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6-Oct-MAIN\2a-Papers\0d-In Review\Baboon FA\0-original paper\original data\"/>
    </mc:Choice>
  </mc:AlternateContent>
  <xr:revisionPtr revIDLastSave="0" documentId="13_ncr:1_{8B8DA047-65AE-4BF0-9FE1-6E3E0F950324}" xr6:coauthVersionLast="43" xr6:coauthVersionMax="43" xr10:uidLastSave="{00000000-0000-0000-0000-000000000000}"/>
  <bookViews>
    <workbookView xWindow="55830" yWindow="1850" windowWidth="20610" windowHeight="19370" activeTab="5" xr2:uid="{00000000-000D-0000-FFFF-FFFF00000000}"/>
  </bookViews>
  <sheets>
    <sheet name="1" sheetId="1" r:id="rId1"/>
    <sheet name="2" sheetId="6" r:id="rId2"/>
    <sheet name="3" sheetId="8" r:id="rId3"/>
    <sheet name="4" sheetId="13" r:id="rId4"/>
    <sheet name="5" sheetId="12" r:id="rId5"/>
    <sheet name="6" sheetId="11" r:id="rId6"/>
    <sheet name="7" sheetId="10" r:id="rId7"/>
    <sheet name="8" sheetId="9" r:id="rId8"/>
    <sheet name="9" sheetId="7" r:id="rId9"/>
    <sheet name="10" sheetId="5" r:id="rId10"/>
    <sheet name="Transposed data" sheetId="2" r:id="rId11"/>
    <sheet name="Error calculations" sheetId="3" r:id="rId12"/>
    <sheet name="Tooth status" sheetId="14" r:id="rId13"/>
    <sheet name="Tooth row length" sheetId="15" r:id="rId14"/>
    <sheet name="Descriptive stats" sheetId="16" r:id="rId15"/>
    <sheet name="ME" sheetId="17" r:id="rId16"/>
    <sheet name="ME2" sheetId="18" r:id="rId17"/>
    <sheet name="Charts" sheetId="19" r:id="rId18"/>
    <sheet name="Excluded teeth" sheetId="20" r:id="rId19"/>
  </sheets>
  <definedNames>
    <definedName name="_xlnm._FilterDatabase" localSheetId="13" hidden="1">'Tooth row length'!$P$2:$R$46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5" i="15" l="1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6" i="15" s="1"/>
  <c r="O4" i="15"/>
  <c r="O3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M3" i="15"/>
  <c r="M46" i="15" s="1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I46" i="15"/>
  <c r="H46" i="15"/>
  <c r="G46" i="15"/>
  <c r="F46" i="15"/>
  <c r="E46" i="15"/>
  <c r="D46" i="15"/>
  <c r="C46" i="15"/>
  <c r="B46" i="15"/>
  <c r="R47" i="20"/>
  <c r="R48" i="20" s="1"/>
  <c r="R49" i="20" s="1"/>
  <c r="R50" i="20" s="1"/>
  <c r="R51" i="20" s="1"/>
  <c r="H155" i="20"/>
  <c r="H156" i="20" s="1"/>
  <c r="H157" i="20" s="1"/>
  <c r="H158" i="20" s="1"/>
  <c r="H159" i="20" s="1"/>
  <c r="G155" i="20"/>
  <c r="G156" i="20" s="1"/>
  <c r="G157" i="20" s="1"/>
  <c r="G158" i="20" s="1"/>
  <c r="G159" i="20" s="1"/>
  <c r="G160" i="20"/>
  <c r="G161" i="20" s="1"/>
  <c r="G162" i="20" s="1"/>
  <c r="F155" i="20"/>
  <c r="F160" i="20" s="1"/>
  <c r="F161" i="20" s="1"/>
  <c r="F162" i="20" s="1"/>
  <c r="F156" i="20"/>
  <c r="F157" i="20" s="1"/>
  <c r="F158" i="20" s="1"/>
  <c r="F159" i="20" s="1"/>
  <c r="C155" i="20"/>
  <c r="C160" i="20" s="1"/>
  <c r="C161" i="20" s="1"/>
  <c r="C162" i="20" s="1"/>
  <c r="B155" i="20"/>
  <c r="B160" i="20"/>
  <c r="B161" i="20" s="1"/>
  <c r="B162" i="20" s="1"/>
  <c r="B156" i="20"/>
  <c r="B157" i="20"/>
  <c r="B158" i="20" s="1"/>
  <c r="B159" i="20" s="1"/>
  <c r="E137" i="20"/>
  <c r="E142" i="20" s="1"/>
  <c r="E143" i="20" s="1"/>
  <c r="E144" i="20" s="1"/>
  <c r="D137" i="20"/>
  <c r="D142" i="20"/>
  <c r="D143" i="20" s="1"/>
  <c r="D144" i="20" s="1"/>
  <c r="C137" i="20"/>
  <c r="C142" i="20" s="1"/>
  <c r="C143" i="20" s="1"/>
  <c r="C144" i="20" s="1"/>
  <c r="B137" i="20"/>
  <c r="B138" i="20" s="1"/>
  <c r="B139" i="20" s="1"/>
  <c r="B140" i="20" s="1"/>
  <c r="B141" i="20" s="1"/>
  <c r="B142" i="20"/>
  <c r="B143" i="20" s="1"/>
  <c r="B144" i="20" s="1"/>
  <c r="E138" i="20"/>
  <c r="E139" i="20" s="1"/>
  <c r="E140" i="20" s="1"/>
  <c r="E141" i="20" s="1"/>
  <c r="D138" i="20"/>
  <c r="D139" i="20"/>
  <c r="D140" i="20" s="1"/>
  <c r="D141" i="20" s="1"/>
  <c r="C138" i="20"/>
  <c r="C139" i="20" s="1"/>
  <c r="C140" i="20" s="1"/>
  <c r="C141" i="20" s="1"/>
  <c r="H119" i="20"/>
  <c r="H124" i="20" s="1"/>
  <c r="H125" i="20" s="1"/>
  <c r="H126" i="20" s="1"/>
  <c r="G119" i="20"/>
  <c r="G120" i="20" s="1"/>
  <c r="G121" i="20" s="1"/>
  <c r="G122" i="20" s="1"/>
  <c r="G123" i="20" s="1"/>
  <c r="G124" i="20"/>
  <c r="G125" i="20" s="1"/>
  <c r="G126" i="20" s="1"/>
  <c r="F119" i="20"/>
  <c r="F124" i="20" s="1"/>
  <c r="F125" i="20" s="1"/>
  <c r="F126" i="20" s="1"/>
  <c r="H120" i="20"/>
  <c r="H121" i="20" s="1"/>
  <c r="H122" i="20" s="1"/>
  <c r="H123" i="20" s="1"/>
  <c r="F120" i="20"/>
  <c r="F121" i="20" s="1"/>
  <c r="F122" i="20" s="1"/>
  <c r="F123" i="20" s="1"/>
  <c r="C119" i="20"/>
  <c r="C124" i="20"/>
  <c r="C125" i="20" s="1"/>
  <c r="C126" i="20" s="1"/>
  <c r="B119" i="20"/>
  <c r="B124" i="20" s="1"/>
  <c r="B125" i="20" s="1"/>
  <c r="B126" i="20" s="1"/>
  <c r="C120" i="20"/>
  <c r="C121" i="20"/>
  <c r="C122" i="20" s="1"/>
  <c r="C123" i="20" s="1"/>
  <c r="B120" i="20"/>
  <c r="B121" i="20" s="1"/>
  <c r="B122" i="20" s="1"/>
  <c r="B123" i="20" s="1"/>
  <c r="E101" i="20"/>
  <c r="E106" i="20"/>
  <c r="E107" i="20" s="1"/>
  <c r="E108" i="20" s="1"/>
  <c r="C101" i="20"/>
  <c r="C102" i="20" s="1"/>
  <c r="C103" i="20" s="1"/>
  <c r="C104" i="20" s="1"/>
  <c r="C105" i="20" s="1"/>
  <c r="B101" i="20"/>
  <c r="B102" i="20" s="1"/>
  <c r="B103" i="20" s="1"/>
  <c r="B104" i="20" s="1"/>
  <c r="B105" i="20" s="1"/>
  <c r="B106" i="20"/>
  <c r="B107" i="20" s="1"/>
  <c r="B108" i="20" s="1"/>
  <c r="E102" i="20"/>
  <c r="E103" i="20" s="1"/>
  <c r="E104" i="20" s="1"/>
  <c r="E105" i="20" s="1"/>
  <c r="H83" i="20"/>
  <c r="H88" i="20" s="1"/>
  <c r="H89" i="20" s="1"/>
  <c r="H90" i="20" s="1"/>
  <c r="G83" i="20"/>
  <c r="G84" i="20" s="1"/>
  <c r="G85" i="20" s="1"/>
  <c r="G86" i="20" s="1"/>
  <c r="G87" i="20" s="1"/>
  <c r="F83" i="20"/>
  <c r="F88" i="20" s="1"/>
  <c r="F89" i="20" s="1"/>
  <c r="F90" i="20" s="1"/>
  <c r="D83" i="20"/>
  <c r="D88" i="20"/>
  <c r="D89" i="20" s="1"/>
  <c r="D90" i="20" s="1"/>
  <c r="C83" i="20"/>
  <c r="C88" i="20" s="1"/>
  <c r="C89" i="20" s="1"/>
  <c r="C90" i="20" s="1"/>
  <c r="B83" i="20"/>
  <c r="B84" i="20" s="1"/>
  <c r="B85" i="20" s="1"/>
  <c r="B86" i="20" s="1"/>
  <c r="B87" i="20" s="1"/>
  <c r="B88" i="20"/>
  <c r="B89" i="20" s="1"/>
  <c r="B90" i="20" s="1"/>
  <c r="H84" i="20"/>
  <c r="H85" i="20" s="1"/>
  <c r="H86" i="20" s="1"/>
  <c r="H87" i="20" s="1"/>
  <c r="D84" i="20"/>
  <c r="D85" i="20" s="1"/>
  <c r="D86" i="20" s="1"/>
  <c r="D87" i="20" s="1"/>
  <c r="C84" i="20"/>
  <c r="C85" i="20" s="1"/>
  <c r="C86" i="20" s="1"/>
  <c r="C87" i="20" s="1"/>
  <c r="I65" i="20"/>
  <c r="I70" i="20" s="1"/>
  <c r="I71" i="20" s="1"/>
  <c r="I72" i="20" s="1"/>
  <c r="H65" i="20"/>
  <c r="H66" i="20" s="1"/>
  <c r="H67" i="20" s="1"/>
  <c r="H68" i="20" s="1"/>
  <c r="H69" i="20" s="1"/>
  <c r="G65" i="20"/>
  <c r="G70" i="20" s="1"/>
  <c r="G71" i="20" s="1"/>
  <c r="G72" i="20" s="1"/>
  <c r="F65" i="20"/>
  <c r="F70" i="20"/>
  <c r="F71" i="20" s="1"/>
  <c r="F72" i="20" s="1"/>
  <c r="I66" i="20"/>
  <c r="I67" i="20" s="1"/>
  <c r="I68" i="20" s="1"/>
  <c r="I69" i="20" s="1"/>
  <c r="G66" i="20"/>
  <c r="G67" i="20" s="1"/>
  <c r="G68" i="20" s="1"/>
  <c r="G69" i="20" s="1"/>
  <c r="F66" i="20"/>
  <c r="F67" i="20"/>
  <c r="F68" i="20" s="1"/>
  <c r="F69" i="20" s="1"/>
  <c r="C65" i="20"/>
  <c r="C70" i="20" s="1"/>
  <c r="C71" i="20" s="1"/>
  <c r="C72" i="20" s="1"/>
  <c r="B65" i="20"/>
  <c r="B66" i="20" s="1"/>
  <c r="B67" i="20" s="1"/>
  <c r="B68" i="20" s="1"/>
  <c r="B69" i="20" s="1"/>
  <c r="C66" i="20"/>
  <c r="C67" i="20" s="1"/>
  <c r="C68" i="20" s="1"/>
  <c r="C69" i="20" s="1"/>
  <c r="U47" i="20"/>
  <c r="U52" i="20" s="1"/>
  <c r="U53" i="20" s="1"/>
  <c r="U54" i="20" s="1"/>
  <c r="T47" i="20"/>
  <c r="T48" i="20" s="1"/>
  <c r="T49" i="20" s="1"/>
  <c r="T50" i="20" s="1"/>
  <c r="T51" i="20" s="1"/>
  <c r="U48" i="20"/>
  <c r="U49" i="20" s="1"/>
  <c r="U50" i="20" s="1"/>
  <c r="U51" i="20" s="1"/>
  <c r="Q47" i="20"/>
  <c r="Q48" i="20" s="1"/>
  <c r="Q49" i="20" s="1"/>
  <c r="Q50" i="20" s="1"/>
  <c r="Q51" i="20" s="1"/>
  <c r="O47" i="20"/>
  <c r="O48" i="20" s="1"/>
  <c r="O49" i="20" s="1"/>
  <c r="O50" i="20" s="1"/>
  <c r="O51" i="20" s="1"/>
  <c r="N47" i="20"/>
  <c r="N52" i="20" s="1"/>
  <c r="N53" i="20" s="1"/>
  <c r="N54" i="20" s="1"/>
  <c r="K47" i="20"/>
  <c r="K48" i="20" s="1"/>
  <c r="K49" i="20" s="1"/>
  <c r="K50" i="20" s="1"/>
  <c r="K51" i="20" s="1"/>
  <c r="K52" i="20"/>
  <c r="K53" i="20" s="1"/>
  <c r="K54" i="20" s="1"/>
  <c r="J47" i="20"/>
  <c r="J52" i="20" s="1"/>
  <c r="J53" i="20" s="1"/>
  <c r="J54" i="20" s="1"/>
  <c r="H47" i="20"/>
  <c r="G47" i="20"/>
  <c r="F47" i="20"/>
  <c r="F52" i="20" s="1"/>
  <c r="F53" i="20" s="1"/>
  <c r="F54" i="20" s="1"/>
  <c r="E47" i="20"/>
  <c r="E52" i="20" s="1"/>
  <c r="E53" i="20" s="1"/>
  <c r="E54" i="20" s="1"/>
  <c r="D47" i="20"/>
  <c r="D52" i="20" s="1"/>
  <c r="D53" i="20" s="1"/>
  <c r="D54" i="20" s="1"/>
  <c r="C47" i="20"/>
  <c r="B47" i="20"/>
  <c r="E48" i="20"/>
  <c r="E49" i="20" s="1"/>
  <c r="E50" i="20" s="1"/>
  <c r="E51" i="20" s="1"/>
  <c r="P29" i="20"/>
  <c r="P34" i="20" s="1"/>
  <c r="P35" i="20" s="1"/>
  <c r="P36" i="20" s="1"/>
  <c r="O29" i="20"/>
  <c r="O34" i="20" s="1"/>
  <c r="O35" i="20" s="1"/>
  <c r="O36" i="20" s="1"/>
  <c r="N29" i="20"/>
  <c r="P30" i="20"/>
  <c r="P31" i="20" s="1"/>
  <c r="P32" i="20" s="1"/>
  <c r="P33" i="20" s="1"/>
  <c r="O30" i="20"/>
  <c r="O31" i="20" s="1"/>
  <c r="O32" i="20" s="1"/>
  <c r="O33" i="20" s="1"/>
  <c r="L29" i="20"/>
  <c r="L34" i="20" s="1"/>
  <c r="L35" i="20" s="1"/>
  <c r="L36" i="20" s="1"/>
  <c r="K29" i="20"/>
  <c r="K34" i="20" s="1"/>
  <c r="K35" i="20" s="1"/>
  <c r="K36" i="20" s="1"/>
  <c r="J29" i="20"/>
  <c r="J34" i="20" s="1"/>
  <c r="J35" i="20" s="1"/>
  <c r="J36" i="20" s="1"/>
  <c r="H29" i="20"/>
  <c r="H34" i="20" s="1"/>
  <c r="H35" i="20" s="1"/>
  <c r="H36" i="20" s="1"/>
  <c r="G29" i="20"/>
  <c r="G34" i="20" s="1"/>
  <c r="G35" i="20" s="1"/>
  <c r="G36" i="20" s="1"/>
  <c r="F29" i="20"/>
  <c r="D29" i="20"/>
  <c r="D34" i="20" s="1"/>
  <c r="D35" i="20" s="1"/>
  <c r="D36" i="20" s="1"/>
  <c r="C29" i="20"/>
  <c r="C34" i="20" s="1"/>
  <c r="C35" i="20" s="1"/>
  <c r="C36" i="20" s="1"/>
  <c r="B29" i="20"/>
  <c r="B34" i="20" s="1"/>
  <c r="B35" i="20" s="1"/>
  <c r="B36" i="20" s="1"/>
  <c r="L30" i="20"/>
  <c r="L31" i="20" s="1"/>
  <c r="L32" i="20" s="1"/>
  <c r="L33" i="20" s="1"/>
  <c r="J30" i="20"/>
  <c r="J31" i="20" s="1"/>
  <c r="J32" i="20" s="1"/>
  <c r="J33" i="20" s="1"/>
  <c r="H30" i="20"/>
  <c r="H31" i="20" s="1"/>
  <c r="H32" i="20" s="1"/>
  <c r="H33" i="20" s="1"/>
  <c r="G30" i="20"/>
  <c r="G31" i="20" s="1"/>
  <c r="G32" i="20" s="1"/>
  <c r="G33" i="20" s="1"/>
  <c r="C30" i="20"/>
  <c r="C31" i="20" s="1"/>
  <c r="C32" i="20" s="1"/>
  <c r="C33" i="20" s="1"/>
  <c r="B30" i="20"/>
  <c r="B31" i="20" s="1"/>
  <c r="B32" i="20" s="1"/>
  <c r="B33" i="20" s="1"/>
  <c r="I11" i="20"/>
  <c r="I16" i="20" s="1"/>
  <c r="I17" i="20" s="1"/>
  <c r="I18" i="20" s="1"/>
  <c r="H11" i="20"/>
  <c r="H16" i="20" s="1"/>
  <c r="H17" i="20" s="1"/>
  <c r="H18" i="20" s="1"/>
  <c r="G11" i="20"/>
  <c r="F11" i="20"/>
  <c r="I12" i="20"/>
  <c r="I13" i="20" s="1"/>
  <c r="I14" i="20" s="1"/>
  <c r="I15" i="20" s="1"/>
  <c r="E11" i="20"/>
  <c r="E16" i="20" s="1"/>
  <c r="E17" i="20" s="1"/>
  <c r="E18" i="20" s="1"/>
  <c r="D11" i="20"/>
  <c r="D16" i="20" s="1"/>
  <c r="D17" i="20" s="1"/>
  <c r="D18" i="20" s="1"/>
  <c r="C11" i="20"/>
  <c r="B11" i="20"/>
  <c r="E12" i="20"/>
  <c r="E13" i="20" s="1"/>
  <c r="E14" i="20" s="1"/>
  <c r="E15" i="20" s="1"/>
  <c r="AH46" i="14"/>
  <c r="AL46" i="14"/>
  <c r="AK46" i="14"/>
  <c r="AX45" i="18"/>
  <c r="AY45" i="18"/>
  <c r="AZ45" i="18"/>
  <c r="BA45" i="18"/>
  <c r="BQ45" i="18"/>
  <c r="BR45" i="18"/>
  <c r="BS45" i="18"/>
  <c r="BT45" i="18"/>
  <c r="AT45" i="18"/>
  <c r="AT46" i="18" s="1"/>
  <c r="AU45" i="18"/>
  <c r="AV45" i="18"/>
  <c r="AW45" i="18"/>
  <c r="BM45" i="18"/>
  <c r="BN45" i="18"/>
  <c r="BO45" i="18"/>
  <c r="BP45" i="18"/>
  <c r="AP45" i="18"/>
  <c r="AQ45" i="18"/>
  <c r="AR45" i="18"/>
  <c r="AS45" i="18"/>
  <c r="F45" i="18"/>
  <c r="G45" i="18"/>
  <c r="H45" i="18"/>
  <c r="I45" i="18"/>
  <c r="Z45" i="18"/>
  <c r="Z46" i="18" s="1"/>
  <c r="AA45" i="18"/>
  <c r="AB45" i="18"/>
  <c r="AC45" i="18"/>
  <c r="V45" i="18"/>
  <c r="W45" i="18"/>
  <c r="X45" i="18"/>
  <c r="V46" i="18" s="1"/>
  <c r="Y45" i="18"/>
  <c r="B45" i="18"/>
  <c r="C45" i="18"/>
  <c r="D45" i="18"/>
  <c r="E45" i="18"/>
  <c r="IV45" i="18"/>
  <c r="IU45" i="18"/>
  <c r="IT45" i="18"/>
  <c r="IS45" i="18"/>
  <c r="IR45" i="18"/>
  <c r="IQ45" i="18"/>
  <c r="IP45" i="18"/>
  <c r="IO45" i="18"/>
  <c r="IN45" i="18"/>
  <c r="IM45" i="18"/>
  <c r="IL45" i="18"/>
  <c r="IK45" i="18"/>
  <c r="IJ45" i="18"/>
  <c r="II45" i="18"/>
  <c r="IH45" i="18"/>
  <c r="IG45" i="18"/>
  <c r="IF45" i="18"/>
  <c r="IE45" i="18"/>
  <c r="ID45" i="18"/>
  <c r="IC45" i="18"/>
  <c r="IB45" i="18"/>
  <c r="IA45" i="18"/>
  <c r="HZ45" i="18"/>
  <c r="HY45" i="18"/>
  <c r="HX45" i="18"/>
  <c r="HW45" i="18"/>
  <c r="HV45" i="18"/>
  <c r="HU45" i="18"/>
  <c r="HT45" i="18"/>
  <c r="HS45" i="18"/>
  <c r="HR45" i="18"/>
  <c r="HQ45" i="18"/>
  <c r="HP45" i="18"/>
  <c r="HO45" i="18"/>
  <c r="HN45" i="18"/>
  <c r="HM45" i="18"/>
  <c r="HL45" i="18"/>
  <c r="HK45" i="18"/>
  <c r="HJ45" i="18"/>
  <c r="HI45" i="18"/>
  <c r="HH45" i="18"/>
  <c r="HG45" i="18"/>
  <c r="HF45" i="18"/>
  <c r="HE45" i="18"/>
  <c r="HD45" i="18"/>
  <c r="HC45" i="18"/>
  <c r="HB45" i="18"/>
  <c r="HA45" i="18"/>
  <c r="GZ45" i="18"/>
  <c r="GY45" i="18"/>
  <c r="GX45" i="18"/>
  <c r="GW45" i="18"/>
  <c r="GV45" i="18"/>
  <c r="GU45" i="18"/>
  <c r="GT45" i="18"/>
  <c r="GS45" i="18"/>
  <c r="GR45" i="18"/>
  <c r="GQ45" i="18"/>
  <c r="GP45" i="18"/>
  <c r="GO45" i="18"/>
  <c r="GN45" i="18"/>
  <c r="GM45" i="18"/>
  <c r="GL45" i="18"/>
  <c r="GK45" i="18"/>
  <c r="GJ45" i="18"/>
  <c r="GI45" i="18"/>
  <c r="GH45" i="18"/>
  <c r="GG45" i="18"/>
  <c r="GF45" i="18"/>
  <c r="GE45" i="18"/>
  <c r="GD45" i="18"/>
  <c r="GC45" i="18"/>
  <c r="GB45" i="18"/>
  <c r="GA45" i="18"/>
  <c r="FZ45" i="18"/>
  <c r="FY45" i="18"/>
  <c r="FX45" i="18"/>
  <c r="FW45" i="18"/>
  <c r="FV45" i="18"/>
  <c r="FU45" i="18"/>
  <c r="FT45" i="18"/>
  <c r="FS45" i="18"/>
  <c r="FR45" i="18"/>
  <c r="FQ45" i="18"/>
  <c r="FP45" i="18"/>
  <c r="FO45" i="18"/>
  <c r="FN45" i="18"/>
  <c r="FM45" i="18"/>
  <c r="FL45" i="18"/>
  <c r="FK45" i="18"/>
  <c r="FJ45" i="18"/>
  <c r="FI45" i="18"/>
  <c r="FH45" i="18"/>
  <c r="FG45" i="18"/>
  <c r="FF45" i="18"/>
  <c r="FE45" i="18"/>
  <c r="FD45" i="18"/>
  <c r="FC45" i="18"/>
  <c r="FB45" i="18"/>
  <c r="FA45" i="18"/>
  <c r="EZ45" i="18"/>
  <c r="EY45" i="18"/>
  <c r="EX45" i="18"/>
  <c r="EW45" i="18"/>
  <c r="EV45" i="18"/>
  <c r="EU45" i="18"/>
  <c r="ET45" i="18"/>
  <c r="ES45" i="18"/>
  <c r="ER45" i="18"/>
  <c r="EQ45" i="18"/>
  <c r="EP45" i="18"/>
  <c r="EO45" i="18"/>
  <c r="EN45" i="18"/>
  <c r="EM45" i="18"/>
  <c r="EL45" i="18"/>
  <c r="EK45" i="18"/>
  <c r="EJ45" i="18"/>
  <c r="EI45" i="18"/>
  <c r="EH45" i="18"/>
  <c r="EG45" i="18"/>
  <c r="EF45" i="18"/>
  <c r="EE45" i="18"/>
  <c r="ED45" i="18"/>
  <c r="EC45" i="18"/>
  <c r="EB45" i="18"/>
  <c r="EA45" i="18"/>
  <c r="DZ45" i="18"/>
  <c r="DY45" i="18"/>
  <c r="DX45" i="18"/>
  <c r="DW45" i="18"/>
  <c r="DV45" i="18"/>
  <c r="DU45" i="18"/>
  <c r="DT45" i="18"/>
  <c r="DS45" i="18"/>
  <c r="DR45" i="18"/>
  <c r="DQ45" i="18"/>
  <c r="DP45" i="18"/>
  <c r="DO45" i="18"/>
  <c r="DN45" i="18"/>
  <c r="DM45" i="18"/>
  <c r="DL45" i="18"/>
  <c r="DK45" i="18"/>
  <c r="DJ45" i="18"/>
  <c r="DI45" i="18"/>
  <c r="DH45" i="18"/>
  <c r="DG45" i="18"/>
  <c r="DF45" i="18"/>
  <c r="DE45" i="18"/>
  <c r="DD45" i="18"/>
  <c r="DC45" i="18"/>
  <c r="DB45" i="18"/>
  <c r="DA45" i="18"/>
  <c r="CZ45" i="18"/>
  <c r="CY45" i="18"/>
  <c r="CX45" i="18"/>
  <c r="CW45" i="18"/>
  <c r="CV45" i="18"/>
  <c r="CU45" i="18"/>
  <c r="CT45" i="18"/>
  <c r="CS45" i="18"/>
  <c r="CR45" i="18"/>
  <c r="CQ45" i="18"/>
  <c r="CP45" i="18"/>
  <c r="CO45" i="18"/>
  <c r="CN45" i="18"/>
  <c r="CM45" i="18"/>
  <c r="CL45" i="18"/>
  <c r="CK45" i="18"/>
  <c r="CJ45" i="18"/>
  <c r="CI45" i="18"/>
  <c r="CH45" i="18"/>
  <c r="CG45" i="18"/>
  <c r="CF45" i="18"/>
  <c r="CE45" i="18"/>
  <c r="CD45" i="18"/>
  <c r="CC45" i="18"/>
  <c r="CB45" i="18"/>
  <c r="CA45" i="18"/>
  <c r="BZ45" i="18"/>
  <c r="BY45" i="18"/>
  <c r="BX45" i="18"/>
  <c r="BX46" i="18" s="1"/>
  <c r="BW45" i="18"/>
  <c r="BV45" i="18"/>
  <c r="BU45" i="18"/>
  <c r="BL45" i="18"/>
  <c r="BK45" i="18"/>
  <c r="BJ45" i="18"/>
  <c r="BI45" i="18"/>
  <c r="BH45" i="18"/>
  <c r="BG45" i="18"/>
  <c r="BG47" i="18" s="1"/>
  <c r="BF45" i="18"/>
  <c r="BE45" i="18"/>
  <c r="BE46" i="18" s="1"/>
  <c r="BD45" i="18"/>
  <c r="BD47" i="18" s="1"/>
  <c r="BC45" i="18"/>
  <c r="BB45" i="18"/>
  <c r="AO45" i="18"/>
  <c r="AN45" i="18"/>
  <c r="AM45" i="18"/>
  <c r="AL45" i="18"/>
  <c r="AL46" i="18" s="1"/>
  <c r="AK45" i="18"/>
  <c r="AJ45" i="18"/>
  <c r="AJ46" i="18" s="1"/>
  <c r="AI45" i="18"/>
  <c r="AH45" i="18"/>
  <c r="AG45" i="18"/>
  <c r="AF45" i="18"/>
  <c r="AE45" i="18"/>
  <c r="AD45" i="18"/>
  <c r="U45" i="18"/>
  <c r="U47" i="18" s="1"/>
  <c r="T45" i="18"/>
  <c r="T47" i="18" s="1"/>
  <c r="S45" i="18"/>
  <c r="R45" i="18"/>
  <c r="Q45" i="18"/>
  <c r="P45" i="18"/>
  <c r="P46" i="18" s="1"/>
  <c r="O45" i="18"/>
  <c r="N45" i="18"/>
  <c r="N46" i="18" s="1"/>
  <c r="M45" i="18"/>
  <c r="L45" i="18"/>
  <c r="K45" i="18"/>
  <c r="J45" i="18"/>
  <c r="BW12" i="3"/>
  <c r="BW17" i="3" s="1"/>
  <c r="BW18" i="3" s="1"/>
  <c r="BW19" i="3" s="1"/>
  <c r="BV12" i="3"/>
  <c r="BV17" i="3" s="1"/>
  <c r="BV18" i="3" s="1"/>
  <c r="BV19" i="3" s="1"/>
  <c r="BU12" i="3"/>
  <c r="BU17" i="3" s="1"/>
  <c r="BU18" i="3" s="1"/>
  <c r="BU19" i="3" s="1"/>
  <c r="BT12" i="3"/>
  <c r="BT17" i="3" s="1"/>
  <c r="BT18" i="3" s="1"/>
  <c r="BT19" i="3" s="1"/>
  <c r="BS12" i="3"/>
  <c r="BS17" i="3" s="1"/>
  <c r="BS18" i="3" s="1"/>
  <c r="BS19" i="3" s="1"/>
  <c r="BR12" i="3"/>
  <c r="BR17" i="3" s="1"/>
  <c r="BR18" i="3" s="1"/>
  <c r="BR19" i="3" s="1"/>
  <c r="BQ12" i="3"/>
  <c r="BQ17" i="3" s="1"/>
  <c r="BQ18" i="3" s="1"/>
  <c r="BQ19" i="3" s="1"/>
  <c r="BP12" i="3"/>
  <c r="BP17" i="3" s="1"/>
  <c r="BP18" i="3" s="1"/>
  <c r="BP19" i="3" s="1"/>
  <c r="BO12" i="3"/>
  <c r="BO17" i="3" s="1"/>
  <c r="BO18" i="3" s="1"/>
  <c r="BO19" i="3" s="1"/>
  <c r="BN12" i="3"/>
  <c r="BN17" i="3" s="1"/>
  <c r="BN18" i="3" s="1"/>
  <c r="BN19" i="3" s="1"/>
  <c r="BM12" i="3"/>
  <c r="BM17" i="3" s="1"/>
  <c r="BM18" i="3" s="1"/>
  <c r="BM19" i="3" s="1"/>
  <c r="BL12" i="3"/>
  <c r="BL17" i="3" s="1"/>
  <c r="BL18" i="3" s="1"/>
  <c r="BL19" i="3" s="1"/>
  <c r="BK12" i="3"/>
  <c r="BK17" i="3" s="1"/>
  <c r="BK18" i="3" s="1"/>
  <c r="BK19" i="3" s="1"/>
  <c r="BJ12" i="3"/>
  <c r="BJ17" i="3" s="1"/>
  <c r="BJ18" i="3" s="1"/>
  <c r="BJ19" i="3" s="1"/>
  <c r="BI12" i="3"/>
  <c r="BI17" i="3" s="1"/>
  <c r="BI18" i="3" s="1"/>
  <c r="BI19" i="3" s="1"/>
  <c r="BD12" i="3"/>
  <c r="BD17" i="3" s="1"/>
  <c r="BD18" i="3" s="1"/>
  <c r="BD19" i="3" s="1"/>
  <c r="BC12" i="3"/>
  <c r="BC17" i="3" s="1"/>
  <c r="BC18" i="3" s="1"/>
  <c r="BC19" i="3" s="1"/>
  <c r="BB12" i="3"/>
  <c r="BB17" i="3" s="1"/>
  <c r="BB18" i="3" s="1"/>
  <c r="BB19" i="3" s="1"/>
  <c r="BA12" i="3"/>
  <c r="BA17" i="3" s="1"/>
  <c r="BA18" i="3" s="1"/>
  <c r="BA19" i="3" s="1"/>
  <c r="AZ12" i="3"/>
  <c r="AZ17" i="3" s="1"/>
  <c r="AZ18" i="3" s="1"/>
  <c r="AZ19" i="3" s="1"/>
  <c r="AY12" i="3"/>
  <c r="AY17" i="3" s="1"/>
  <c r="AY18" i="3" s="1"/>
  <c r="AY19" i="3" s="1"/>
  <c r="AX12" i="3"/>
  <c r="AX17" i="3" s="1"/>
  <c r="AX18" i="3" s="1"/>
  <c r="AX19" i="3" s="1"/>
  <c r="AW12" i="3"/>
  <c r="AW17" i="3" s="1"/>
  <c r="AW18" i="3" s="1"/>
  <c r="AW19" i="3" s="1"/>
  <c r="AV12" i="3"/>
  <c r="AV17" i="3" s="1"/>
  <c r="AV18" i="3" s="1"/>
  <c r="AV19" i="3" s="1"/>
  <c r="AU12" i="3"/>
  <c r="AU17" i="3" s="1"/>
  <c r="AU18" i="3" s="1"/>
  <c r="AU19" i="3" s="1"/>
  <c r="AT12" i="3"/>
  <c r="AT17" i="3" s="1"/>
  <c r="AT18" i="3" s="1"/>
  <c r="AT19" i="3" s="1"/>
  <c r="AS12" i="3"/>
  <c r="AS17" i="3" s="1"/>
  <c r="AS18" i="3" s="1"/>
  <c r="AS19" i="3" s="1"/>
  <c r="AR12" i="3"/>
  <c r="AR17" i="3" s="1"/>
  <c r="AR18" i="3" s="1"/>
  <c r="AR19" i="3" s="1"/>
  <c r="AQ12" i="3"/>
  <c r="AQ17" i="3" s="1"/>
  <c r="AQ18" i="3" s="1"/>
  <c r="AQ19" i="3" s="1"/>
  <c r="AP12" i="3"/>
  <c r="AP17" i="3" s="1"/>
  <c r="AP18" i="3" s="1"/>
  <c r="AP19" i="3" s="1"/>
  <c r="AK12" i="3"/>
  <c r="AK17" i="3" s="1"/>
  <c r="AK18" i="3" s="1"/>
  <c r="AK19" i="3" s="1"/>
  <c r="AJ12" i="3"/>
  <c r="AJ17" i="3" s="1"/>
  <c r="AJ18" i="3" s="1"/>
  <c r="AJ19" i="3" s="1"/>
  <c r="AI12" i="3"/>
  <c r="AI17" i="3" s="1"/>
  <c r="AI18" i="3" s="1"/>
  <c r="AI19" i="3" s="1"/>
  <c r="AH12" i="3"/>
  <c r="AH17" i="3" s="1"/>
  <c r="AH18" i="3" s="1"/>
  <c r="AH19" i="3" s="1"/>
  <c r="AG12" i="3"/>
  <c r="AG17" i="3" s="1"/>
  <c r="AG18" i="3" s="1"/>
  <c r="AG19" i="3" s="1"/>
  <c r="AF12" i="3"/>
  <c r="AF17" i="3" s="1"/>
  <c r="AF18" i="3" s="1"/>
  <c r="AF19" i="3" s="1"/>
  <c r="AE12" i="3"/>
  <c r="AE17" i="3" s="1"/>
  <c r="AE18" i="3" s="1"/>
  <c r="AE19" i="3" s="1"/>
  <c r="AD12" i="3"/>
  <c r="AD17" i="3" s="1"/>
  <c r="AD18" i="3" s="1"/>
  <c r="AD19" i="3" s="1"/>
  <c r="AC12" i="3"/>
  <c r="AC17" i="3" s="1"/>
  <c r="AC18" i="3" s="1"/>
  <c r="AC19" i="3" s="1"/>
  <c r="AB12" i="3"/>
  <c r="AB17" i="3" s="1"/>
  <c r="AB18" i="3" s="1"/>
  <c r="AB19" i="3" s="1"/>
  <c r="AA12" i="3"/>
  <c r="AA17" i="3" s="1"/>
  <c r="AA18" i="3" s="1"/>
  <c r="AA19" i="3" s="1"/>
  <c r="Z12" i="3"/>
  <c r="Z17" i="3" s="1"/>
  <c r="Z18" i="3" s="1"/>
  <c r="Z19" i="3" s="1"/>
  <c r="Y12" i="3"/>
  <c r="Y17" i="3" s="1"/>
  <c r="Y18" i="3" s="1"/>
  <c r="Y19" i="3" s="1"/>
  <c r="X12" i="3"/>
  <c r="X17" i="3" s="1"/>
  <c r="X18" i="3" s="1"/>
  <c r="X19" i="3" s="1"/>
  <c r="W12" i="3"/>
  <c r="W17" i="3" s="1"/>
  <c r="W18" i="3" s="1"/>
  <c r="W19" i="3" s="1"/>
  <c r="V12" i="3"/>
  <c r="V17" i="3" s="1"/>
  <c r="V18" i="3" s="1"/>
  <c r="V19" i="3" s="1"/>
  <c r="Q12" i="3"/>
  <c r="Q17" i="3" s="1"/>
  <c r="Q18" i="3" s="1"/>
  <c r="Q19" i="3" s="1"/>
  <c r="P12" i="3"/>
  <c r="P17" i="3" s="1"/>
  <c r="P18" i="3" s="1"/>
  <c r="P19" i="3" s="1"/>
  <c r="O12" i="3"/>
  <c r="O17" i="3" s="1"/>
  <c r="O18" i="3" s="1"/>
  <c r="O19" i="3" s="1"/>
  <c r="N12" i="3"/>
  <c r="N17" i="3" s="1"/>
  <c r="N18" i="3" s="1"/>
  <c r="N19" i="3" s="1"/>
  <c r="M12" i="3"/>
  <c r="M17" i="3" s="1"/>
  <c r="M18" i="3" s="1"/>
  <c r="M19" i="3" s="1"/>
  <c r="L12" i="3"/>
  <c r="L17" i="3" s="1"/>
  <c r="L18" i="3" s="1"/>
  <c r="L19" i="3" s="1"/>
  <c r="K12" i="3"/>
  <c r="K17" i="3" s="1"/>
  <c r="K18" i="3" s="1"/>
  <c r="K19" i="3" s="1"/>
  <c r="J12" i="3"/>
  <c r="J17" i="3" s="1"/>
  <c r="J18" i="3" s="1"/>
  <c r="J19" i="3" s="1"/>
  <c r="I12" i="3"/>
  <c r="I17" i="3" s="1"/>
  <c r="I18" i="3" s="1"/>
  <c r="I19" i="3" s="1"/>
  <c r="H12" i="3"/>
  <c r="H17" i="3" s="1"/>
  <c r="H18" i="3" s="1"/>
  <c r="H19" i="3" s="1"/>
  <c r="G12" i="3"/>
  <c r="G17" i="3" s="1"/>
  <c r="G18" i="3" s="1"/>
  <c r="G19" i="3" s="1"/>
  <c r="F12" i="3"/>
  <c r="F17" i="3" s="1"/>
  <c r="F18" i="3" s="1"/>
  <c r="F19" i="3" s="1"/>
  <c r="E12" i="3"/>
  <c r="E17" i="3" s="1"/>
  <c r="E18" i="3" s="1"/>
  <c r="E19" i="3" s="1"/>
  <c r="D12" i="3"/>
  <c r="D17" i="3" s="1"/>
  <c r="D18" i="3" s="1"/>
  <c r="D19" i="3" s="1"/>
  <c r="C12" i="3"/>
  <c r="C17" i="3" s="1"/>
  <c r="C18" i="3" s="1"/>
  <c r="C19" i="3" s="1"/>
  <c r="B12" i="3"/>
  <c r="B17" i="3" s="1"/>
  <c r="B18" i="3" s="1"/>
  <c r="B19" i="3" s="1"/>
  <c r="CB31" i="16"/>
  <c r="CC31" i="16" s="1"/>
  <c r="CF31" i="16" s="1"/>
  <c r="CB25" i="16"/>
  <c r="CC25" i="16"/>
  <c r="CB23" i="16"/>
  <c r="CC23" i="16" s="1"/>
  <c r="CF23" i="16" s="1"/>
  <c r="CB18" i="16"/>
  <c r="CC18" i="16" s="1"/>
  <c r="CD15" i="16"/>
  <c r="CE15" i="16" s="1"/>
  <c r="CB14" i="16"/>
  <c r="CC14" i="16" s="1"/>
  <c r="CF14" i="16" s="1"/>
  <c r="CB8" i="16"/>
  <c r="CC8" i="16" s="1"/>
  <c r="CD8" i="16"/>
  <c r="CE8" i="16" s="1"/>
  <c r="CD6" i="16"/>
  <c r="CE6" i="16" s="1"/>
  <c r="CD3" i="16"/>
  <c r="CE3" i="16" s="1"/>
  <c r="CE33" i="16"/>
  <c r="CE32" i="16"/>
  <c r="CE7" i="16"/>
  <c r="CD44" i="16"/>
  <c r="CE44" i="16" s="1"/>
  <c r="CD43" i="16"/>
  <c r="CE43" i="16" s="1"/>
  <c r="CD42" i="16"/>
  <c r="CE42" i="16" s="1"/>
  <c r="CD41" i="16"/>
  <c r="CE41" i="16" s="1"/>
  <c r="CD40" i="16"/>
  <c r="CE40" i="16" s="1"/>
  <c r="CD39" i="16"/>
  <c r="CE39" i="16" s="1"/>
  <c r="CD38" i="16"/>
  <c r="CE38" i="16" s="1"/>
  <c r="CD37" i="16"/>
  <c r="CE37" i="16" s="1"/>
  <c r="CD36" i="16"/>
  <c r="CE36" i="16" s="1"/>
  <c r="CD35" i="16"/>
  <c r="CE35" i="16" s="1"/>
  <c r="CD34" i="16"/>
  <c r="CE34" i="16" s="1"/>
  <c r="CD33" i="16"/>
  <c r="CD32" i="16"/>
  <c r="CD31" i="16"/>
  <c r="CE31" i="16" s="1"/>
  <c r="CD30" i="16"/>
  <c r="CE30" i="16" s="1"/>
  <c r="CD29" i="16"/>
  <c r="CE29" i="16" s="1"/>
  <c r="CD28" i="16"/>
  <c r="CE28" i="16" s="1"/>
  <c r="CD27" i="16"/>
  <c r="CE27" i="16" s="1"/>
  <c r="CD26" i="16"/>
  <c r="CE26" i="16" s="1"/>
  <c r="CD25" i="16"/>
  <c r="CE25" i="16" s="1"/>
  <c r="CD24" i="16"/>
  <c r="CE24" i="16" s="1"/>
  <c r="CD23" i="16"/>
  <c r="CE23" i="16" s="1"/>
  <c r="CD22" i="16"/>
  <c r="CE22" i="16" s="1"/>
  <c r="CD21" i="16"/>
  <c r="CE21" i="16" s="1"/>
  <c r="CD20" i="16"/>
  <c r="CE20" i="16" s="1"/>
  <c r="CD19" i="16"/>
  <c r="CE19" i="16" s="1"/>
  <c r="CD18" i="16"/>
  <c r="CE18" i="16" s="1"/>
  <c r="CD17" i="16"/>
  <c r="CE17" i="16" s="1"/>
  <c r="CD16" i="16"/>
  <c r="CE16" i="16" s="1"/>
  <c r="CD14" i="16"/>
  <c r="CE14" i="16" s="1"/>
  <c r="CD13" i="16"/>
  <c r="CE13" i="16" s="1"/>
  <c r="CD12" i="16"/>
  <c r="CE12" i="16" s="1"/>
  <c r="CD11" i="16"/>
  <c r="CE11" i="16" s="1"/>
  <c r="CD10" i="16"/>
  <c r="CE10" i="16" s="1"/>
  <c r="CD9" i="16"/>
  <c r="CE9" i="16" s="1"/>
  <c r="CD7" i="16"/>
  <c r="CD5" i="16"/>
  <c r="CE5" i="16" s="1"/>
  <c r="CD4" i="16"/>
  <c r="CE4" i="16" s="1"/>
  <c r="CB44" i="16"/>
  <c r="CC44" i="16" s="1"/>
  <c r="CB43" i="16"/>
  <c r="CC43" i="16" s="1"/>
  <c r="CF43" i="16" s="1"/>
  <c r="CB42" i="16"/>
  <c r="CC42" i="16" s="1"/>
  <c r="CF42" i="16" s="1"/>
  <c r="CB41" i="16"/>
  <c r="CC41" i="16" s="1"/>
  <c r="CB40" i="16"/>
  <c r="CC40" i="16" s="1"/>
  <c r="CB39" i="16"/>
  <c r="CC39" i="16" s="1"/>
  <c r="CF39" i="16" s="1"/>
  <c r="CB38" i="16"/>
  <c r="CC38" i="16" s="1"/>
  <c r="CF38" i="16" s="1"/>
  <c r="CB37" i="16"/>
  <c r="CC37" i="16" s="1"/>
  <c r="CB36" i="16"/>
  <c r="CC36" i="16" s="1"/>
  <c r="CB35" i="16"/>
  <c r="CC35" i="16" s="1"/>
  <c r="CF35" i="16" s="1"/>
  <c r="CB34" i="16"/>
  <c r="CC34" i="16" s="1"/>
  <c r="CF34" i="16" s="1"/>
  <c r="CB33" i="16"/>
  <c r="CC33" i="16" s="1"/>
  <c r="CB32" i="16"/>
  <c r="CC32" i="16" s="1"/>
  <c r="CB30" i="16"/>
  <c r="CC30" i="16" s="1"/>
  <c r="CB29" i="16"/>
  <c r="CC29" i="16" s="1"/>
  <c r="CB28" i="16"/>
  <c r="CC28" i="16" s="1"/>
  <c r="CB27" i="16"/>
  <c r="CC27" i="16" s="1"/>
  <c r="CB26" i="16"/>
  <c r="CC26" i="16" s="1"/>
  <c r="CB24" i="16"/>
  <c r="CC24" i="16" s="1"/>
  <c r="CF24" i="16" s="1"/>
  <c r="CB22" i="16"/>
  <c r="CC22" i="16" s="1"/>
  <c r="CF22" i="16" s="1"/>
  <c r="CB21" i="16"/>
  <c r="CC21" i="16" s="1"/>
  <c r="CB20" i="16"/>
  <c r="CC20" i="16" s="1"/>
  <c r="CB19" i="16"/>
  <c r="CC19" i="16" s="1"/>
  <c r="CB17" i="16"/>
  <c r="CC17" i="16" s="1"/>
  <c r="CB16" i="16"/>
  <c r="CC16" i="16" s="1"/>
  <c r="CF16" i="16" s="1"/>
  <c r="CB15" i="16"/>
  <c r="CC15" i="16" s="1"/>
  <c r="CF15" i="16" s="1"/>
  <c r="CB13" i="16"/>
  <c r="CC13" i="16" s="1"/>
  <c r="CF13" i="16" s="1"/>
  <c r="CB12" i="16"/>
  <c r="CC12" i="16" s="1"/>
  <c r="CB11" i="16"/>
  <c r="CC11" i="16" s="1"/>
  <c r="CB10" i="16"/>
  <c r="CC10" i="16" s="1"/>
  <c r="CB9" i="16"/>
  <c r="CC9" i="16" s="1"/>
  <c r="CF9" i="16" s="1"/>
  <c r="CB7" i="16"/>
  <c r="CC7" i="16" s="1"/>
  <c r="CB6" i="16"/>
  <c r="CC6" i="16" s="1"/>
  <c r="CB5" i="16"/>
  <c r="CC5" i="16" s="1"/>
  <c r="CB4" i="16"/>
  <c r="CC4" i="16" s="1"/>
  <c r="CF4" i="16" s="1"/>
  <c r="CB3" i="16"/>
  <c r="CC3" i="16" s="1"/>
  <c r="CD2" i="16"/>
  <c r="CE2" i="16" s="1"/>
  <c r="CB2" i="16"/>
  <c r="CC2" i="16" s="1"/>
  <c r="P45" i="15"/>
  <c r="R45" i="15" s="1"/>
  <c r="Q45" i="15"/>
  <c r="P44" i="15"/>
  <c r="Q44" i="15"/>
  <c r="P43" i="15"/>
  <c r="Q43" i="15"/>
  <c r="P42" i="15"/>
  <c r="Q42" i="15"/>
  <c r="P41" i="15"/>
  <c r="Q41" i="15"/>
  <c r="R41" i="15" s="1"/>
  <c r="P40" i="15"/>
  <c r="Q40" i="15"/>
  <c r="P39" i="15"/>
  <c r="Q39" i="15"/>
  <c r="P38" i="15"/>
  <c r="R38" i="15" s="1"/>
  <c r="Q38" i="15"/>
  <c r="P37" i="15"/>
  <c r="Q37" i="15"/>
  <c r="R37" i="15" s="1"/>
  <c r="P36" i="15"/>
  <c r="R36" i="15" s="1"/>
  <c r="Q36" i="15"/>
  <c r="P35" i="15"/>
  <c r="Q35" i="15"/>
  <c r="P34" i="15"/>
  <c r="Q34" i="15"/>
  <c r="R34" i="15" s="1"/>
  <c r="P33" i="15"/>
  <c r="R33" i="15" s="1"/>
  <c r="Q33" i="15"/>
  <c r="P32" i="15"/>
  <c r="R32" i="15" s="1"/>
  <c r="Q32" i="15"/>
  <c r="P31" i="15"/>
  <c r="R31" i="15" s="1"/>
  <c r="Q31" i="15"/>
  <c r="P30" i="15"/>
  <c r="Q30" i="15"/>
  <c r="R30" i="15" s="1"/>
  <c r="P29" i="15"/>
  <c r="R29" i="15" s="1"/>
  <c r="Q29" i="15"/>
  <c r="P28" i="15"/>
  <c r="Q28" i="15"/>
  <c r="P27" i="15"/>
  <c r="Q27" i="15"/>
  <c r="P26" i="15"/>
  <c r="Q26" i="15"/>
  <c r="R26" i="15" s="1"/>
  <c r="P25" i="15"/>
  <c r="R25" i="15" s="1"/>
  <c r="Q25" i="15"/>
  <c r="P24" i="15"/>
  <c r="R24" i="15" s="1"/>
  <c r="Q24" i="15"/>
  <c r="P23" i="15"/>
  <c r="Q23" i="15"/>
  <c r="P22" i="15"/>
  <c r="Q22" i="15"/>
  <c r="P21" i="15"/>
  <c r="Q21" i="15"/>
  <c r="R21" i="15"/>
  <c r="P20" i="15"/>
  <c r="Q20" i="15"/>
  <c r="P19" i="15"/>
  <c r="Q19" i="15"/>
  <c r="P18" i="15"/>
  <c r="Q18" i="15"/>
  <c r="P17" i="15"/>
  <c r="R17" i="15" s="1"/>
  <c r="Q17" i="15"/>
  <c r="P16" i="15"/>
  <c r="Q16" i="15"/>
  <c r="P15" i="15"/>
  <c r="R15" i="15" s="1"/>
  <c r="Q15" i="15"/>
  <c r="P14" i="15"/>
  <c r="Q14" i="15"/>
  <c r="P13" i="15"/>
  <c r="R13" i="15" s="1"/>
  <c r="Q13" i="15"/>
  <c r="P12" i="15"/>
  <c r="Q12" i="15"/>
  <c r="P11" i="15"/>
  <c r="R11" i="15" s="1"/>
  <c r="Q11" i="15"/>
  <c r="P10" i="15"/>
  <c r="Q10" i="15"/>
  <c r="R10" i="15" s="1"/>
  <c r="P9" i="15"/>
  <c r="Q9" i="15"/>
  <c r="R9" i="15"/>
  <c r="P8" i="15"/>
  <c r="R8" i="15" s="1"/>
  <c r="Q8" i="15"/>
  <c r="P7" i="15"/>
  <c r="R7" i="15" s="1"/>
  <c r="Q7" i="15"/>
  <c r="P6" i="15"/>
  <c r="Q6" i="15"/>
  <c r="P5" i="15"/>
  <c r="Q5" i="15"/>
  <c r="R5" i="15"/>
  <c r="P4" i="15"/>
  <c r="R4" i="15" s="1"/>
  <c r="Q4" i="15"/>
  <c r="P3" i="15"/>
  <c r="Q3" i="15"/>
  <c r="AX45" i="16"/>
  <c r="AX46" i="16" s="1"/>
  <c r="BQ45" i="16"/>
  <c r="BQ46" i="16" s="1"/>
  <c r="AY45" i="16"/>
  <c r="AY46" i="16" s="1"/>
  <c r="BR45" i="16"/>
  <c r="BR46" i="16" s="1"/>
  <c r="AZ45" i="16"/>
  <c r="AZ46" i="16" s="1"/>
  <c r="BS45" i="16"/>
  <c r="BS46" i="16" s="1"/>
  <c r="BA45" i="16"/>
  <c r="BA46" i="16" s="1"/>
  <c r="BT45" i="16"/>
  <c r="BT46" i="16" s="1"/>
  <c r="AT45" i="16"/>
  <c r="BM45" i="16"/>
  <c r="BM46" i="16" s="1"/>
  <c r="AU45" i="16"/>
  <c r="AU46" i="16" s="1"/>
  <c r="BN45" i="16"/>
  <c r="BN46" i="16" s="1"/>
  <c r="AV45" i="16"/>
  <c r="AV46" i="16" s="1"/>
  <c r="BO45" i="16"/>
  <c r="BO46" i="16" s="1"/>
  <c r="AW45" i="16"/>
  <c r="AW46" i="16" s="1"/>
  <c r="BP45" i="16"/>
  <c r="BP46" i="16" s="1"/>
  <c r="AP45" i="16"/>
  <c r="AP46" i="16" s="1"/>
  <c r="BI45" i="16"/>
  <c r="BI46" i="16" s="1"/>
  <c r="AQ45" i="16"/>
  <c r="AQ46" i="16" s="1"/>
  <c r="BJ45" i="16"/>
  <c r="BJ46" i="16" s="1"/>
  <c r="AR45" i="16"/>
  <c r="AR46" i="16" s="1"/>
  <c r="BK45" i="16"/>
  <c r="BK46" i="16" s="1"/>
  <c r="AS45" i="16"/>
  <c r="AS46" i="16" s="1"/>
  <c r="BL45" i="16"/>
  <c r="BL46" i="16" s="1"/>
  <c r="F45" i="16"/>
  <c r="Z45" i="16"/>
  <c r="Z46" i="16" s="1"/>
  <c r="G45" i="16"/>
  <c r="G46" i="16" s="1"/>
  <c r="AA45" i="16"/>
  <c r="AA46" i="16" s="1"/>
  <c r="H45" i="16"/>
  <c r="H46" i="16" s="1"/>
  <c r="AB45" i="16"/>
  <c r="AB46" i="16" s="1"/>
  <c r="I45" i="16"/>
  <c r="I46" i="16" s="1"/>
  <c r="AC45" i="16"/>
  <c r="AC46" i="16" s="1"/>
  <c r="V45" i="16"/>
  <c r="V46" i="16" s="1"/>
  <c r="B45" i="16"/>
  <c r="B46" i="16" s="1"/>
  <c r="W45" i="16"/>
  <c r="W46" i="16" s="1"/>
  <c r="C45" i="16"/>
  <c r="C46" i="16" s="1"/>
  <c r="C49" i="16"/>
  <c r="X45" i="16"/>
  <c r="X46" i="16" s="1"/>
  <c r="Y45" i="16"/>
  <c r="Y46" i="16" s="1"/>
  <c r="CB45" i="17"/>
  <c r="CA45" i="17"/>
  <c r="BZ45" i="17"/>
  <c r="BG47" i="17" s="1"/>
  <c r="BY45" i="17"/>
  <c r="BX45" i="17"/>
  <c r="BW45" i="17"/>
  <c r="BV45" i="17"/>
  <c r="BU45" i="17"/>
  <c r="BT45" i="17"/>
  <c r="BS45" i="17"/>
  <c r="BR45" i="17"/>
  <c r="BQ45" i="17"/>
  <c r="BP45" i="17"/>
  <c r="BO45" i="17"/>
  <c r="BN45" i="17"/>
  <c r="BM45" i="17"/>
  <c r="BL45" i="17"/>
  <c r="BK45" i="17"/>
  <c r="BJ45" i="17"/>
  <c r="BI45" i="17"/>
  <c r="BH45" i="17"/>
  <c r="BG45" i="17"/>
  <c r="BF45" i="17"/>
  <c r="BE45" i="17"/>
  <c r="BD45" i="17"/>
  <c r="BC45" i="17"/>
  <c r="BB45" i="17"/>
  <c r="BB46" i="17" s="1"/>
  <c r="BA45" i="17"/>
  <c r="AZ45" i="17"/>
  <c r="AY45" i="17"/>
  <c r="AX45" i="17"/>
  <c r="AW45" i="17"/>
  <c r="AV45" i="17"/>
  <c r="AU45" i="17"/>
  <c r="AT45" i="17"/>
  <c r="AT46" i="17" s="1"/>
  <c r="AS45" i="17"/>
  <c r="AR45" i="17"/>
  <c r="AQ45" i="17"/>
  <c r="AP45" i="17"/>
  <c r="AO45" i="17"/>
  <c r="AN45" i="17"/>
  <c r="AM45" i="17"/>
  <c r="AL45" i="17"/>
  <c r="AL46" i="17" s="1"/>
  <c r="AK45" i="17"/>
  <c r="AJ45" i="17"/>
  <c r="AI45" i="17"/>
  <c r="AH45" i="17"/>
  <c r="AH46" i="17" s="1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V46" i="17" s="1"/>
  <c r="U45" i="17"/>
  <c r="U47" i="17" s="1"/>
  <c r="T45" i="17"/>
  <c r="T47" i="17" s="1"/>
  <c r="S45" i="17"/>
  <c r="R45" i="17"/>
  <c r="R46" i="17" s="1"/>
  <c r="Q45" i="17"/>
  <c r="P45" i="17"/>
  <c r="P46" i="17" s="1"/>
  <c r="O45" i="17"/>
  <c r="N45" i="17"/>
  <c r="N46" i="17" s="1"/>
  <c r="M45" i="17"/>
  <c r="L45" i="17"/>
  <c r="K45" i="17"/>
  <c r="J45" i="17"/>
  <c r="I45" i="17"/>
  <c r="H45" i="17"/>
  <c r="G45" i="17"/>
  <c r="F45" i="17"/>
  <c r="F46" i="17" s="1"/>
  <c r="E45" i="17"/>
  <c r="D45" i="17"/>
  <c r="C45" i="17"/>
  <c r="B45" i="17"/>
  <c r="BC45" i="16"/>
  <c r="BC46" i="16"/>
  <c r="BC47" i="16"/>
  <c r="BC48" i="16"/>
  <c r="CA48" i="16"/>
  <c r="BZ48" i="16"/>
  <c r="BY48" i="16"/>
  <c r="BX48" i="16"/>
  <c r="BW48" i="16"/>
  <c r="BV48" i="16"/>
  <c r="BU48" i="16"/>
  <c r="BT48" i="16"/>
  <c r="BS48" i="16"/>
  <c r="BR48" i="16"/>
  <c r="BQ48" i="16"/>
  <c r="BP48" i="16"/>
  <c r="BO48" i="16"/>
  <c r="BN48" i="16"/>
  <c r="BM48" i="16"/>
  <c r="BL48" i="16"/>
  <c r="BK48" i="16"/>
  <c r="BJ48" i="16"/>
  <c r="BI48" i="16"/>
  <c r="BH48" i="16"/>
  <c r="BG48" i="16"/>
  <c r="BF48" i="16"/>
  <c r="BE48" i="16"/>
  <c r="BD48" i="16"/>
  <c r="BB48" i="16"/>
  <c r="BA48" i="16"/>
  <c r="AZ48" i="16"/>
  <c r="AY48" i="16"/>
  <c r="AX48" i="16"/>
  <c r="AW48" i="16"/>
  <c r="AV48" i="16"/>
  <c r="AU48" i="16"/>
  <c r="AT48" i="16"/>
  <c r="AS48" i="16"/>
  <c r="AR48" i="16"/>
  <c r="AQ48" i="16"/>
  <c r="AP48" i="16"/>
  <c r="AO48" i="16"/>
  <c r="AN48" i="16"/>
  <c r="AM48" i="16"/>
  <c r="AL48" i="16"/>
  <c r="AK48" i="16"/>
  <c r="AJ48" i="16"/>
  <c r="AI48" i="16"/>
  <c r="AH48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CA47" i="16"/>
  <c r="BZ47" i="16"/>
  <c r="BY47" i="16"/>
  <c r="BX47" i="16"/>
  <c r="BW47" i="16"/>
  <c r="BV47" i="16"/>
  <c r="BU47" i="16"/>
  <c r="BT47" i="16"/>
  <c r="BS47" i="16"/>
  <c r="BR47" i="16"/>
  <c r="BQ47" i="16"/>
  <c r="BP47" i="16"/>
  <c r="BO47" i="16"/>
  <c r="BN47" i="16"/>
  <c r="BM47" i="16"/>
  <c r="BL47" i="16"/>
  <c r="BK47" i="16"/>
  <c r="BJ47" i="16"/>
  <c r="BI47" i="16"/>
  <c r="BH47" i="16"/>
  <c r="BG47" i="16"/>
  <c r="BF47" i="16"/>
  <c r="BE47" i="16"/>
  <c r="BD47" i="16"/>
  <c r="BB47" i="16"/>
  <c r="BA47" i="16"/>
  <c r="AZ47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M47" i="16"/>
  <c r="AL47" i="16"/>
  <c r="AK47" i="16"/>
  <c r="AJ47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CA46" i="16"/>
  <c r="BZ46" i="16"/>
  <c r="BY46" i="16"/>
  <c r="BX46" i="16"/>
  <c r="BW46" i="16"/>
  <c r="BV46" i="16"/>
  <c r="BU46" i="16"/>
  <c r="BH46" i="16"/>
  <c r="BG46" i="16"/>
  <c r="BF46" i="16"/>
  <c r="BE46" i="16"/>
  <c r="BD46" i="16"/>
  <c r="BB46" i="16"/>
  <c r="AO46" i="16"/>
  <c r="AN46" i="16"/>
  <c r="AM46" i="16"/>
  <c r="AL46" i="16"/>
  <c r="AK46" i="16"/>
  <c r="AJ46" i="16"/>
  <c r="AI46" i="16"/>
  <c r="AH46" i="16"/>
  <c r="AG46" i="16"/>
  <c r="AF46" i="16"/>
  <c r="AE46" i="16"/>
  <c r="AD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E46" i="16"/>
  <c r="D46" i="16"/>
  <c r="CA45" i="16"/>
  <c r="BZ45" i="16"/>
  <c r="BY45" i="16"/>
  <c r="BX45" i="16"/>
  <c r="BW45" i="16"/>
  <c r="BV45" i="16"/>
  <c r="BC49" i="16" s="1"/>
  <c r="BU45" i="16"/>
  <c r="BH45" i="16"/>
  <c r="BG45" i="16"/>
  <c r="BG49" i="16" s="1"/>
  <c r="BF45" i="16"/>
  <c r="BF49" i="16" s="1"/>
  <c r="BE45" i="16"/>
  <c r="BE49" i="16" s="1"/>
  <c r="BD45" i="16"/>
  <c r="BB45" i="16"/>
  <c r="BB49" i="16" s="1"/>
  <c r="BB50" i="16" s="1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U45" i="16"/>
  <c r="U49" i="16" s="1"/>
  <c r="T45" i="16"/>
  <c r="T49" i="16" s="1"/>
  <c r="S45" i="16"/>
  <c r="R45" i="16"/>
  <c r="Q45" i="16"/>
  <c r="P45" i="16"/>
  <c r="O45" i="16"/>
  <c r="O49" i="16" s="1"/>
  <c r="N45" i="16"/>
  <c r="N49" i="16" s="1"/>
  <c r="N50" i="16" s="1"/>
  <c r="M45" i="16"/>
  <c r="M49" i="16" s="1"/>
  <c r="L45" i="16"/>
  <c r="L49" i="16" s="1"/>
  <c r="K45" i="16"/>
  <c r="J45" i="16"/>
  <c r="E45" i="16"/>
  <c r="D45" i="16"/>
  <c r="B48" i="16"/>
  <c r="B47" i="16"/>
  <c r="AJ46" i="14"/>
  <c r="AI46" i="14"/>
  <c r="E768" i="3"/>
  <c r="E773" i="3" s="1"/>
  <c r="E774" i="3" s="1"/>
  <c r="E775" i="3" s="1"/>
  <c r="M768" i="3"/>
  <c r="M773" i="3" s="1"/>
  <c r="M774" i="3" s="1"/>
  <c r="M775" i="3" s="1"/>
  <c r="AI768" i="3"/>
  <c r="W768" i="3"/>
  <c r="W773" i="3" s="1"/>
  <c r="W774" i="3" s="1"/>
  <c r="W775" i="3" s="1"/>
  <c r="W769" i="3"/>
  <c r="W770" i="3" s="1"/>
  <c r="W771" i="3" s="1"/>
  <c r="W772" i="3" s="1"/>
  <c r="AE768" i="3"/>
  <c r="AE773" i="3" s="1"/>
  <c r="AE774" i="3" s="1"/>
  <c r="AE775" i="3" s="1"/>
  <c r="AA768" i="3"/>
  <c r="AA773" i="3" s="1"/>
  <c r="AA774" i="3" s="1"/>
  <c r="AA775" i="3" s="1"/>
  <c r="AA769" i="3"/>
  <c r="AA770" i="3"/>
  <c r="AA771" i="3" s="1"/>
  <c r="AA772" i="3" s="1"/>
  <c r="O768" i="3"/>
  <c r="O773" i="3" s="1"/>
  <c r="O774" i="3" s="1"/>
  <c r="O775" i="3" s="1"/>
  <c r="K768" i="3"/>
  <c r="K773" i="3" s="1"/>
  <c r="K774" i="3" s="1"/>
  <c r="K775" i="3" s="1"/>
  <c r="G768" i="3"/>
  <c r="G773" i="3" s="1"/>
  <c r="G774" i="3" s="1"/>
  <c r="G775" i="3" s="1"/>
  <c r="C768" i="3"/>
  <c r="AK768" i="3"/>
  <c r="AK773" i="3" s="1"/>
  <c r="AK774" i="3" s="1"/>
  <c r="AK775" i="3" s="1"/>
  <c r="AJ768" i="3"/>
  <c r="AJ773" i="3" s="1"/>
  <c r="AJ774" i="3" s="1"/>
  <c r="AJ775" i="3" s="1"/>
  <c r="AJ769" i="3"/>
  <c r="AJ770" i="3" s="1"/>
  <c r="AJ771" i="3" s="1"/>
  <c r="AJ772" i="3" s="1"/>
  <c r="AH768" i="3"/>
  <c r="AH773" i="3" s="1"/>
  <c r="AH774" i="3" s="1"/>
  <c r="AH775" i="3" s="1"/>
  <c r="AG768" i="3"/>
  <c r="AG773" i="3" s="1"/>
  <c r="AG774" i="3" s="1"/>
  <c r="AG775" i="3" s="1"/>
  <c r="AF768" i="3"/>
  <c r="AF773" i="3" s="1"/>
  <c r="AF774" i="3" s="1"/>
  <c r="AF775" i="3" s="1"/>
  <c r="AF769" i="3"/>
  <c r="AF770" i="3"/>
  <c r="AF771" i="3" s="1"/>
  <c r="AF772" i="3" s="1"/>
  <c r="AD768" i="3"/>
  <c r="AD773" i="3" s="1"/>
  <c r="AD774" i="3" s="1"/>
  <c r="AD775" i="3" s="1"/>
  <c r="AC768" i="3"/>
  <c r="AC773" i="3" s="1"/>
  <c r="AC774" i="3" s="1"/>
  <c r="AC775" i="3" s="1"/>
  <c r="AB768" i="3"/>
  <c r="AB773" i="3" s="1"/>
  <c r="AB774" i="3" s="1"/>
  <c r="AB775" i="3" s="1"/>
  <c r="Z768" i="3"/>
  <c r="Y768" i="3"/>
  <c r="Y773" i="3" s="1"/>
  <c r="Y774" i="3" s="1"/>
  <c r="Y775" i="3" s="1"/>
  <c r="Y769" i="3"/>
  <c r="Y770" i="3" s="1"/>
  <c r="Y771" i="3" s="1"/>
  <c r="Y772" i="3" s="1"/>
  <c r="X768" i="3"/>
  <c r="X773" i="3" s="1"/>
  <c r="X774" i="3" s="1"/>
  <c r="X775" i="3" s="1"/>
  <c r="V768" i="3"/>
  <c r="V773" i="3" s="1"/>
  <c r="V774" i="3" s="1"/>
  <c r="V775" i="3" s="1"/>
  <c r="V769" i="3"/>
  <c r="V770" i="3"/>
  <c r="V771" i="3" s="1"/>
  <c r="V772" i="3" s="1"/>
  <c r="Q768" i="3"/>
  <c r="Q773" i="3" s="1"/>
  <c r="Q774" i="3" s="1"/>
  <c r="Q775" i="3" s="1"/>
  <c r="P768" i="3"/>
  <c r="P773" i="3" s="1"/>
  <c r="P774" i="3" s="1"/>
  <c r="P775" i="3" s="1"/>
  <c r="N768" i="3"/>
  <c r="N773" i="3" s="1"/>
  <c r="N774" i="3" s="1"/>
  <c r="N775" i="3" s="1"/>
  <c r="L768" i="3"/>
  <c r="J768" i="3"/>
  <c r="J773" i="3" s="1"/>
  <c r="J774" i="3" s="1"/>
  <c r="J775" i="3" s="1"/>
  <c r="I768" i="3"/>
  <c r="I773" i="3" s="1"/>
  <c r="I774" i="3" s="1"/>
  <c r="I775" i="3" s="1"/>
  <c r="H768" i="3"/>
  <c r="H773" i="3" s="1"/>
  <c r="H774" i="3" s="1"/>
  <c r="H775" i="3" s="1"/>
  <c r="F768" i="3"/>
  <c r="F773" i="3" s="1"/>
  <c r="F774" i="3" s="1"/>
  <c r="F775" i="3" s="1"/>
  <c r="D768" i="3"/>
  <c r="D773" i="3" s="1"/>
  <c r="D774" i="3" s="1"/>
  <c r="D775" i="3" s="1"/>
  <c r="D769" i="3"/>
  <c r="D770" i="3" s="1"/>
  <c r="D771" i="3" s="1"/>
  <c r="D772" i="3" s="1"/>
  <c r="B768" i="3"/>
  <c r="B773" i="3" s="1"/>
  <c r="B774" i="3" s="1"/>
  <c r="B775" i="3" s="1"/>
  <c r="BS750" i="3"/>
  <c r="BS755" i="3" s="1"/>
  <c r="BS756" i="3" s="1"/>
  <c r="BS757" i="3" s="1"/>
  <c r="AI732" i="3"/>
  <c r="AI737" i="3" s="1"/>
  <c r="AI738" i="3" s="1"/>
  <c r="AI739" i="3" s="1"/>
  <c r="AE732" i="3"/>
  <c r="AE737" i="3" s="1"/>
  <c r="AE738" i="3" s="1"/>
  <c r="AE739" i="3" s="1"/>
  <c r="N732" i="3"/>
  <c r="N737" i="3" s="1"/>
  <c r="N738" i="3" s="1"/>
  <c r="N739" i="3" s="1"/>
  <c r="AH714" i="3"/>
  <c r="AH719" i="3" s="1"/>
  <c r="AH720" i="3" s="1"/>
  <c r="AH721" i="3" s="1"/>
  <c r="M714" i="3"/>
  <c r="M719" i="3" s="1"/>
  <c r="M720" i="3" s="1"/>
  <c r="M721" i="3" s="1"/>
  <c r="AJ696" i="3"/>
  <c r="AJ701" i="3" s="1"/>
  <c r="AJ702" i="3" s="1"/>
  <c r="AJ703" i="3" s="1"/>
  <c r="AI696" i="3"/>
  <c r="AI701" i="3" s="1"/>
  <c r="AI702" i="3" s="1"/>
  <c r="AI703" i="3" s="1"/>
  <c r="AG696" i="3"/>
  <c r="AG701" i="3" s="1"/>
  <c r="AG702" i="3" s="1"/>
  <c r="AG703" i="3" s="1"/>
  <c r="AE696" i="3"/>
  <c r="O696" i="3"/>
  <c r="O701" i="3" s="1"/>
  <c r="O702" i="3" s="1"/>
  <c r="O703" i="3" s="1"/>
  <c r="O697" i="3"/>
  <c r="O698" i="3" s="1"/>
  <c r="O699" i="3" s="1"/>
  <c r="O700" i="3" s="1"/>
  <c r="AI678" i="3"/>
  <c r="AI683" i="3" s="1"/>
  <c r="AI684" i="3" s="1"/>
  <c r="AI685" i="3" s="1"/>
  <c r="AI642" i="3"/>
  <c r="AI647" i="3" s="1"/>
  <c r="AI648" i="3" s="1"/>
  <c r="AI649" i="3" s="1"/>
  <c r="AA624" i="3"/>
  <c r="AA629" i="3" s="1"/>
  <c r="AA630" i="3" s="1"/>
  <c r="AA631" i="3" s="1"/>
  <c r="AA625" i="3"/>
  <c r="AA626" i="3" s="1"/>
  <c r="AA627" i="3" s="1"/>
  <c r="AA628" i="3" s="1"/>
  <c r="BQ750" i="3"/>
  <c r="BQ755" i="3" s="1"/>
  <c r="BQ756" i="3" s="1"/>
  <c r="BQ757" i="3" s="1"/>
  <c r="BD750" i="3"/>
  <c r="BD755" i="3" s="1"/>
  <c r="BD756" i="3" s="1"/>
  <c r="BD757" i="3" s="1"/>
  <c r="AV750" i="3"/>
  <c r="AV755" i="3" s="1"/>
  <c r="AV756" i="3" s="1"/>
  <c r="AV757" i="3" s="1"/>
  <c r="AF732" i="3"/>
  <c r="AF737" i="3" s="1"/>
  <c r="AF738" i="3" s="1"/>
  <c r="AF739" i="3" s="1"/>
  <c r="AF733" i="3"/>
  <c r="AF734" i="3" s="1"/>
  <c r="AF735" i="3" s="1"/>
  <c r="AF736" i="3" s="1"/>
  <c r="W732" i="3"/>
  <c r="W737" i="3" s="1"/>
  <c r="W738" i="3" s="1"/>
  <c r="W739" i="3" s="1"/>
  <c r="I732" i="3"/>
  <c r="I737" i="3" s="1"/>
  <c r="I738" i="3" s="1"/>
  <c r="I739" i="3" s="1"/>
  <c r="AK714" i="3"/>
  <c r="AK719" i="3" s="1"/>
  <c r="AK720" i="3" s="1"/>
  <c r="AK721" i="3" s="1"/>
  <c r="P714" i="3"/>
  <c r="P719" i="3" s="1"/>
  <c r="P720" i="3" s="1"/>
  <c r="P721" i="3" s="1"/>
  <c r="AK696" i="3"/>
  <c r="N696" i="3"/>
  <c r="N701" i="3" s="1"/>
  <c r="N702" i="3" s="1"/>
  <c r="N703" i="3" s="1"/>
  <c r="AF678" i="3"/>
  <c r="AF683" i="3" s="1"/>
  <c r="AF684" i="3" s="1"/>
  <c r="AF685" i="3" s="1"/>
  <c r="H678" i="3"/>
  <c r="H683" i="3" s="1"/>
  <c r="H684" i="3" s="1"/>
  <c r="H685" i="3" s="1"/>
  <c r="V660" i="3"/>
  <c r="V665" i="3" s="1"/>
  <c r="V666" i="3" s="1"/>
  <c r="V667" i="3" s="1"/>
  <c r="V661" i="3"/>
  <c r="V662" i="3" s="1"/>
  <c r="V663" i="3" s="1"/>
  <c r="V664" i="3" s="1"/>
  <c r="AN642" i="3"/>
  <c r="AN647" i="3" s="1"/>
  <c r="AN648" i="3" s="1"/>
  <c r="AN649" i="3" s="1"/>
  <c r="O642" i="3"/>
  <c r="O647" i="3" s="1"/>
  <c r="O648" i="3" s="1"/>
  <c r="O649" i="3" s="1"/>
  <c r="W624" i="3"/>
  <c r="W629" i="3" s="1"/>
  <c r="W630" i="3" s="1"/>
  <c r="W631" i="3" s="1"/>
  <c r="W625" i="3"/>
  <c r="W626" i="3" s="1"/>
  <c r="W627" i="3" s="1"/>
  <c r="W628" i="3" s="1"/>
  <c r="AG606" i="3"/>
  <c r="AG611" i="3" s="1"/>
  <c r="AG612" i="3" s="1"/>
  <c r="AG613" i="3" s="1"/>
  <c r="AG607" i="3"/>
  <c r="AG608" i="3" s="1"/>
  <c r="AG609" i="3" s="1"/>
  <c r="AG610" i="3" s="1"/>
  <c r="K606" i="3"/>
  <c r="K611" i="3" s="1"/>
  <c r="K612" i="3" s="1"/>
  <c r="K613" i="3" s="1"/>
  <c r="Z588" i="3"/>
  <c r="Z593" i="3" s="1"/>
  <c r="Z594" i="3" s="1"/>
  <c r="Z595" i="3" s="1"/>
  <c r="B588" i="3"/>
  <c r="B593" i="3" s="1"/>
  <c r="B594" i="3" s="1"/>
  <c r="B595" i="3" s="1"/>
  <c r="BD570" i="3"/>
  <c r="BD575" i="3" s="1"/>
  <c r="BD576" i="3" s="1"/>
  <c r="BD577" i="3" s="1"/>
  <c r="AH552" i="3"/>
  <c r="AH557" i="3" s="1"/>
  <c r="AH558" i="3" s="1"/>
  <c r="AH559" i="3" s="1"/>
  <c r="N552" i="3"/>
  <c r="N557" i="3" s="1"/>
  <c r="N558" i="3" s="1"/>
  <c r="N559" i="3" s="1"/>
  <c r="AG534" i="3"/>
  <c r="AG539" i="3" s="1"/>
  <c r="AG540" i="3" s="1"/>
  <c r="AG541" i="3" s="1"/>
  <c r="BW750" i="3"/>
  <c r="BW755" i="3" s="1"/>
  <c r="BW756" i="3" s="1"/>
  <c r="BW757" i="3" s="1"/>
  <c r="BN750" i="3"/>
  <c r="BN755" i="3" s="1"/>
  <c r="BN756" i="3" s="1"/>
  <c r="BN757" i="3" s="1"/>
  <c r="BA750" i="3"/>
  <c r="BA755" i="3" s="1"/>
  <c r="BA756" i="3" s="1"/>
  <c r="BA757" i="3" s="1"/>
  <c r="AR750" i="3"/>
  <c r="AB732" i="3"/>
  <c r="AB737" i="3" s="1"/>
  <c r="AB738" i="3" s="1"/>
  <c r="AB739" i="3" s="1"/>
  <c r="AB733" i="3"/>
  <c r="AB734" i="3" s="1"/>
  <c r="AB735" i="3" s="1"/>
  <c r="AB736" i="3" s="1"/>
  <c r="F732" i="3"/>
  <c r="F737" i="3" s="1"/>
  <c r="F738" i="3" s="1"/>
  <c r="F739" i="3" s="1"/>
  <c r="AI714" i="3"/>
  <c r="AI719" i="3" s="1"/>
  <c r="AI720" i="3" s="1"/>
  <c r="AI721" i="3" s="1"/>
  <c r="AE714" i="3"/>
  <c r="AE719" i="3" s="1"/>
  <c r="AE720" i="3" s="1"/>
  <c r="AE721" i="3" s="1"/>
  <c r="AE715" i="3"/>
  <c r="AE716" i="3" s="1"/>
  <c r="AE717" i="3" s="1"/>
  <c r="AE718" i="3" s="1"/>
  <c r="AA714" i="3"/>
  <c r="AA719" i="3" s="1"/>
  <c r="AA720" i="3" s="1"/>
  <c r="AA721" i="3" s="1"/>
  <c r="V714" i="3"/>
  <c r="V719" i="3" s="1"/>
  <c r="V720" i="3" s="1"/>
  <c r="V721" i="3" s="1"/>
  <c r="N714" i="3"/>
  <c r="N719" i="3" s="1"/>
  <c r="N720" i="3" s="1"/>
  <c r="N721" i="3" s="1"/>
  <c r="J714" i="3"/>
  <c r="J719" i="3" s="1"/>
  <c r="J720" i="3" s="1"/>
  <c r="J721" i="3" s="1"/>
  <c r="J715" i="3"/>
  <c r="J716" i="3" s="1"/>
  <c r="J717" i="3" s="1"/>
  <c r="J718" i="3" s="1"/>
  <c r="F714" i="3"/>
  <c r="F719" i="3" s="1"/>
  <c r="F720" i="3" s="1"/>
  <c r="F721" i="3" s="1"/>
  <c r="AM696" i="3"/>
  <c r="AM701" i="3" s="1"/>
  <c r="AM702" i="3" s="1"/>
  <c r="AM703" i="3" s="1"/>
  <c r="AF696" i="3"/>
  <c r="AF701" i="3" s="1"/>
  <c r="AF702" i="3" s="1"/>
  <c r="AF703" i="3" s="1"/>
  <c r="AA696" i="3"/>
  <c r="AA701" i="3" s="1"/>
  <c r="AA702" i="3" s="1"/>
  <c r="AA703" i="3" s="1"/>
  <c r="W696" i="3"/>
  <c r="Q696" i="3"/>
  <c r="Q701" i="3" s="1"/>
  <c r="Q702" i="3" s="1"/>
  <c r="Q703" i="3" s="1"/>
  <c r="L696" i="3"/>
  <c r="L701" i="3" s="1"/>
  <c r="L702" i="3" s="1"/>
  <c r="L703" i="3" s="1"/>
  <c r="H696" i="3"/>
  <c r="H701" i="3" s="1"/>
  <c r="H702" i="3" s="1"/>
  <c r="H703" i="3" s="1"/>
  <c r="C696" i="3"/>
  <c r="C701" i="3" s="1"/>
  <c r="C702" i="3" s="1"/>
  <c r="C703" i="3" s="1"/>
  <c r="C697" i="3"/>
  <c r="C698" i="3" s="1"/>
  <c r="C699" i="3" s="1"/>
  <c r="C700" i="3" s="1"/>
  <c r="AH678" i="3"/>
  <c r="AH683" i="3" s="1"/>
  <c r="AH684" i="3" s="1"/>
  <c r="AH685" i="3" s="1"/>
  <c r="AD678" i="3"/>
  <c r="AD683" i="3" s="1"/>
  <c r="AD684" i="3" s="1"/>
  <c r="AD685" i="3" s="1"/>
  <c r="Z678" i="3"/>
  <c r="Z683" i="3" s="1"/>
  <c r="Z684" i="3" s="1"/>
  <c r="Z685" i="3" s="1"/>
  <c r="Z679" i="3"/>
  <c r="Z680" i="3" s="1"/>
  <c r="Z681" i="3" s="1"/>
  <c r="Z682" i="3" s="1"/>
  <c r="N678" i="3"/>
  <c r="N683" i="3" s="1"/>
  <c r="N684" i="3" s="1"/>
  <c r="N685" i="3" s="1"/>
  <c r="N679" i="3"/>
  <c r="N680" i="3" s="1"/>
  <c r="N681" i="3" s="1"/>
  <c r="N682" i="3" s="1"/>
  <c r="J678" i="3"/>
  <c r="J683" i="3" s="1"/>
  <c r="J684" i="3" s="1"/>
  <c r="J685" i="3" s="1"/>
  <c r="F678" i="3"/>
  <c r="F683" i="3" s="1"/>
  <c r="F684" i="3" s="1"/>
  <c r="F685" i="3" s="1"/>
  <c r="AF660" i="3"/>
  <c r="AF665" i="3" s="1"/>
  <c r="AF666" i="3" s="1"/>
  <c r="AF667" i="3" s="1"/>
  <c r="AB660" i="3"/>
  <c r="AB665" i="3" s="1"/>
  <c r="AB666" i="3" s="1"/>
  <c r="AB667" i="3" s="1"/>
  <c r="AB661" i="3"/>
  <c r="AB662" i="3" s="1"/>
  <c r="AB663" i="3" s="1"/>
  <c r="AB664" i="3" s="1"/>
  <c r="X660" i="3"/>
  <c r="X665" i="3" s="1"/>
  <c r="X666" i="3" s="1"/>
  <c r="X667" i="3" s="1"/>
  <c r="P660" i="3"/>
  <c r="P665" i="3" s="1"/>
  <c r="P666" i="3" s="1"/>
  <c r="P667" i="3" s="1"/>
  <c r="J660" i="3"/>
  <c r="J665" i="3" s="1"/>
  <c r="J666" i="3" s="1"/>
  <c r="J667" i="3" s="1"/>
  <c r="F660" i="3"/>
  <c r="F665" i="3" s="1"/>
  <c r="F666" i="3" s="1"/>
  <c r="F667" i="3" s="1"/>
  <c r="B660" i="3"/>
  <c r="B665" i="3" s="1"/>
  <c r="B666" i="3" s="1"/>
  <c r="B667" i="3" s="1"/>
  <c r="AL642" i="3"/>
  <c r="AL647" i="3" s="1"/>
  <c r="AL648" i="3" s="1"/>
  <c r="AL649" i="3" s="1"/>
  <c r="AG642" i="3"/>
  <c r="U642" i="3"/>
  <c r="U647" i="3" s="1"/>
  <c r="U648" i="3" s="1"/>
  <c r="U649" i="3" s="1"/>
  <c r="U643" i="3"/>
  <c r="U644" i="3" s="1"/>
  <c r="U645" i="3" s="1"/>
  <c r="U646" i="3" s="1"/>
  <c r="Q642" i="3"/>
  <c r="Q647" i="3" s="1"/>
  <c r="Q648" i="3" s="1"/>
  <c r="Q649" i="3" s="1"/>
  <c r="M642" i="3"/>
  <c r="M647" i="3" s="1"/>
  <c r="M648" i="3" s="1"/>
  <c r="M649" i="3" s="1"/>
  <c r="AG624" i="3"/>
  <c r="AG629" i="3" s="1"/>
  <c r="AG630" i="3" s="1"/>
  <c r="AG631" i="3" s="1"/>
  <c r="AG625" i="3"/>
  <c r="AG626" i="3" s="1"/>
  <c r="AG627" i="3" s="1"/>
  <c r="AG628" i="3" s="1"/>
  <c r="AC624" i="3"/>
  <c r="AC629" i="3" s="1"/>
  <c r="AC630" i="3" s="1"/>
  <c r="AC631" i="3" s="1"/>
  <c r="Y624" i="3"/>
  <c r="Y629" i="3" s="1"/>
  <c r="Y630" i="3" s="1"/>
  <c r="Y631" i="3" s="1"/>
  <c r="M624" i="3"/>
  <c r="M629" i="3" s="1"/>
  <c r="M630" i="3" s="1"/>
  <c r="M631" i="3" s="1"/>
  <c r="I624" i="3"/>
  <c r="I629" i="3" s="1"/>
  <c r="I630" i="3" s="1"/>
  <c r="I631" i="3" s="1"/>
  <c r="I625" i="3"/>
  <c r="I626" i="3"/>
  <c r="I627" i="3" s="1"/>
  <c r="I628" i="3" s="1"/>
  <c r="E624" i="3"/>
  <c r="E629" i="3" s="1"/>
  <c r="E630" i="3" s="1"/>
  <c r="E631" i="3" s="1"/>
  <c r="AI606" i="3"/>
  <c r="AI611" i="3" s="1"/>
  <c r="AI612" i="3" s="1"/>
  <c r="AI613" i="3" s="1"/>
  <c r="AE606" i="3"/>
  <c r="AE611" i="3" s="1"/>
  <c r="AE612" i="3" s="1"/>
  <c r="AE613" i="3" s="1"/>
  <c r="AA606" i="3"/>
  <c r="AA611" i="3" s="1"/>
  <c r="AA612" i="3" s="1"/>
  <c r="AA613" i="3" s="1"/>
  <c r="AA607" i="3"/>
  <c r="AA608" i="3"/>
  <c r="AA609" i="3" s="1"/>
  <c r="AA610" i="3" s="1"/>
  <c r="W606" i="3"/>
  <c r="M606" i="3"/>
  <c r="M611" i="3" s="1"/>
  <c r="M612" i="3" s="1"/>
  <c r="M613" i="3" s="1"/>
  <c r="I606" i="3"/>
  <c r="I611" i="3" s="1"/>
  <c r="I612" i="3" s="1"/>
  <c r="I613" i="3" s="1"/>
  <c r="E606" i="3"/>
  <c r="E611" i="3" s="1"/>
  <c r="E612" i="3" s="1"/>
  <c r="E613" i="3" s="1"/>
  <c r="AF588" i="3"/>
  <c r="AF593" i="3" s="1"/>
  <c r="AF594" i="3" s="1"/>
  <c r="AF595" i="3" s="1"/>
  <c r="AB588" i="3"/>
  <c r="AB593" i="3" s="1"/>
  <c r="AB594" i="3" s="1"/>
  <c r="AB595" i="3" s="1"/>
  <c r="X588" i="3"/>
  <c r="X593" i="3" s="1"/>
  <c r="X594" i="3" s="1"/>
  <c r="X595" i="3" s="1"/>
  <c r="L588" i="3"/>
  <c r="L593" i="3" s="1"/>
  <c r="L594" i="3" s="1"/>
  <c r="L595" i="3" s="1"/>
  <c r="L589" i="3"/>
  <c r="L590" i="3" s="1"/>
  <c r="L591" i="3" s="1"/>
  <c r="L592" i="3" s="1"/>
  <c r="H588" i="3"/>
  <c r="H593" i="3" s="1"/>
  <c r="H594" i="3" s="1"/>
  <c r="H595" i="3" s="1"/>
  <c r="H589" i="3"/>
  <c r="H590" i="3" s="1"/>
  <c r="H591" i="3" s="1"/>
  <c r="H592" i="3" s="1"/>
  <c r="D588" i="3"/>
  <c r="D593" i="3" s="1"/>
  <c r="D594" i="3" s="1"/>
  <c r="D595" i="3" s="1"/>
  <c r="BV570" i="3"/>
  <c r="BV575" i="3" s="1"/>
  <c r="BV576" i="3" s="1"/>
  <c r="BV577" i="3" s="1"/>
  <c r="BR570" i="3"/>
  <c r="BR575" i="3" s="1"/>
  <c r="BR576" i="3" s="1"/>
  <c r="BR577" i="3" s="1"/>
  <c r="BN570" i="3"/>
  <c r="BN575" i="3" s="1"/>
  <c r="BN576" i="3" s="1"/>
  <c r="BN577" i="3" s="1"/>
  <c r="BN571" i="3"/>
  <c r="BN572" i="3" s="1"/>
  <c r="BN573" i="3" s="1"/>
  <c r="BN574" i="3" s="1"/>
  <c r="BJ570" i="3"/>
  <c r="BJ575" i="3" s="1"/>
  <c r="BJ576" i="3" s="1"/>
  <c r="BJ577" i="3" s="1"/>
  <c r="BB570" i="3"/>
  <c r="BB575" i="3" s="1"/>
  <c r="BB576" i="3" s="1"/>
  <c r="BB577" i="3" s="1"/>
  <c r="AX570" i="3"/>
  <c r="AX575" i="3" s="1"/>
  <c r="AX576" i="3" s="1"/>
  <c r="AX577" i="3" s="1"/>
  <c r="AR570" i="3"/>
  <c r="AR575" i="3" s="1"/>
  <c r="AR576" i="3" s="1"/>
  <c r="AR577" i="3" s="1"/>
  <c r="AJ552" i="3"/>
  <c r="AJ557" i="3" s="1"/>
  <c r="AJ558" i="3" s="1"/>
  <c r="AJ559" i="3" s="1"/>
  <c r="AF552" i="3"/>
  <c r="AF557" i="3" s="1"/>
  <c r="AF558" i="3" s="1"/>
  <c r="AF559" i="3" s="1"/>
  <c r="AB552" i="3"/>
  <c r="X552" i="3"/>
  <c r="X557" i="3" s="1"/>
  <c r="X558" i="3" s="1"/>
  <c r="X559" i="3" s="1"/>
  <c r="X553" i="3"/>
  <c r="X554" i="3" s="1"/>
  <c r="X555" i="3" s="1"/>
  <c r="X556" i="3" s="1"/>
  <c r="P552" i="3"/>
  <c r="P557" i="3" s="1"/>
  <c r="P558" i="3" s="1"/>
  <c r="P559" i="3" s="1"/>
  <c r="L552" i="3"/>
  <c r="L557" i="3" s="1"/>
  <c r="L558" i="3" s="1"/>
  <c r="L559" i="3" s="1"/>
  <c r="G552" i="3"/>
  <c r="G557" i="3" s="1"/>
  <c r="G558" i="3" s="1"/>
  <c r="G559" i="3" s="1"/>
  <c r="C552" i="3"/>
  <c r="C557" i="3" s="1"/>
  <c r="C558" i="3" s="1"/>
  <c r="C559" i="3" s="1"/>
  <c r="AI534" i="3"/>
  <c r="AI539" i="3" s="1"/>
  <c r="AI540" i="3" s="1"/>
  <c r="AI541" i="3" s="1"/>
  <c r="AE534" i="3"/>
  <c r="AE539" i="3" s="1"/>
  <c r="AE540" i="3" s="1"/>
  <c r="AE541" i="3" s="1"/>
  <c r="Q534" i="3"/>
  <c r="Q539" i="3" s="1"/>
  <c r="Q540" i="3" s="1"/>
  <c r="Q541" i="3" s="1"/>
  <c r="Q535" i="3"/>
  <c r="Q536" i="3"/>
  <c r="Q537" i="3" s="1"/>
  <c r="Q538" i="3" s="1"/>
  <c r="M534" i="3"/>
  <c r="M539" i="3" s="1"/>
  <c r="M540" i="3" s="1"/>
  <c r="M541" i="3" s="1"/>
  <c r="BU750" i="3"/>
  <c r="BU755" i="3" s="1"/>
  <c r="BU756" i="3" s="1"/>
  <c r="BU757" i="3" s="1"/>
  <c r="BR750" i="3"/>
  <c r="BR755" i="3" s="1"/>
  <c r="BR756" i="3" s="1"/>
  <c r="BR757" i="3" s="1"/>
  <c r="BP750" i="3"/>
  <c r="BP755" i="3" s="1"/>
  <c r="BP756" i="3" s="1"/>
  <c r="BP757" i="3" s="1"/>
  <c r="BP751" i="3"/>
  <c r="BP752" i="3"/>
  <c r="BP753" i="3" s="1"/>
  <c r="BP754" i="3" s="1"/>
  <c r="BK750" i="3"/>
  <c r="BI750" i="3"/>
  <c r="BI755" i="3" s="1"/>
  <c r="BI756" i="3" s="1"/>
  <c r="BI757" i="3" s="1"/>
  <c r="BC750" i="3"/>
  <c r="BC755" i="3" s="1"/>
  <c r="BC756" i="3" s="1"/>
  <c r="BC757" i="3" s="1"/>
  <c r="AY750" i="3"/>
  <c r="AY755" i="3" s="1"/>
  <c r="AY756" i="3" s="1"/>
  <c r="AY757" i="3" s="1"/>
  <c r="AW750" i="3"/>
  <c r="AW755" i="3" s="1"/>
  <c r="AW756" i="3" s="1"/>
  <c r="AW757" i="3" s="1"/>
  <c r="AW751" i="3"/>
  <c r="AW752" i="3" s="1"/>
  <c r="AW753" i="3" s="1"/>
  <c r="AW754" i="3" s="1"/>
  <c r="AU750" i="3"/>
  <c r="AU755" i="3" s="1"/>
  <c r="AU756" i="3" s="1"/>
  <c r="AU757" i="3" s="1"/>
  <c r="AP750" i="3"/>
  <c r="AP755" i="3" s="1"/>
  <c r="AP756" i="3" s="1"/>
  <c r="AP757" i="3" s="1"/>
  <c r="AG732" i="3"/>
  <c r="AG737" i="3" s="1"/>
  <c r="AG738" i="3" s="1"/>
  <c r="AG739" i="3" s="1"/>
  <c r="AG733" i="3"/>
  <c r="AG734" i="3" s="1"/>
  <c r="AG735" i="3" s="1"/>
  <c r="AG736" i="3" s="1"/>
  <c r="AD732" i="3"/>
  <c r="AD737" i="3" s="1"/>
  <c r="AD738" i="3" s="1"/>
  <c r="AD739" i="3" s="1"/>
  <c r="AD733" i="3"/>
  <c r="AD734" i="3" s="1"/>
  <c r="AD735" i="3" s="1"/>
  <c r="AD736" i="3" s="1"/>
  <c r="Z732" i="3"/>
  <c r="Z737" i="3" s="1"/>
  <c r="Z738" i="3" s="1"/>
  <c r="Z739" i="3" s="1"/>
  <c r="X732" i="3"/>
  <c r="X737" i="3" s="1"/>
  <c r="X738" i="3" s="1"/>
  <c r="X739" i="3" s="1"/>
  <c r="V732" i="3"/>
  <c r="V737" i="3" s="1"/>
  <c r="V738" i="3" s="1"/>
  <c r="V739" i="3" s="1"/>
  <c r="L732" i="3"/>
  <c r="L737" i="3" s="1"/>
  <c r="L738" i="3" s="1"/>
  <c r="L739" i="3" s="1"/>
  <c r="L733" i="3"/>
  <c r="L734" i="3" s="1"/>
  <c r="L735" i="3" s="1"/>
  <c r="L736" i="3" s="1"/>
  <c r="J732" i="3"/>
  <c r="J737" i="3" s="1"/>
  <c r="J738" i="3" s="1"/>
  <c r="J739" i="3" s="1"/>
  <c r="H732" i="3"/>
  <c r="H737" i="3" s="1"/>
  <c r="H738" i="3" s="1"/>
  <c r="H739" i="3" s="1"/>
  <c r="D732" i="3"/>
  <c r="D737" i="3" s="1"/>
  <c r="D738" i="3" s="1"/>
  <c r="D739" i="3" s="1"/>
  <c r="B732" i="3"/>
  <c r="B737" i="3" s="1"/>
  <c r="B738" i="3" s="1"/>
  <c r="B739" i="3" s="1"/>
  <c r="AJ714" i="3"/>
  <c r="AJ719" i="3" s="1"/>
  <c r="AJ720" i="3" s="1"/>
  <c r="AJ721" i="3" s="1"/>
  <c r="AF714" i="3"/>
  <c r="AF719" i="3" s="1"/>
  <c r="AF720" i="3" s="1"/>
  <c r="AF721" i="3" s="1"/>
  <c r="AD714" i="3"/>
  <c r="AB714" i="3"/>
  <c r="AB719" i="3" s="1"/>
  <c r="AB720" i="3" s="1"/>
  <c r="AB721" i="3" s="1"/>
  <c r="AB715" i="3"/>
  <c r="AB716" i="3" s="1"/>
  <c r="AB717" i="3" s="1"/>
  <c r="AB718" i="3" s="1"/>
  <c r="Z714" i="3"/>
  <c r="Z719" i="3" s="1"/>
  <c r="Z720" i="3" s="1"/>
  <c r="Z721" i="3" s="1"/>
  <c r="X714" i="3"/>
  <c r="X719" i="3" s="1"/>
  <c r="X720" i="3" s="1"/>
  <c r="X721" i="3" s="1"/>
  <c r="Q714" i="3"/>
  <c r="Q719" i="3" s="1"/>
  <c r="Q720" i="3" s="1"/>
  <c r="Q721" i="3" s="1"/>
  <c r="Q715" i="3"/>
  <c r="Q716" i="3" s="1"/>
  <c r="Q717" i="3" s="1"/>
  <c r="Q718" i="3" s="1"/>
  <c r="O714" i="3"/>
  <c r="O719" i="3" s="1"/>
  <c r="O720" i="3" s="1"/>
  <c r="O721" i="3" s="1"/>
  <c r="K714" i="3"/>
  <c r="K719" i="3" s="1"/>
  <c r="K720" i="3" s="1"/>
  <c r="K721" i="3" s="1"/>
  <c r="I714" i="3"/>
  <c r="I719" i="3" s="1"/>
  <c r="I720" i="3" s="1"/>
  <c r="I721" i="3" s="1"/>
  <c r="G714" i="3"/>
  <c r="G719" i="3" s="1"/>
  <c r="G720" i="3" s="1"/>
  <c r="G721" i="3" s="1"/>
  <c r="G715" i="3"/>
  <c r="G716" i="3" s="1"/>
  <c r="G717" i="3" s="1"/>
  <c r="G718" i="3" s="1"/>
  <c r="E714" i="3"/>
  <c r="E719" i="3" s="1"/>
  <c r="E720" i="3" s="1"/>
  <c r="E721" i="3" s="1"/>
  <c r="B714" i="3"/>
  <c r="B719" i="3" s="1"/>
  <c r="B720" i="3" s="1"/>
  <c r="B721" i="3" s="1"/>
  <c r="AL696" i="3"/>
  <c r="AL701" i="3" s="1"/>
  <c r="AL702" i="3" s="1"/>
  <c r="AL703" i="3" s="1"/>
  <c r="AH696" i="3"/>
  <c r="AH701" i="3" s="1"/>
  <c r="AH702" i="3" s="1"/>
  <c r="AH703" i="3" s="1"/>
  <c r="AH697" i="3"/>
  <c r="AH698" i="3"/>
  <c r="AH699" i="3" s="1"/>
  <c r="AH700" i="3" s="1"/>
  <c r="AD696" i="3"/>
  <c r="AB696" i="3"/>
  <c r="AB701" i="3" s="1"/>
  <c r="AB702" i="3" s="1"/>
  <c r="AB703" i="3" s="1"/>
  <c r="Z696" i="3"/>
  <c r="Z701" i="3" s="1"/>
  <c r="Z702" i="3" s="1"/>
  <c r="Z703" i="3" s="1"/>
  <c r="X696" i="3"/>
  <c r="X701" i="3" s="1"/>
  <c r="X702" i="3" s="1"/>
  <c r="X703" i="3" s="1"/>
  <c r="V696" i="3"/>
  <c r="V701" i="3" s="1"/>
  <c r="V702" i="3" s="1"/>
  <c r="V703" i="3" s="1"/>
  <c r="V697" i="3"/>
  <c r="V698" i="3" s="1"/>
  <c r="V699" i="3" s="1"/>
  <c r="V700" i="3" s="1"/>
  <c r="R696" i="3"/>
  <c r="R701" i="3" s="1"/>
  <c r="R702" i="3" s="1"/>
  <c r="R703" i="3" s="1"/>
  <c r="P696" i="3"/>
  <c r="P701" i="3" s="1"/>
  <c r="P702" i="3" s="1"/>
  <c r="P703" i="3" s="1"/>
  <c r="M696" i="3"/>
  <c r="M701" i="3" s="1"/>
  <c r="M702" i="3" s="1"/>
  <c r="M703" i="3" s="1"/>
  <c r="M697" i="3"/>
  <c r="M698" i="3" s="1"/>
  <c r="M699" i="3" s="1"/>
  <c r="M700" i="3" s="1"/>
  <c r="K696" i="3"/>
  <c r="K701" i="3" s="1"/>
  <c r="K702" i="3" s="1"/>
  <c r="K703" i="3" s="1"/>
  <c r="K697" i="3"/>
  <c r="K698" i="3" s="1"/>
  <c r="K699" i="3" s="1"/>
  <c r="K700" i="3" s="1"/>
  <c r="I696" i="3"/>
  <c r="I701" i="3" s="1"/>
  <c r="I702" i="3" s="1"/>
  <c r="I703" i="3" s="1"/>
  <c r="G696" i="3"/>
  <c r="G701" i="3" s="1"/>
  <c r="G702" i="3" s="1"/>
  <c r="G703" i="3" s="1"/>
  <c r="E696" i="3"/>
  <c r="E701" i="3" s="1"/>
  <c r="E702" i="3" s="1"/>
  <c r="E703" i="3" s="1"/>
  <c r="B696" i="3"/>
  <c r="B701" i="3" s="1"/>
  <c r="B702" i="3" s="1"/>
  <c r="B703" i="3" s="1"/>
  <c r="B697" i="3"/>
  <c r="B698" i="3" s="1"/>
  <c r="B699" i="3" s="1"/>
  <c r="B700" i="3" s="1"/>
  <c r="AJ678" i="3"/>
  <c r="AJ683" i="3" s="1"/>
  <c r="AJ684" i="3" s="1"/>
  <c r="AJ685" i="3" s="1"/>
  <c r="AG678" i="3"/>
  <c r="AG683" i="3" s="1"/>
  <c r="AG684" i="3" s="1"/>
  <c r="AG685" i="3" s="1"/>
  <c r="AE678" i="3"/>
  <c r="AE683" i="3" s="1"/>
  <c r="AE684" i="3" s="1"/>
  <c r="AE685" i="3" s="1"/>
  <c r="AC678" i="3"/>
  <c r="AC683" i="3" s="1"/>
  <c r="AC684" i="3" s="1"/>
  <c r="AC685" i="3" s="1"/>
  <c r="AA678" i="3"/>
  <c r="AA683" i="3" s="1"/>
  <c r="AA684" i="3" s="1"/>
  <c r="AA685" i="3" s="1"/>
  <c r="Q678" i="3"/>
  <c r="Q683" i="3" s="1"/>
  <c r="Q684" i="3" s="1"/>
  <c r="Q685" i="3" s="1"/>
  <c r="O678" i="3"/>
  <c r="M678" i="3"/>
  <c r="M683" i="3" s="1"/>
  <c r="M684" i="3" s="1"/>
  <c r="M685" i="3" s="1"/>
  <c r="M679" i="3"/>
  <c r="M680" i="3" s="1"/>
  <c r="M681" i="3" s="1"/>
  <c r="M682" i="3" s="1"/>
  <c r="K678" i="3"/>
  <c r="K683" i="3" s="1"/>
  <c r="K684" i="3" s="1"/>
  <c r="K685" i="3" s="1"/>
  <c r="I678" i="3"/>
  <c r="I683" i="3" s="1"/>
  <c r="I684" i="3" s="1"/>
  <c r="I685" i="3" s="1"/>
  <c r="G678" i="3"/>
  <c r="G683" i="3" s="1"/>
  <c r="G684" i="3" s="1"/>
  <c r="G685" i="3" s="1"/>
  <c r="G679" i="3"/>
  <c r="G680" i="3" s="1"/>
  <c r="G681" i="3" s="1"/>
  <c r="G682" i="3" s="1"/>
  <c r="AK660" i="3"/>
  <c r="AK665" i="3" s="1"/>
  <c r="AK666" i="3" s="1"/>
  <c r="AK667" i="3" s="1"/>
  <c r="AG660" i="3"/>
  <c r="AG665" i="3" s="1"/>
  <c r="AG666" i="3" s="1"/>
  <c r="AG667" i="3" s="1"/>
  <c r="AE660" i="3"/>
  <c r="AE665" i="3" s="1"/>
  <c r="AE666" i="3" s="1"/>
  <c r="AE667" i="3" s="1"/>
  <c r="AC660" i="3"/>
  <c r="AC665" i="3" s="1"/>
  <c r="AC666" i="3" s="1"/>
  <c r="AC667" i="3" s="1"/>
  <c r="AC661" i="3"/>
  <c r="AC662" i="3"/>
  <c r="AC663" i="3" s="1"/>
  <c r="AC664" i="3" s="1"/>
  <c r="AA660" i="3"/>
  <c r="AA665" i="3" s="1"/>
  <c r="AA666" i="3" s="1"/>
  <c r="AA667" i="3" s="1"/>
  <c r="Y660" i="3"/>
  <c r="Y665" i="3" s="1"/>
  <c r="Y666" i="3" s="1"/>
  <c r="Y667" i="3" s="1"/>
  <c r="W660" i="3"/>
  <c r="W665" i="3" s="1"/>
  <c r="W666" i="3" s="1"/>
  <c r="W667" i="3" s="1"/>
  <c r="Q660" i="3"/>
  <c r="Q665" i="3" s="1"/>
  <c r="Q666" i="3" s="1"/>
  <c r="Q667" i="3" s="1"/>
  <c r="Q661" i="3"/>
  <c r="Q662" i="3"/>
  <c r="Q663" i="3" s="1"/>
  <c r="Q664" i="3" s="1"/>
  <c r="M660" i="3"/>
  <c r="K660" i="3"/>
  <c r="K665" i="3" s="1"/>
  <c r="K666" i="3" s="1"/>
  <c r="K667" i="3" s="1"/>
  <c r="I660" i="3"/>
  <c r="I665" i="3" s="1"/>
  <c r="I666" i="3" s="1"/>
  <c r="I667" i="3" s="1"/>
  <c r="G660" i="3"/>
  <c r="G665" i="3" s="1"/>
  <c r="G666" i="3" s="1"/>
  <c r="G667" i="3" s="1"/>
  <c r="E660" i="3"/>
  <c r="E665" i="3" s="1"/>
  <c r="E666" i="3" s="1"/>
  <c r="E667" i="3" s="1"/>
  <c r="E661" i="3"/>
  <c r="E662" i="3" s="1"/>
  <c r="E663" i="3" s="1"/>
  <c r="E664" i="3" s="1"/>
  <c r="C660" i="3"/>
  <c r="C665" i="3" s="1"/>
  <c r="C666" i="3" s="1"/>
  <c r="C667" i="3" s="1"/>
  <c r="AO642" i="3"/>
  <c r="AO647" i="3" s="1"/>
  <c r="AO648" i="3" s="1"/>
  <c r="AO649" i="3" s="1"/>
  <c r="AM642" i="3"/>
  <c r="AM647" i="3" s="1"/>
  <c r="AM648" i="3" s="1"/>
  <c r="AM649" i="3" s="1"/>
  <c r="AM643" i="3"/>
  <c r="AM644" i="3" s="1"/>
  <c r="AM645" i="3" s="1"/>
  <c r="AM646" i="3" s="1"/>
  <c r="AK642" i="3"/>
  <c r="AK647" i="3" s="1"/>
  <c r="AK648" i="3" s="1"/>
  <c r="AK649" i="3" s="1"/>
  <c r="AK643" i="3"/>
  <c r="AK644" i="3" s="1"/>
  <c r="AK645" i="3" s="1"/>
  <c r="AK646" i="3" s="1"/>
  <c r="AH642" i="3"/>
  <c r="AH647" i="3" s="1"/>
  <c r="AH648" i="3" s="1"/>
  <c r="AH649" i="3" s="1"/>
  <c r="AF642" i="3"/>
  <c r="AF647" i="3" s="1"/>
  <c r="AF648" i="3" s="1"/>
  <c r="AF649" i="3" s="1"/>
  <c r="AD642" i="3"/>
  <c r="AD647" i="3" s="1"/>
  <c r="AD648" i="3" s="1"/>
  <c r="AD649" i="3" s="1"/>
  <c r="T642" i="3"/>
  <c r="T647" i="3" s="1"/>
  <c r="T648" i="3" s="1"/>
  <c r="T649" i="3" s="1"/>
  <c r="T643" i="3"/>
  <c r="T644" i="3" s="1"/>
  <c r="T645" i="3" s="1"/>
  <c r="T646" i="3" s="1"/>
  <c r="R642" i="3"/>
  <c r="R647" i="3" s="1"/>
  <c r="R648" i="3" s="1"/>
  <c r="R649" i="3" s="1"/>
  <c r="P642" i="3"/>
  <c r="P647" i="3" s="1"/>
  <c r="P648" i="3" s="1"/>
  <c r="P649" i="3" s="1"/>
  <c r="N642" i="3"/>
  <c r="N647" i="3" s="1"/>
  <c r="N648" i="3" s="1"/>
  <c r="N649" i="3" s="1"/>
  <c r="L642" i="3"/>
  <c r="L647" i="3" s="1"/>
  <c r="L648" i="3" s="1"/>
  <c r="L649" i="3" s="1"/>
  <c r="J642" i="3"/>
  <c r="J647" i="3" s="1"/>
  <c r="J648" i="3" s="1"/>
  <c r="J649" i="3" s="1"/>
  <c r="AF624" i="3"/>
  <c r="AF629" i="3" s="1"/>
  <c r="AF630" i="3" s="1"/>
  <c r="AF631" i="3" s="1"/>
  <c r="AD624" i="3"/>
  <c r="AB624" i="3"/>
  <c r="AB629" i="3" s="1"/>
  <c r="AB630" i="3" s="1"/>
  <c r="AB631" i="3" s="1"/>
  <c r="AB625" i="3"/>
  <c r="AB626" i="3" s="1"/>
  <c r="AB627" i="3" s="1"/>
  <c r="AB628" i="3" s="1"/>
  <c r="Z624" i="3"/>
  <c r="Z629" i="3" s="1"/>
  <c r="Z630" i="3" s="1"/>
  <c r="Z631" i="3" s="1"/>
  <c r="X624" i="3"/>
  <c r="X629" i="3" s="1"/>
  <c r="X630" i="3" s="1"/>
  <c r="X631" i="3" s="1"/>
  <c r="V624" i="3"/>
  <c r="V629" i="3" s="1"/>
  <c r="V630" i="3" s="1"/>
  <c r="V631" i="3" s="1"/>
  <c r="V625" i="3"/>
  <c r="V626" i="3" s="1"/>
  <c r="V627" i="3" s="1"/>
  <c r="V628" i="3" s="1"/>
  <c r="L624" i="3"/>
  <c r="L629" i="3" s="1"/>
  <c r="L630" i="3" s="1"/>
  <c r="L631" i="3" s="1"/>
  <c r="J624" i="3"/>
  <c r="J629" i="3" s="1"/>
  <c r="J630" i="3" s="1"/>
  <c r="J631" i="3" s="1"/>
  <c r="H624" i="3"/>
  <c r="H629" i="3" s="1"/>
  <c r="H630" i="3" s="1"/>
  <c r="H631" i="3" s="1"/>
  <c r="F624" i="3"/>
  <c r="F629" i="3" s="1"/>
  <c r="F630" i="3" s="1"/>
  <c r="F631" i="3" s="1"/>
  <c r="F625" i="3"/>
  <c r="F626" i="3" s="1"/>
  <c r="F627" i="3" s="1"/>
  <c r="F628" i="3" s="1"/>
  <c r="D624" i="3"/>
  <c r="D629" i="3" s="1"/>
  <c r="D630" i="3" s="1"/>
  <c r="D631" i="3" s="1"/>
  <c r="B624" i="3"/>
  <c r="AH606" i="3"/>
  <c r="AH611" i="3" s="1"/>
  <c r="AH612" i="3" s="1"/>
  <c r="AH613" i="3" s="1"/>
  <c r="AF606" i="3"/>
  <c r="AF611" i="3" s="1"/>
  <c r="AF612" i="3" s="1"/>
  <c r="AF613" i="3" s="1"/>
  <c r="AF607" i="3"/>
  <c r="AF608" i="3"/>
  <c r="AF609" i="3" s="1"/>
  <c r="AF610" i="3" s="1"/>
  <c r="AD606" i="3"/>
  <c r="AB606" i="3"/>
  <c r="Z606" i="3"/>
  <c r="Z611" i="3" s="1"/>
  <c r="Z612" i="3" s="1"/>
  <c r="Z613" i="3" s="1"/>
  <c r="X606" i="3"/>
  <c r="X611" i="3" s="1"/>
  <c r="X612" i="3" s="1"/>
  <c r="X613" i="3" s="1"/>
  <c r="V606" i="3"/>
  <c r="V611" i="3" s="1"/>
  <c r="V612" i="3" s="1"/>
  <c r="V613" i="3" s="1"/>
  <c r="N606" i="3"/>
  <c r="L606" i="3"/>
  <c r="L611" i="3" s="1"/>
  <c r="L612" i="3" s="1"/>
  <c r="L613" i="3" s="1"/>
  <c r="J606" i="3"/>
  <c r="J611" i="3" s="1"/>
  <c r="J612" i="3" s="1"/>
  <c r="J613" i="3" s="1"/>
  <c r="J607" i="3"/>
  <c r="J608" i="3" s="1"/>
  <c r="J609" i="3" s="1"/>
  <c r="J610" i="3" s="1"/>
  <c r="H606" i="3"/>
  <c r="H611" i="3" s="1"/>
  <c r="H612" i="3" s="1"/>
  <c r="H613" i="3" s="1"/>
  <c r="H607" i="3"/>
  <c r="H608" i="3" s="1"/>
  <c r="H609" i="3" s="1"/>
  <c r="H610" i="3" s="1"/>
  <c r="F606" i="3"/>
  <c r="C606" i="3"/>
  <c r="C611" i="3" s="1"/>
  <c r="C612" i="3" s="1"/>
  <c r="C613" i="3" s="1"/>
  <c r="AG588" i="3"/>
  <c r="AG593" i="3" s="1"/>
  <c r="AG594" i="3" s="1"/>
  <c r="AG595" i="3" s="1"/>
  <c r="AE588" i="3"/>
  <c r="AE593" i="3" s="1"/>
  <c r="AE594" i="3" s="1"/>
  <c r="AE595" i="3" s="1"/>
  <c r="AE589" i="3"/>
  <c r="AE590" i="3" s="1"/>
  <c r="AE591" i="3" s="1"/>
  <c r="AE592" i="3" s="1"/>
  <c r="AC588" i="3"/>
  <c r="AA588" i="3"/>
  <c r="AA593" i="3" s="1"/>
  <c r="AA594" i="3" s="1"/>
  <c r="AA595" i="3" s="1"/>
  <c r="Y588" i="3"/>
  <c r="Y593" i="3" s="1"/>
  <c r="Y594" i="3" s="1"/>
  <c r="Y595" i="3" s="1"/>
  <c r="W588" i="3"/>
  <c r="W593" i="3" s="1"/>
  <c r="W594" i="3" s="1"/>
  <c r="W595" i="3" s="1"/>
  <c r="M588" i="3"/>
  <c r="K588" i="3"/>
  <c r="K593" i="3" s="1"/>
  <c r="K594" i="3" s="1"/>
  <c r="K595" i="3" s="1"/>
  <c r="I588" i="3"/>
  <c r="G588" i="3"/>
  <c r="G593" i="3" s="1"/>
  <c r="G594" i="3" s="1"/>
  <c r="G595" i="3" s="1"/>
  <c r="G589" i="3"/>
  <c r="G590" i="3" s="1"/>
  <c r="G591" i="3" s="1"/>
  <c r="G592" i="3" s="1"/>
  <c r="E588" i="3"/>
  <c r="C588" i="3"/>
  <c r="C593" i="3" s="1"/>
  <c r="C594" i="3" s="1"/>
  <c r="C595" i="3" s="1"/>
  <c r="BW570" i="3"/>
  <c r="BW575" i="3" s="1"/>
  <c r="BW576" i="3" s="1"/>
  <c r="BW577" i="3" s="1"/>
  <c r="BU570" i="3"/>
  <c r="BU575" i="3" s="1"/>
  <c r="BU576" i="3" s="1"/>
  <c r="BU577" i="3" s="1"/>
  <c r="BS570" i="3"/>
  <c r="BQ570" i="3"/>
  <c r="BQ575" i="3" s="1"/>
  <c r="BQ576" i="3" s="1"/>
  <c r="BQ577" i="3" s="1"/>
  <c r="BO570" i="3"/>
  <c r="BO575" i="3" s="1"/>
  <c r="BO576" i="3" s="1"/>
  <c r="BO577" i="3" s="1"/>
  <c r="BO571" i="3"/>
  <c r="BO572" i="3"/>
  <c r="BO573" i="3" s="1"/>
  <c r="BO574" i="3" s="1"/>
  <c r="BM570" i="3"/>
  <c r="BM575" i="3" s="1"/>
  <c r="BM576" i="3" s="1"/>
  <c r="BM577" i="3" s="1"/>
  <c r="BK570" i="3"/>
  <c r="BI570" i="3"/>
  <c r="BI575" i="3" s="1"/>
  <c r="BI576" i="3" s="1"/>
  <c r="BI577" i="3" s="1"/>
  <c r="BC570" i="3"/>
  <c r="BC575" i="3" s="1"/>
  <c r="BC576" i="3" s="1"/>
  <c r="BC577" i="3" s="1"/>
  <c r="BC571" i="3"/>
  <c r="BC572" i="3"/>
  <c r="BC573" i="3" s="1"/>
  <c r="BC574" i="3" s="1"/>
  <c r="BA570" i="3"/>
  <c r="AY570" i="3"/>
  <c r="AV570" i="3"/>
  <c r="AV575" i="3" s="1"/>
  <c r="AV576" i="3" s="1"/>
  <c r="AV577" i="3" s="1"/>
  <c r="AT570" i="3"/>
  <c r="AQ570" i="3"/>
  <c r="AQ575" i="3" s="1"/>
  <c r="AQ576" i="3" s="1"/>
  <c r="AQ577" i="3" s="1"/>
  <c r="AQ571" i="3"/>
  <c r="AQ572" i="3" s="1"/>
  <c r="AQ573" i="3" s="1"/>
  <c r="AQ574" i="3" s="1"/>
  <c r="AK552" i="3"/>
  <c r="AI552" i="3"/>
  <c r="AI557" i="3" s="1"/>
  <c r="AI558" i="3" s="1"/>
  <c r="AI559" i="3" s="1"/>
  <c r="AG552" i="3"/>
  <c r="AG557" i="3" s="1"/>
  <c r="AG558" i="3" s="1"/>
  <c r="AG559" i="3" s="1"/>
  <c r="AG553" i="3"/>
  <c r="AG554" i="3" s="1"/>
  <c r="AG555" i="3" s="1"/>
  <c r="AG556" i="3" s="1"/>
  <c r="AE552" i="3"/>
  <c r="AE557" i="3" s="1"/>
  <c r="AE558" i="3" s="1"/>
  <c r="AE559" i="3" s="1"/>
  <c r="AE553" i="3"/>
  <c r="AE554" i="3" s="1"/>
  <c r="AE555" i="3" s="1"/>
  <c r="AE556" i="3" s="1"/>
  <c r="AC552" i="3"/>
  <c r="AA552" i="3"/>
  <c r="AA557" i="3" s="1"/>
  <c r="AA558" i="3" s="1"/>
  <c r="AA559" i="3" s="1"/>
  <c r="Y552" i="3"/>
  <c r="Y557" i="3" s="1"/>
  <c r="Y558" i="3" s="1"/>
  <c r="Y559" i="3" s="1"/>
  <c r="W552" i="3"/>
  <c r="W557" i="3" s="1"/>
  <c r="W558" i="3" s="1"/>
  <c r="W559" i="3" s="1"/>
  <c r="W553" i="3"/>
  <c r="W554" i="3" s="1"/>
  <c r="W555" i="3" s="1"/>
  <c r="W556" i="3" s="1"/>
  <c r="Q552" i="3"/>
  <c r="O552" i="3"/>
  <c r="O557" i="3" s="1"/>
  <c r="O558" i="3" s="1"/>
  <c r="O559" i="3" s="1"/>
  <c r="M552" i="3"/>
  <c r="M557" i="3" s="1"/>
  <c r="M558" i="3" s="1"/>
  <c r="M559" i="3" s="1"/>
  <c r="M553" i="3"/>
  <c r="M554" i="3" s="1"/>
  <c r="M555" i="3" s="1"/>
  <c r="M556" i="3" s="1"/>
  <c r="K552" i="3"/>
  <c r="H552" i="3"/>
  <c r="F552" i="3"/>
  <c r="F557" i="3" s="1"/>
  <c r="F558" i="3" s="1"/>
  <c r="F559" i="3" s="1"/>
  <c r="D552" i="3"/>
  <c r="D557" i="3" s="1"/>
  <c r="D558" i="3" s="1"/>
  <c r="D559" i="3" s="1"/>
  <c r="D553" i="3"/>
  <c r="D554" i="3" s="1"/>
  <c r="D555" i="3" s="1"/>
  <c r="D556" i="3" s="1"/>
  <c r="B552" i="3"/>
  <c r="B557" i="3" s="1"/>
  <c r="B558" i="3" s="1"/>
  <c r="B559" i="3" s="1"/>
  <c r="AJ534" i="3"/>
  <c r="AH534" i="3"/>
  <c r="AH539" i="3" s="1"/>
  <c r="AH540" i="3" s="1"/>
  <c r="AH541" i="3" s="1"/>
  <c r="AF534" i="3"/>
  <c r="AF539" i="3" s="1"/>
  <c r="AF540" i="3" s="1"/>
  <c r="AF541" i="3" s="1"/>
  <c r="AF535" i="3"/>
  <c r="AF536" i="3" s="1"/>
  <c r="AF537" i="3" s="1"/>
  <c r="AF538" i="3" s="1"/>
  <c r="AD534" i="3"/>
  <c r="AD539" i="3" s="1"/>
  <c r="AD540" i="3" s="1"/>
  <c r="AD541" i="3" s="1"/>
  <c r="AD535" i="3"/>
  <c r="AD536" i="3" s="1"/>
  <c r="AD537" i="3" s="1"/>
  <c r="AD538" i="3" s="1"/>
  <c r="P534" i="3"/>
  <c r="N534" i="3"/>
  <c r="N539" i="3" s="1"/>
  <c r="N540" i="3" s="1"/>
  <c r="N541" i="3" s="1"/>
  <c r="L534" i="3"/>
  <c r="J534" i="3"/>
  <c r="J539" i="3" s="1"/>
  <c r="J540" i="3" s="1"/>
  <c r="J541" i="3" s="1"/>
  <c r="J535" i="3"/>
  <c r="J536" i="3" s="1"/>
  <c r="J537" i="3" s="1"/>
  <c r="J538" i="3" s="1"/>
  <c r="BV750" i="3"/>
  <c r="BT750" i="3"/>
  <c r="BT755" i="3" s="1"/>
  <c r="BT756" i="3" s="1"/>
  <c r="BT757" i="3" s="1"/>
  <c r="BO750" i="3"/>
  <c r="BO755" i="3" s="1"/>
  <c r="BO756" i="3" s="1"/>
  <c r="BO757" i="3" s="1"/>
  <c r="BM750" i="3"/>
  <c r="BJ750" i="3"/>
  <c r="BB750" i="3"/>
  <c r="BB755" i="3" s="1"/>
  <c r="BB756" i="3" s="1"/>
  <c r="BB757" i="3" s="1"/>
  <c r="AZ750" i="3"/>
  <c r="AZ755" i="3" s="1"/>
  <c r="AZ756" i="3" s="1"/>
  <c r="AZ757" i="3" s="1"/>
  <c r="AZ751" i="3"/>
  <c r="AZ752" i="3" s="1"/>
  <c r="AZ753" i="3" s="1"/>
  <c r="AZ754" i="3" s="1"/>
  <c r="AX750" i="3"/>
  <c r="AX755" i="3" s="1"/>
  <c r="AX756" i="3" s="1"/>
  <c r="AX757" i="3" s="1"/>
  <c r="AX751" i="3"/>
  <c r="AX752" i="3" s="1"/>
  <c r="AX753" i="3" s="1"/>
  <c r="AX754" i="3" s="1"/>
  <c r="AT750" i="3"/>
  <c r="AQ750" i="3"/>
  <c r="AQ755" i="3" s="1"/>
  <c r="AQ756" i="3" s="1"/>
  <c r="AQ757" i="3" s="1"/>
  <c r="AH732" i="3"/>
  <c r="AH737" i="3" s="1"/>
  <c r="AH738" i="3" s="1"/>
  <c r="AH739" i="3" s="1"/>
  <c r="AH733" i="3"/>
  <c r="AH734" i="3" s="1"/>
  <c r="AH735" i="3" s="1"/>
  <c r="AH736" i="3" s="1"/>
  <c r="AC732" i="3"/>
  <c r="AC737" i="3" s="1"/>
  <c r="AC738" i="3" s="1"/>
  <c r="AC739" i="3" s="1"/>
  <c r="AA732" i="3"/>
  <c r="Y732" i="3"/>
  <c r="Y737" i="3" s="1"/>
  <c r="Y738" i="3" s="1"/>
  <c r="Y739" i="3" s="1"/>
  <c r="O732" i="3"/>
  <c r="O737" i="3" s="1"/>
  <c r="O738" i="3" s="1"/>
  <c r="O739" i="3" s="1"/>
  <c r="M732" i="3"/>
  <c r="M737" i="3" s="1"/>
  <c r="M738" i="3" s="1"/>
  <c r="M739" i="3" s="1"/>
  <c r="K732" i="3"/>
  <c r="G732" i="3"/>
  <c r="G737" i="3" s="1"/>
  <c r="G738" i="3" s="1"/>
  <c r="G739" i="3" s="1"/>
  <c r="E732" i="3"/>
  <c r="E737" i="3" s="1"/>
  <c r="E738" i="3" s="1"/>
  <c r="E739" i="3" s="1"/>
  <c r="E733" i="3"/>
  <c r="E734" i="3" s="1"/>
  <c r="E735" i="3" s="1"/>
  <c r="E736" i="3" s="1"/>
  <c r="C732" i="3"/>
  <c r="C737" i="3" s="1"/>
  <c r="C738" i="3" s="1"/>
  <c r="C739" i="3" s="1"/>
  <c r="AG714" i="3"/>
  <c r="AC714" i="3"/>
  <c r="AC719" i="3" s="1"/>
  <c r="AC720" i="3" s="1"/>
  <c r="AC721" i="3" s="1"/>
  <c r="Y714" i="3"/>
  <c r="Y719" i="3" s="1"/>
  <c r="Y720" i="3" s="1"/>
  <c r="Y721" i="3" s="1"/>
  <c r="Y715" i="3"/>
  <c r="Y716" i="3" s="1"/>
  <c r="Y717" i="3" s="1"/>
  <c r="Y718" i="3" s="1"/>
  <c r="L714" i="3"/>
  <c r="L719" i="3" s="1"/>
  <c r="L720" i="3" s="1"/>
  <c r="L721" i="3" s="1"/>
  <c r="H714" i="3"/>
  <c r="D714" i="3"/>
  <c r="D719" i="3" s="1"/>
  <c r="D720" i="3" s="1"/>
  <c r="D721" i="3" s="1"/>
  <c r="AC696" i="3"/>
  <c r="AC701" i="3" s="1"/>
  <c r="AC702" i="3" s="1"/>
  <c r="AC703" i="3" s="1"/>
  <c r="AC697" i="3"/>
  <c r="AC698" i="3" s="1"/>
  <c r="AC699" i="3" s="1"/>
  <c r="AC700" i="3" s="1"/>
  <c r="Y696" i="3"/>
  <c r="Y701" i="3" s="1"/>
  <c r="Y702" i="3" s="1"/>
  <c r="Y703" i="3" s="1"/>
  <c r="S696" i="3"/>
  <c r="S701" i="3" s="1"/>
  <c r="S702" i="3" s="1"/>
  <c r="S703" i="3" s="1"/>
  <c r="J696" i="3"/>
  <c r="F696" i="3"/>
  <c r="AK678" i="3"/>
  <c r="AK683" i="3" s="1"/>
  <c r="AK684" i="3" s="1"/>
  <c r="AK685" i="3" s="1"/>
  <c r="AB678" i="3"/>
  <c r="AB683" i="3" s="1"/>
  <c r="AB684" i="3" s="1"/>
  <c r="AB685" i="3" s="1"/>
  <c r="P678" i="3"/>
  <c r="L678" i="3"/>
  <c r="AJ660" i="3"/>
  <c r="AJ665" i="3" s="1"/>
  <c r="AJ666" i="3" s="1"/>
  <c r="AJ667" i="3" s="1"/>
  <c r="AD660" i="3"/>
  <c r="AD665" i="3" s="1"/>
  <c r="AD666" i="3" s="1"/>
  <c r="AD667" i="3" s="1"/>
  <c r="Z660" i="3"/>
  <c r="L660" i="3"/>
  <c r="L665" i="3" s="1"/>
  <c r="L666" i="3" s="1"/>
  <c r="L667" i="3" s="1"/>
  <c r="L661" i="3"/>
  <c r="L662" i="3" s="1"/>
  <c r="L663" i="3" s="1"/>
  <c r="L664" i="3" s="1"/>
  <c r="H660" i="3"/>
  <c r="H665" i="3" s="1"/>
  <c r="H666" i="3" s="1"/>
  <c r="H667" i="3" s="1"/>
  <c r="D660" i="3"/>
  <c r="D665" i="3" s="1"/>
  <c r="D666" i="3" s="1"/>
  <c r="D667" i="3" s="1"/>
  <c r="AJ642" i="3"/>
  <c r="AJ647" i="3" s="1"/>
  <c r="AJ648" i="3" s="1"/>
  <c r="AJ649" i="3" s="1"/>
  <c r="AJ643" i="3"/>
  <c r="AJ644" i="3" s="1"/>
  <c r="AJ645" i="3" s="1"/>
  <c r="AJ646" i="3" s="1"/>
  <c r="AE642" i="3"/>
  <c r="AE647" i="3" s="1"/>
  <c r="AE648" i="3" s="1"/>
  <c r="AE649" i="3" s="1"/>
  <c r="S642" i="3"/>
  <c r="S647" i="3" s="1"/>
  <c r="S648" i="3" s="1"/>
  <c r="S649" i="3" s="1"/>
  <c r="K642" i="3"/>
  <c r="K647" i="3" s="1"/>
  <c r="K648" i="3" s="1"/>
  <c r="K649" i="3" s="1"/>
  <c r="AE624" i="3"/>
  <c r="AE629" i="3" s="1"/>
  <c r="AE630" i="3" s="1"/>
  <c r="AE631" i="3" s="1"/>
  <c r="AE625" i="3"/>
  <c r="AE626" i="3" s="1"/>
  <c r="AE627" i="3" s="1"/>
  <c r="AE628" i="3" s="1"/>
  <c r="K624" i="3"/>
  <c r="K629" i="3" s="1"/>
  <c r="K630" i="3" s="1"/>
  <c r="K631" i="3" s="1"/>
  <c r="G624" i="3"/>
  <c r="G629" i="3" s="1"/>
  <c r="G630" i="3" s="1"/>
  <c r="G631" i="3" s="1"/>
  <c r="C624" i="3"/>
  <c r="C629" i="3" s="1"/>
  <c r="C630" i="3" s="1"/>
  <c r="C631" i="3" s="1"/>
  <c r="AC606" i="3"/>
  <c r="Y606" i="3"/>
  <c r="Y611" i="3" s="1"/>
  <c r="Y612" i="3" s="1"/>
  <c r="Y613" i="3" s="1"/>
  <c r="O606" i="3"/>
  <c r="O611" i="3" s="1"/>
  <c r="O612" i="3" s="1"/>
  <c r="O613" i="3" s="1"/>
  <c r="G606" i="3"/>
  <c r="G611" i="3" s="1"/>
  <c r="G612" i="3" s="1"/>
  <c r="G613" i="3" s="1"/>
  <c r="B606" i="3"/>
  <c r="AD588" i="3"/>
  <c r="AD593" i="3" s="1"/>
  <c r="AD594" i="3" s="1"/>
  <c r="AD595" i="3" s="1"/>
  <c r="V588" i="3"/>
  <c r="V593" i="3" s="1"/>
  <c r="V594" i="3" s="1"/>
  <c r="V595" i="3" s="1"/>
  <c r="J588" i="3"/>
  <c r="J593" i="3" s="1"/>
  <c r="J594" i="3" s="1"/>
  <c r="J595" i="3" s="1"/>
  <c r="J589" i="3"/>
  <c r="J590" i="3" s="1"/>
  <c r="J591" i="3" s="1"/>
  <c r="J592" i="3" s="1"/>
  <c r="F588" i="3"/>
  <c r="F593" i="3" s="1"/>
  <c r="F594" i="3" s="1"/>
  <c r="F595" i="3" s="1"/>
  <c r="BT570" i="3"/>
  <c r="BT575" i="3" s="1"/>
  <c r="BT576" i="3" s="1"/>
  <c r="BT577" i="3" s="1"/>
  <c r="BP570" i="3"/>
  <c r="BP575" i="3" s="1"/>
  <c r="BP576" i="3" s="1"/>
  <c r="BP577" i="3" s="1"/>
  <c r="BL570" i="3"/>
  <c r="BL575" i="3" s="1"/>
  <c r="BL576" i="3" s="1"/>
  <c r="BL577" i="3" s="1"/>
  <c r="BL571" i="3"/>
  <c r="BL572" i="3" s="1"/>
  <c r="BL573" i="3" s="1"/>
  <c r="BL574" i="3" s="1"/>
  <c r="AZ570" i="3"/>
  <c r="AZ575" i="3" s="1"/>
  <c r="AZ576" i="3" s="1"/>
  <c r="AZ577" i="3" s="1"/>
  <c r="AU570" i="3"/>
  <c r="AU575" i="3" s="1"/>
  <c r="AU576" i="3" s="1"/>
  <c r="AU577" i="3" s="1"/>
  <c r="AP570" i="3"/>
  <c r="AP575" i="3" s="1"/>
  <c r="AP576" i="3" s="1"/>
  <c r="AP577" i="3" s="1"/>
  <c r="AD552" i="3"/>
  <c r="AD557" i="3" s="1"/>
  <c r="AD558" i="3" s="1"/>
  <c r="AD559" i="3" s="1"/>
  <c r="AD553" i="3"/>
  <c r="AD554" i="3" s="1"/>
  <c r="AD555" i="3" s="1"/>
  <c r="AD556" i="3" s="1"/>
  <c r="Z552" i="3"/>
  <c r="Z557" i="3" s="1"/>
  <c r="Z558" i="3" s="1"/>
  <c r="Z559" i="3" s="1"/>
  <c r="V552" i="3"/>
  <c r="V557" i="3" s="1"/>
  <c r="V558" i="3" s="1"/>
  <c r="V559" i="3" s="1"/>
  <c r="J552" i="3"/>
  <c r="J557" i="3" s="1"/>
  <c r="J558" i="3" s="1"/>
  <c r="J559" i="3" s="1"/>
  <c r="E552" i="3"/>
  <c r="AK534" i="3"/>
  <c r="AK539" i="3" s="1"/>
  <c r="AK540" i="3" s="1"/>
  <c r="AK541" i="3" s="1"/>
  <c r="O534" i="3"/>
  <c r="O539" i="3" s="1"/>
  <c r="O540" i="3" s="1"/>
  <c r="O541" i="3" s="1"/>
  <c r="K534" i="3"/>
  <c r="K539" i="3" s="1"/>
  <c r="K540" i="3" s="1"/>
  <c r="K541" i="3" s="1"/>
  <c r="AI516" i="3"/>
  <c r="AK462" i="3"/>
  <c r="AK467" i="3" s="1"/>
  <c r="AK468" i="3" s="1"/>
  <c r="AK469" i="3" s="1"/>
  <c r="AI426" i="3"/>
  <c r="AI431" i="3" s="1"/>
  <c r="AI432" i="3" s="1"/>
  <c r="AI433" i="3" s="1"/>
  <c r="AE354" i="3"/>
  <c r="AE359" i="3" s="1"/>
  <c r="AE360" i="3" s="1"/>
  <c r="AE361" i="3" s="1"/>
  <c r="AG516" i="3"/>
  <c r="AG521" i="3" s="1"/>
  <c r="AG522" i="3" s="1"/>
  <c r="AG523" i="3" s="1"/>
  <c r="AG517" i="3"/>
  <c r="AG518" i="3" s="1"/>
  <c r="AG519" i="3" s="1"/>
  <c r="AG520" i="3" s="1"/>
  <c r="Y516" i="3"/>
  <c r="Y521" i="3" s="1"/>
  <c r="Y522" i="3" s="1"/>
  <c r="Y523" i="3" s="1"/>
  <c r="O516" i="3"/>
  <c r="O521" i="3" s="1"/>
  <c r="O522" i="3" s="1"/>
  <c r="O523" i="3" s="1"/>
  <c r="G516" i="3"/>
  <c r="G521" i="3" s="1"/>
  <c r="G522" i="3" s="1"/>
  <c r="G523" i="3" s="1"/>
  <c r="AM498" i="3"/>
  <c r="AM503" i="3" s="1"/>
  <c r="AM504" i="3" s="1"/>
  <c r="AM505" i="3" s="1"/>
  <c r="AM499" i="3"/>
  <c r="AM500" i="3" s="1"/>
  <c r="AM501" i="3" s="1"/>
  <c r="AM502" i="3" s="1"/>
  <c r="AE498" i="3"/>
  <c r="AE503" i="3" s="1"/>
  <c r="AE504" i="3" s="1"/>
  <c r="AE505" i="3" s="1"/>
  <c r="S498" i="3"/>
  <c r="S503" i="3" s="1"/>
  <c r="S504" i="3" s="1"/>
  <c r="S505" i="3" s="1"/>
  <c r="K498" i="3"/>
  <c r="K503" i="3" s="1"/>
  <c r="K504" i="3" s="1"/>
  <c r="K505" i="3" s="1"/>
  <c r="W480" i="3"/>
  <c r="W485" i="3" s="1"/>
  <c r="W486" i="3" s="1"/>
  <c r="W487" i="3" s="1"/>
  <c r="W481" i="3"/>
  <c r="W482" i="3" s="1"/>
  <c r="W483" i="3" s="1"/>
  <c r="W484" i="3" s="1"/>
  <c r="AH462" i="3"/>
  <c r="AH467" i="3" s="1"/>
  <c r="AH468" i="3" s="1"/>
  <c r="AH469" i="3" s="1"/>
  <c r="W462" i="3"/>
  <c r="W467" i="3" s="1"/>
  <c r="W468" i="3" s="1"/>
  <c r="W469" i="3" s="1"/>
  <c r="H462" i="3"/>
  <c r="H467" i="3" s="1"/>
  <c r="H468" i="3" s="1"/>
  <c r="H469" i="3" s="1"/>
  <c r="AF444" i="3"/>
  <c r="AF449" i="3" s="1"/>
  <c r="AF450" i="3" s="1"/>
  <c r="AF451" i="3" s="1"/>
  <c r="AF445" i="3"/>
  <c r="AF446" i="3" s="1"/>
  <c r="AF447" i="3" s="1"/>
  <c r="AF448" i="3" s="1"/>
  <c r="X444" i="3"/>
  <c r="X449" i="3" s="1"/>
  <c r="X450" i="3" s="1"/>
  <c r="X451" i="3" s="1"/>
  <c r="H444" i="3"/>
  <c r="H449" i="3" s="1"/>
  <c r="H450" i="3" s="1"/>
  <c r="H451" i="3" s="1"/>
  <c r="AJ426" i="3"/>
  <c r="AJ431" i="3" s="1"/>
  <c r="AJ432" i="3" s="1"/>
  <c r="AJ433" i="3" s="1"/>
  <c r="AC426" i="3"/>
  <c r="AC431" i="3" s="1"/>
  <c r="AC432" i="3" s="1"/>
  <c r="AC433" i="3" s="1"/>
  <c r="AC427" i="3"/>
  <c r="AC428" i="3" s="1"/>
  <c r="AC429" i="3" s="1"/>
  <c r="AC430" i="3" s="1"/>
  <c r="Y426" i="3"/>
  <c r="Y431" i="3" s="1"/>
  <c r="Y432" i="3" s="1"/>
  <c r="Y433" i="3" s="1"/>
  <c r="Q426" i="3"/>
  <c r="Q431" i="3" s="1"/>
  <c r="Q432" i="3" s="1"/>
  <c r="Q433" i="3" s="1"/>
  <c r="M426" i="3"/>
  <c r="M431" i="3" s="1"/>
  <c r="M432" i="3" s="1"/>
  <c r="M433" i="3" s="1"/>
  <c r="E426" i="3"/>
  <c r="E431" i="3" s="1"/>
  <c r="E432" i="3" s="1"/>
  <c r="E433" i="3" s="1"/>
  <c r="AK408" i="3"/>
  <c r="AK413" i="3" s="1"/>
  <c r="AK414" i="3" s="1"/>
  <c r="AK415" i="3" s="1"/>
  <c r="AG408" i="3"/>
  <c r="AG413" i="3" s="1"/>
  <c r="AG414" i="3" s="1"/>
  <c r="AG415" i="3" s="1"/>
  <c r="AC408" i="3"/>
  <c r="AC413" i="3" s="1"/>
  <c r="AC414" i="3" s="1"/>
  <c r="AC415" i="3" s="1"/>
  <c r="Y408" i="3"/>
  <c r="Q408" i="3"/>
  <c r="Q413" i="3" s="1"/>
  <c r="Q414" i="3" s="1"/>
  <c r="Q415" i="3" s="1"/>
  <c r="M408" i="3"/>
  <c r="M413" i="3" s="1"/>
  <c r="M414" i="3" s="1"/>
  <c r="M415" i="3" s="1"/>
  <c r="I408" i="3"/>
  <c r="I413" i="3" s="1"/>
  <c r="I414" i="3" s="1"/>
  <c r="I415" i="3" s="1"/>
  <c r="E408" i="3"/>
  <c r="AN390" i="3"/>
  <c r="AN395" i="3" s="1"/>
  <c r="AN396" i="3" s="1"/>
  <c r="AN397" i="3" s="1"/>
  <c r="AH390" i="3"/>
  <c r="AH395" i="3" s="1"/>
  <c r="AH396" i="3" s="1"/>
  <c r="AH397" i="3" s="1"/>
  <c r="W390" i="3"/>
  <c r="W395" i="3" s="1"/>
  <c r="W396" i="3" s="1"/>
  <c r="W397" i="3" s="1"/>
  <c r="P390" i="3"/>
  <c r="P395" i="3" s="1"/>
  <c r="P396" i="3" s="1"/>
  <c r="P397" i="3" s="1"/>
  <c r="P391" i="3"/>
  <c r="P392" i="3" s="1"/>
  <c r="P393" i="3" s="1"/>
  <c r="P394" i="3" s="1"/>
  <c r="H390" i="3"/>
  <c r="H395" i="3" s="1"/>
  <c r="H396" i="3" s="1"/>
  <c r="H397" i="3" s="1"/>
  <c r="B390" i="3"/>
  <c r="B395" i="3" s="1"/>
  <c r="B396" i="3" s="1"/>
  <c r="B397" i="3" s="1"/>
  <c r="AB372" i="3"/>
  <c r="AB377" i="3" s="1"/>
  <c r="AB378" i="3" s="1"/>
  <c r="AB379" i="3" s="1"/>
  <c r="X372" i="3"/>
  <c r="X377" i="3" s="1"/>
  <c r="X378" i="3" s="1"/>
  <c r="X379" i="3" s="1"/>
  <c r="X373" i="3"/>
  <c r="X374" i="3" s="1"/>
  <c r="X375" i="3" s="1"/>
  <c r="X376" i="3" s="1"/>
  <c r="P372" i="3"/>
  <c r="P377" i="3" s="1"/>
  <c r="P378" i="3" s="1"/>
  <c r="P379" i="3" s="1"/>
  <c r="F372" i="3"/>
  <c r="F377" i="3" s="1"/>
  <c r="F378" i="3" s="1"/>
  <c r="F379" i="3" s="1"/>
  <c r="B372" i="3"/>
  <c r="B377" i="3" s="1"/>
  <c r="B378" i="3" s="1"/>
  <c r="B379" i="3" s="1"/>
  <c r="AH354" i="3"/>
  <c r="AH359" i="3" s="1"/>
  <c r="AH360" i="3" s="1"/>
  <c r="AH361" i="3" s="1"/>
  <c r="AC354" i="3"/>
  <c r="AC359" i="3" s="1"/>
  <c r="AC360" i="3" s="1"/>
  <c r="AC361" i="3" s="1"/>
  <c r="Y354" i="3"/>
  <c r="Y359" i="3" s="1"/>
  <c r="Y360" i="3" s="1"/>
  <c r="Y361" i="3" s="1"/>
  <c r="Q354" i="3"/>
  <c r="Q359" i="3" s="1"/>
  <c r="Q360" i="3" s="1"/>
  <c r="Q361" i="3" s="1"/>
  <c r="M354" i="3"/>
  <c r="M359" i="3" s="1"/>
  <c r="M360" i="3" s="1"/>
  <c r="M361" i="3" s="1"/>
  <c r="M355" i="3"/>
  <c r="M356" i="3" s="1"/>
  <c r="M357" i="3" s="1"/>
  <c r="M358" i="3" s="1"/>
  <c r="I354" i="3"/>
  <c r="I359" i="3" s="1"/>
  <c r="I360" i="3" s="1"/>
  <c r="I361" i="3" s="1"/>
  <c r="E354" i="3"/>
  <c r="E359" i="3" s="1"/>
  <c r="E360" i="3" s="1"/>
  <c r="E361" i="3" s="1"/>
  <c r="AM516" i="3"/>
  <c r="AM521" i="3" s="1"/>
  <c r="AM522" i="3" s="1"/>
  <c r="AM523" i="3" s="1"/>
  <c r="AK516" i="3"/>
  <c r="AK521" i="3" s="1"/>
  <c r="AK522" i="3" s="1"/>
  <c r="AK523" i="3" s="1"/>
  <c r="AK517" i="3"/>
  <c r="AK518" i="3" s="1"/>
  <c r="AK519" i="3" s="1"/>
  <c r="AK520" i="3" s="1"/>
  <c r="AH516" i="3"/>
  <c r="AH521" i="3" s="1"/>
  <c r="AH522" i="3" s="1"/>
  <c r="AH523" i="3" s="1"/>
  <c r="AF516" i="3"/>
  <c r="AF521" i="3" s="1"/>
  <c r="AF522" i="3" s="1"/>
  <c r="AF523" i="3" s="1"/>
  <c r="AD516" i="3"/>
  <c r="AD521" i="3" s="1"/>
  <c r="AD522" i="3" s="1"/>
  <c r="AD523" i="3" s="1"/>
  <c r="AB516" i="3"/>
  <c r="AB521" i="3" s="1"/>
  <c r="AB522" i="3" s="1"/>
  <c r="AB523" i="3" s="1"/>
  <c r="AB517" i="3"/>
  <c r="AB518" i="3" s="1"/>
  <c r="AB519" i="3" s="1"/>
  <c r="AB520" i="3" s="1"/>
  <c r="Z516" i="3"/>
  <c r="Z521" i="3" s="1"/>
  <c r="Z522" i="3" s="1"/>
  <c r="Z523" i="3" s="1"/>
  <c r="X516" i="3"/>
  <c r="X521" i="3" s="1"/>
  <c r="X522" i="3" s="1"/>
  <c r="X523" i="3" s="1"/>
  <c r="V516" i="3"/>
  <c r="V521" i="3" s="1"/>
  <c r="V522" i="3" s="1"/>
  <c r="V523" i="3" s="1"/>
  <c r="R516" i="3"/>
  <c r="P516" i="3"/>
  <c r="P521" i="3" s="1"/>
  <c r="P522" i="3" s="1"/>
  <c r="P523" i="3" s="1"/>
  <c r="N516" i="3"/>
  <c r="N521" i="3" s="1"/>
  <c r="N522" i="3" s="1"/>
  <c r="N523" i="3" s="1"/>
  <c r="L516" i="3"/>
  <c r="L521" i="3" s="1"/>
  <c r="L522" i="3" s="1"/>
  <c r="L523" i="3" s="1"/>
  <c r="J516" i="3"/>
  <c r="H516" i="3"/>
  <c r="H521" i="3" s="1"/>
  <c r="H522" i="3" s="1"/>
  <c r="H523" i="3" s="1"/>
  <c r="F516" i="3"/>
  <c r="F521" i="3" s="1"/>
  <c r="F522" i="3" s="1"/>
  <c r="F523" i="3" s="1"/>
  <c r="D516" i="3"/>
  <c r="D521" i="3" s="1"/>
  <c r="D522" i="3" s="1"/>
  <c r="D523" i="3" s="1"/>
  <c r="B516" i="3"/>
  <c r="B521" i="3" s="1"/>
  <c r="B522" i="3" s="1"/>
  <c r="B523" i="3" s="1"/>
  <c r="AN498" i="3"/>
  <c r="AN503" i="3" s="1"/>
  <c r="AN504" i="3" s="1"/>
  <c r="AN505" i="3" s="1"/>
  <c r="AL498" i="3"/>
  <c r="AL503" i="3" s="1"/>
  <c r="AL504" i="3" s="1"/>
  <c r="AL505" i="3" s="1"/>
  <c r="AJ498" i="3"/>
  <c r="AJ503" i="3" s="1"/>
  <c r="AJ504" i="3" s="1"/>
  <c r="AJ505" i="3" s="1"/>
  <c r="AH498" i="3"/>
  <c r="AH503" i="3" s="1"/>
  <c r="AH504" i="3" s="1"/>
  <c r="AH505" i="3" s="1"/>
  <c r="AF498" i="3"/>
  <c r="AF503" i="3" s="1"/>
  <c r="AF504" i="3" s="1"/>
  <c r="AF505" i="3" s="1"/>
  <c r="AD498" i="3"/>
  <c r="AD503" i="3" s="1"/>
  <c r="AD504" i="3" s="1"/>
  <c r="AD505" i="3" s="1"/>
  <c r="AB498" i="3"/>
  <c r="AB503" i="3" s="1"/>
  <c r="AB504" i="3" s="1"/>
  <c r="AB505" i="3" s="1"/>
  <c r="Z498" i="3"/>
  <c r="Z503" i="3" s="1"/>
  <c r="Z504" i="3" s="1"/>
  <c r="Z505" i="3" s="1"/>
  <c r="Z499" i="3"/>
  <c r="Z500" i="3" s="1"/>
  <c r="Z501" i="3" s="1"/>
  <c r="Z502" i="3" s="1"/>
  <c r="T498" i="3"/>
  <c r="T503" i="3" s="1"/>
  <c r="T504" i="3" s="1"/>
  <c r="T505" i="3" s="1"/>
  <c r="R498" i="3"/>
  <c r="R503" i="3" s="1"/>
  <c r="R504" i="3" s="1"/>
  <c r="R505" i="3" s="1"/>
  <c r="P498" i="3"/>
  <c r="P503" i="3" s="1"/>
  <c r="P504" i="3" s="1"/>
  <c r="P505" i="3" s="1"/>
  <c r="N498" i="3"/>
  <c r="N503" i="3" s="1"/>
  <c r="N504" i="3" s="1"/>
  <c r="N505" i="3" s="1"/>
  <c r="N499" i="3"/>
  <c r="N500" i="3" s="1"/>
  <c r="N501" i="3" s="1"/>
  <c r="N502" i="3" s="1"/>
  <c r="L498" i="3"/>
  <c r="L503" i="3" s="1"/>
  <c r="L504" i="3" s="1"/>
  <c r="L505" i="3" s="1"/>
  <c r="J498" i="3"/>
  <c r="J503" i="3" s="1"/>
  <c r="J504" i="3" s="1"/>
  <c r="J505" i="3" s="1"/>
  <c r="H498" i="3"/>
  <c r="H503" i="3" s="1"/>
  <c r="H504" i="3" s="1"/>
  <c r="H505" i="3" s="1"/>
  <c r="F498" i="3"/>
  <c r="F503" i="3" s="1"/>
  <c r="F504" i="3" s="1"/>
  <c r="F505" i="3" s="1"/>
  <c r="X480" i="3"/>
  <c r="X485" i="3" s="1"/>
  <c r="X486" i="3" s="1"/>
  <c r="X487" i="3" s="1"/>
  <c r="V480" i="3"/>
  <c r="V485" i="3" s="1"/>
  <c r="V486" i="3" s="1"/>
  <c r="V487" i="3" s="1"/>
  <c r="D480" i="3"/>
  <c r="D485" i="3" s="1"/>
  <c r="D486" i="3" s="1"/>
  <c r="D487" i="3" s="1"/>
  <c r="B480" i="3"/>
  <c r="B485" i="3" s="1"/>
  <c r="B486" i="3" s="1"/>
  <c r="B487" i="3" s="1"/>
  <c r="B481" i="3"/>
  <c r="B482" i="3" s="1"/>
  <c r="B483" i="3" s="1"/>
  <c r="B484" i="3" s="1"/>
  <c r="AI462" i="3"/>
  <c r="AI467" i="3" s="1"/>
  <c r="AI468" i="3" s="1"/>
  <c r="AI469" i="3" s="1"/>
  <c r="AE462" i="3"/>
  <c r="AE467" i="3" s="1"/>
  <c r="AE468" i="3" s="1"/>
  <c r="AE469" i="3" s="1"/>
  <c r="AB462" i="3"/>
  <c r="AB467" i="3" s="1"/>
  <c r="AB468" i="3" s="1"/>
  <c r="AB469" i="3" s="1"/>
  <c r="Z462" i="3"/>
  <c r="Z467" i="3" s="1"/>
  <c r="Z468" i="3" s="1"/>
  <c r="Z469" i="3" s="1"/>
  <c r="Z463" i="3"/>
  <c r="Z464" i="3" s="1"/>
  <c r="Z465" i="3" s="1"/>
  <c r="Z466" i="3" s="1"/>
  <c r="X462" i="3"/>
  <c r="X467" i="3" s="1"/>
  <c r="X468" i="3" s="1"/>
  <c r="X469" i="3" s="1"/>
  <c r="V462" i="3"/>
  <c r="V467" i="3" s="1"/>
  <c r="V468" i="3" s="1"/>
  <c r="V469" i="3" s="1"/>
  <c r="P462" i="3"/>
  <c r="P467" i="3" s="1"/>
  <c r="P468" i="3" s="1"/>
  <c r="P469" i="3" s="1"/>
  <c r="N462" i="3"/>
  <c r="N467" i="3" s="1"/>
  <c r="N468" i="3" s="1"/>
  <c r="N469" i="3" s="1"/>
  <c r="N463" i="3"/>
  <c r="N464" i="3" s="1"/>
  <c r="N465" i="3" s="1"/>
  <c r="N466" i="3" s="1"/>
  <c r="I462" i="3"/>
  <c r="I467" i="3" s="1"/>
  <c r="I468" i="3" s="1"/>
  <c r="I469" i="3" s="1"/>
  <c r="G462" i="3"/>
  <c r="G467" i="3" s="1"/>
  <c r="G468" i="3" s="1"/>
  <c r="G469" i="3" s="1"/>
  <c r="E462" i="3"/>
  <c r="E467" i="3" s="1"/>
  <c r="E468" i="3" s="1"/>
  <c r="E469" i="3" s="1"/>
  <c r="C462" i="3"/>
  <c r="C467" i="3" s="1"/>
  <c r="C468" i="3" s="1"/>
  <c r="C469" i="3" s="1"/>
  <c r="AG444" i="3"/>
  <c r="AG449" i="3" s="1"/>
  <c r="AG450" i="3" s="1"/>
  <c r="AG451" i="3" s="1"/>
  <c r="AE444" i="3"/>
  <c r="AE449" i="3" s="1"/>
  <c r="AE450" i="3" s="1"/>
  <c r="AE451" i="3" s="1"/>
  <c r="AC444" i="3"/>
  <c r="AC449" i="3" s="1"/>
  <c r="AC450" i="3" s="1"/>
  <c r="AC451" i="3" s="1"/>
  <c r="AA444" i="3"/>
  <c r="AA449" i="3" s="1"/>
  <c r="AA450" i="3" s="1"/>
  <c r="AA451" i="3" s="1"/>
  <c r="Y444" i="3"/>
  <c r="Y449" i="3" s="1"/>
  <c r="Y450" i="3" s="1"/>
  <c r="Y451" i="3" s="1"/>
  <c r="W444" i="3"/>
  <c r="W449" i="3" s="1"/>
  <c r="W450" i="3" s="1"/>
  <c r="W451" i="3" s="1"/>
  <c r="M444" i="3"/>
  <c r="M449" i="3" s="1"/>
  <c r="M450" i="3" s="1"/>
  <c r="M451" i="3" s="1"/>
  <c r="K444" i="3"/>
  <c r="K449" i="3" s="1"/>
  <c r="K450" i="3" s="1"/>
  <c r="K451" i="3" s="1"/>
  <c r="K445" i="3"/>
  <c r="K446" i="3" s="1"/>
  <c r="K447" i="3" s="1"/>
  <c r="K448" i="3" s="1"/>
  <c r="I444" i="3"/>
  <c r="I449" i="3" s="1"/>
  <c r="I450" i="3" s="1"/>
  <c r="I451" i="3" s="1"/>
  <c r="G444" i="3"/>
  <c r="G449" i="3" s="1"/>
  <c r="G450" i="3" s="1"/>
  <c r="G451" i="3" s="1"/>
  <c r="E444" i="3"/>
  <c r="E449" i="3" s="1"/>
  <c r="E450" i="3" s="1"/>
  <c r="E451" i="3" s="1"/>
  <c r="C444" i="3"/>
  <c r="C449" i="3" s="1"/>
  <c r="C450" i="3" s="1"/>
  <c r="C451" i="3" s="1"/>
  <c r="C445" i="3"/>
  <c r="C446" i="3" s="1"/>
  <c r="C447" i="3" s="1"/>
  <c r="C448" i="3" s="1"/>
  <c r="AK426" i="3"/>
  <c r="AK431" i="3" s="1"/>
  <c r="AK432" i="3" s="1"/>
  <c r="AK433" i="3" s="1"/>
  <c r="AH426" i="3"/>
  <c r="AH431" i="3" s="1"/>
  <c r="AH432" i="3" s="1"/>
  <c r="AH433" i="3" s="1"/>
  <c r="AF426" i="3"/>
  <c r="AF431" i="3" s="1"/>
  <c r="AF432" i="3" s="1"/>
  <c r="AF433" i="3" s="1"/>
  <c r="AD426" i="3"/>
  <c r="AD431" i="3" s="1"/>
  <c r="AD432" i="3" s="1"/>
  <c r="AD433" i="3" s="1"/>
  <c r="AB426" i="3"/>
  <c r="AB431" i="3" s="1"/>
  <c r="AB432" i="3" s="1"/>
  <c r="AB433" i="3" s="1"/>
  <c r="Z426" i="3"/>
  <c r="Z431" i="3" s="1"/>
  <c r="Z432" i="3" s="1"/>
  <c r="Z433" i="3" s="1"/>
  <c r="X426" i="3"/>
  <c r="X431" i="3" s="1"/>
  <c r="X432" i="3" s="1"/>
  <c r="X433" i="3" s="1"/>
  <c r="V426" i="3"/>
  <c r="V431" i="3" s="1"/>
  <c r="V432" i="3" s="1"/>
  <c r="V433" i="3" s="1"/>
  <c r="V427" i="3"/>
  <c r="V428" i="3" s="1"/>
  <c r="V429" i="3" s="1"/>
  <c r="V430" i="3" s="1"/>
  <c r="P426" i="3"/>
  <c r="P431" i="3" s="1"/>
  <c r="P432" i="3" s="1"/>
  <c r="P433" i="3" s="1"/>
  <c r="N426" i="3"/>
  <c r="N431" i="3" s="1"/>
  <c r="N432" i="3" s="1"/>
  <c r="N433" i="3" s="1"/>
  <c r="L426" i="3"/>
  <c r="L431" i="3" s="1"/>
  <c r="L432" i="3" s="1"/>
  <c r="L433" i="3" s="1"/>
  <c r="J426" i="3"/>
  <c r="J431" i="3" s="1"/>
  <c r="J432" i="3" s="1"/>
  <c r="J433" i="3" s="1"/>
  <c r="J427" i="3"/>
  <c r="J428" i="3" s="1"/>
  <c r="J429" i="3" s="1"/>
  <c r="J430" i="3" s="1"/>
  <c r="D426" i="3"/>
  <c r="D431" i="3" s="1"/>
  <c r="D432" i="3" s="1"/>
  <c r="D433" i="3" s="1"/>
  <c r="B426" i="3"/>
  <c r="B431" i="3" s="1"/>
  <c r="B432" i="3" s="1"/>
  <c r="B433" i="3" s="1"/>
  <c r="AJ408" i="3"/>
  <c r="AJ413" i="3" s="1"/>
  <c r="AJ414" i="3" s="1"/>
  <c r="AJ415" i="3" s="1"/>
  <c r="AH408" i="3"/>
  <c r="AH413" i="3" s="1"/>
  <c r="AH414" i="3" s="1"/>
  <c r="AH415" i="3" s="1"/>
  <c r="AH409" i="3"/>
  <c r="AH410" i="3" s="1"/>
  <c r="AH411" i="3" s="1"/>
  <c r="AH412" i="3" s="1"/>
  <c r="AF408" i="3"/>
  <c r="AF413" i="3" s="1"/>
  <c r="AF414" i="3" s="1"/>
  <c r="AF415" i="3" s="1"/>
  <c r="AD408" i="3"/>
  <c r="AD413" i="3" s="1"/>
  <c r="AD414" i="3" s="1"/>
  <c r="AD415" i="3" s="1"/>
  <c r="AB408" i="3"/>
  <c r="AB413" i="3" s="1"/>
  <c r="AB414" i="3" s="1"/>
  <c r="AB415" i="3" s="1"/>
  <c r="Z408" i="3"/>
  <c r="Z413" i="3" s="1"/>
  <c r="Z414" i="3" s="1"/>
  <c r="Z415" i="3" s="1"/>
  <c r="X408" i="3"/>
  <c r="X413" i="3" s="1"/>
  <c r="X414" i="3" s="1"/>
  <c r="X415" i="3" s="1"/>
  <c r="V408" i="3"/>
  <c r="V413" i="3" s="1"/>
  <c r="V414" i="3" s="1"/>
  <c r="V415" i="3" s="1"/>
  <c r="P408" i="3"/>
  <c r="P413" i="3" s="1"/>
  <c r="P414" i="3" s="1"/>
  <c r="P415" i="3" s="1"/>
  <c r="N408" i="3"/>
  <c r="N413" i="3" s="1"/>
  <c r="N414" i="3" s="1"/>
  <c r="N415" i="3" s="1"/>
  <c r="L408" i="3"/>
  <c r="L413" i="3" s="1"/>
  <c r="L414" i="3" s="1"/>
  <c r="L415" i="3" s="1"/>
  <c r="J408" i="3"/>
  <c r="J413" i="3" s="1"/>
  <c r="J414" i="3" s="1"/>
  <c r="J415" i="3" s="1"/>
  <c r="H408" i="3"/>
  <c r="H413" i="3" s="1"/>
  <c r="H414" i="3" s="1"/>
  <c r="H415" i="3" s="1"/>
  <c r="F408" i="3"/>
  <c r="F413" i="3" s="1"/>
  <c r="F414" i="3" s="1"/>
  <c r="F415" i="3" s="1"/>
  <c r="F409" i="3"/>
  <c r="F410" i="3" s="1"/>
  <c r="F411" i="3" s="1"/>
  <c r="F412" i="3" s="1"/>
  <c r="D408" i="3"/>
  <c r="D413" i="3" s="1"/>
  <c r="D414" i="3" s="1"/>
  <c r="D415" i="3" s="1"/>
  <c r="B408" i="3"/>
  <c r="B413" i="3" s="1"/>
  <c r="B414" i="3" s="1"/>
  <c r="B415" i="3" s="1"/>
  <c r="AK390" i="3"/>
  <c r="AK395" i="3" s="1"/>
  <c r="AK396" i="3" s="1"/>
  <c r="AK397" i="3" s="1"/>
  <c r="AI390" i="3"/>
  <c r="AI395" i="3" s="1"/>
  <c r="AI396" i="3" s="1"/>
  <c r="AI397" i="3" s="1"/>
  <c r="AI391" i="3"/>
  <c r="AI392" i="3" s="1"/>
  <c r="AI393" i="3" s="1"/>
  <c r="AI394" i="3" s="1"/>
  <c r="V390" i="3"/>
  <c r="V395" i="3" s="1"/>
  <c r="V396" i="3" s="1"/>
  <c r="V397" i="3" s="1"/>
  <c r="Q390" i="3"/>
  <c r="Q395" i="3" s="1"/>
  <c r="Q396" i="3" s="1"/>
  <c r="Q397" i="3" s="1"/>
  <c r="O390" i="3"/>
  <c r="O395" i="3" s="1"/>
  <c r="O396" i="3" s="1"/>
  <c r="O397" i="3" s="1"/>
  <c r="I390" i="3"/>
  <c r="I395" i="3" s="1"/>
  <c r="I396" i="3" s="1"/>
  <c r="I397" i="3" s="1"/>
  <c r="G390" i="3"/>
  <c r="G395" i="3" s="1"/>
  <c r="G396" i="3" s="1"/>
  <c r="G397" i="3" s="1"/>
  <c r="C390" i="3"/>
  <c r="C395" i="3" s="1"/>
  <c r="C396" i="3" s="1"/>
  <c r="C397" i="3" s="1"/>
  <c r="AK372" i="3"/>
  <c r="AK377" i="3" s="1"/>
  <c r="AK378" i="3" s="1"/>
  <c r="AK379" i="3" s="1"/>
  <c r="AC372" i="3"/>
  <c r="AC377" i="3" s="1"/>
  <c r="AC378" i="3" s="1"/>
  <c r="AC379" i="3" s="1"/>
  <c r="AC373" i="3"/>
  <c r="AC374" i="3" s="1"/>
  <c r="AC375" i="3" s="1"/>
  <c r="AC376" i="3" s="1"/>
  <c r="AA372" i="3"/>
  <c r="AA377" i="3" s="1"/>
  <c r="AA378" i="3" s="1"/>
  <c r="AA379" i="3" s="1"/>
  <c r="Y372" i="3"/>
  <c r="Y377" i="3" s="1"/>
  <c r="Y378" i="3" s="1"/>
  <c r="Y379" i="3" s="1"/>
  <c r="W372" i="3"/>
  <c r="W377" i="3" s="1"/>
  <c r="W378" i="3" s="1"/>
  <c r="W379" i="3" s="1"/>
  <c r="Q372" i="3"/>
  <c r="Q377" i="3" s="1"/>
  <c r="Q378" i="3" s="1"/>
  <c r="Q379" i="3" s="1"/>
  <c r="Q373" i="3"/>
  <c r="Q374" i="3" s="1"/>
  <c r="Q375" i="3" s="1"/>
  <c r="Q376" i="3" s="1"/>
  <c r="I372" i="3"/>
  <c r="I377" i="3" s="1"/>
  <c r="I378" i="3" s="1"/>
  <c r="I379" i="3" s="1"/>
  <c r="G372" i="3"/>
  <c r="G377" i="3" s="1"/>
  <c r="G378" i="3" s="1"/>
  <c r="G379" i="3" s="1"/>
  <c r="E372" i="3"/>
  <c r="E377" i="3" s="1"/>
  <c r="E378" i="3" s="1"/>
  <c r="E379" i="3" s="1"/>
  <c r="C372" i="3"/>
  <c r="C377" i="3" s="1"/>
  <c r="C378" i="3" s="1"/>
  <c r="C379" i="3" s="1"/>
  <c r="C373" i="3"/>
  <c r="C374" i="3" s="1"/>
  <c r="C375" i="3" s="1"/>
  <c r="C376" i="3" s="1"/>
  <c r="AK354" i="3"/>
  <c r="AK359" i="3" s="1"/>
  <c r="AK360" i="3" s="1"/>
  <c r="AK361" i="3" s="1"/>
  <c r="AI354" i="3"/>
  <c r="AI359" i="3" s="1"/>
  <c r="AI360" i="3" s="1"/>
  <c r="AI361" i="3" s="1"/>
  <c r="AG354" i="3"/>
  <c r="AG359" i="3" s="1"/>
  <c r="AG360" i="3" s="1"/>
  <c r="AG361" i="3" s="1"/>
  <c r="AD354" i="3"/>
  <c r="AD359" i="3" s="1"/>
  <c r="AD360" i="3" s="1"/>
  <c r="AD361" i="3" s="1"/>
  <c r="AB354" i="3"/>
  <c r="AB359" i="3" s="1"/>
  <c r="AB360" i="3" s="1"/>
  <c r="AB361" i="3" s="1"/>
  <c r="Z354" i="3"/>
  <c r="Z359" i="3" s="1"/>
  <c r="Z360" i="3" s="1"/>
  <c r="Z361" i="3" s="1"/>
  <c r="X354" i="3"/>
  <c r="X359" i="3" s="1"/>
  <c r="X360" i="3" s="1"/>
  <c r="X361" i="3" s="1"/>
  <c r="V354" i="3"/>
  <c r="V359" i="3" s="1"/>
  <c r="V360" i="3" s="1"/>
  <c r="V361" i="3" s="1"/>
  <c r="P354" i="3"/>
  <c r="P359" i="3" s="1"/>
  <c r="P360" i="3" s="1"/>
  <c r="P361" i="3" s="1"/>
  <c r="N354" i="3"/>
  <c r="N359" i="3" s="1"/>
  <c r="N360" i="3" s="1"/>
  <c r="N361" i="3" s="1"/>
  <c r="L354" i="3"/>
  <c r="L359" i="3" s="1"/>
  <c r="L360" i="3" s="1"/>
  <c r="L361" i="3" s="1"/>
  <c r="J354" i="3"/>
  <c r="J359" i="3" s="1"/>
  <c r="J360" i="3" s="1"/>
  <c r="J361" i="3" s="1"/>
  <c r="J355" i="3"/>
  <c r="J356" i="3" s="1"/>
  <c r="J357" i="3" s="1"/>
  <c r="J358" i="3" s="1"/>
  <c r="H354" i="3"/>
  <c r="H359" i="3" s="1"/>
  <c r="H360" i="3" s="1"/>
  <c r="H361" i="3" s="1"/>
  <c r="F354" i="3"/>
  <c r="F359" i="3" s="1"/>
  <c r="F360" i="3" s="1"/>
  <c r="F361" i="3" s="1"/>
  <c r="D354" i="3"/>
  <c r="D359" i="3" s="1"/>
  <c r="D360" i="3" s="1"/>
  <c r="D361" i="3" s="1"/>
  <c r="B354" i="3"/>
  <c r="B359" i="3" s="1"/>
  <c r="B360" i="3" s="1"/>
  <c r="B361" i="3" s="1"/>
  <c r="B355" i="3"/>
  <c r="B356" i="3" s="1"/>
  <c r="B357" i="3" s="1"/>
  <c r="B358" i="3" s="1"/>
  <c r="AL516" i="3"/>
  <c r="AJ516" i="3"/>
  <c r="AJ521" i="3" s="1"/>
  <c r="AJ522" i="3" s="1"/>
  <c r="AJ523" i="3" s="1"/>
  <c r="AE516" i="3"/>
  <c r="AE521" i="3" s="1"/>
  <c r="AE522" i="3" s="1"/>
  <c r="AE523" i="3" s="1"/>
  <c r="AC516" i="3"/>
  <c r="AC521" i="3" s="1"/>
  <c r="AC522" i="3" s="1"/>
  <c r="AC523" i="3" s="1"/>
  <c r="AA516" i="3"/>
  <c r="W516" i="3"/>
  <c r="W521" i="3" s="1"/>
  <c r="W522" i="3" s="1"/>
  <c r="W523" i="3" s="1"/>
  <c r="S516" i="3"/>
  <c r="S521" i="3" s="1"/>
  <c r="S522" i="3" s="1"/>
  <c r="S523" i="3" s="1"/>
  <c r="Q516" i="3"/>
  <c r="Q521" i="3" s="1"/>
  <c r="Q522" i="3" s="1"/>
  <c r="Q523" i="3" s="1"/>
  <c r="Q517" i="3"/>
  <c r="Q518" i="3" s="1"/>
  <c r="Q519" i="3" s="1"/>
  <c r="Q520" i="3" s="1"/>
  <c r="M516" i="3"/>
  <c r="K516" i="3"/>
  <c r="K521" i="3" s="1"/>
  <c r="K522" i="3" s="1"/>
  <c r="K523" i="3" s="1"/>
  <c r="I516" i="3"/>
  <c r="I521" i="3" s="1"/>
  <c r="I522" i="3" s="1"/>
  <c r="I523" i="3" s="1"/>
  <c r="E516" i="3"/>
  <c r="E521" i="3" s="1"/>
  <c r="E522" i="3" s="1"/>
  <c r="E523" i="3" s="1"/>
  <c r="E517" i="3"/>
  <c r="E518" i="3" s="1"/>
  <c r="E519" i="3" s="1"/>
  <c r="E520" i="3" s="1"/>
  <c r="C516" i="3"/>
  <c r="AO498" i="3"/>
  <c r="AO503" i="3" s="1"/>
  <c r="AO504" i="3" s="1"/>
  <c r="AO505" i="3" s="1"/>
  <c r="AK498" i="3"/>
  <c r="AK503" i="3" s="1"/>
  <c r="AK504" i="3" s="1"/>
  <c r="AK505" i="3" s="1"/>
  <c r="AI498" i="3"/>
  <c r="AI503" i="3" s="1"/>
  <c r="AI504" i="3" s="1"/>
  <c r="AI505" i="3" s="1"/>
  <c r="AI499" i="3"/>
  <c r="AI500" i="3" s="1"/>
  <c r="AI501" i="3" s="1"/>
  <c r="AI502" i="3" s="1"/>
  <c r="AG498" i="3"/>
  <c r="AC498" i="3"/>
  <c r="AC503" i="3" s="1"/>
  <c r="AC504" i="3" s="1"/>
  <c r="AC505" i="3" s="1"/>
  <c r="AA498" i="3"/>
  <c r="AA503" i="3" s="1"/>
  <c r="AA504" i="3" s="1"/>
  <c r="AA505" i="3" s="1"/>
  <c r="U498" i="3"/>
  <c r="U503" i="3" s="1"/>
  <c r="U504" i="3" s="1"/>
  <c r="U505" i="3" s="1"/>
  <c r="Q498" i="3"/>
  <c r="O498" i="3"/>
  <c r="O503" i="3" s="1"/>
  <c r="O504" i="3" s="1"/>
  <c r="O505" i="3" s="1"/>
  <c r="M498" i="3"/>
  <c r="M503" i="3" s="1"/>
  <c r="M504" i="3" s="1"/>
  <c r="M505" i="3" s="1"/>
  <c r="I498" i="3"/>
  <c r="I503" i="3" s="1"/>
  <c r="I504" i="3" s="1"/>
  <c r="I505" i="3" s="1"/>
  <c r="G498" i="3"/>
  <c r="Y480" i="3"/>
  <c r="Y485" i="3" s="1"/>
  <c r="Y486" i="3" s="1"/>
  <c r="Y487" i="3" s="1"/>
  <c r="E480" i="3"/>
  <c r="E485" i="3" s="1"/>
  <c r="E486" i="3" s="1"/>
  <c r="E487" i="3" s="1"/>
  <c r="C480" i="3"/>
  <c r="C485" i="3" s="1"/>
  <c r="C486" i="3" s="1"/>
  <c r="C487" i="3" s="1"/>
  <c r="C481" i="3"/>
  <c r="C482" i="3" s="1"/>
  <c r="C483" i="3" s="1"/>
  <c r="C484" i="3" s="1"/>
  <c r="AJ462" i="3"/>
  <c r="AC462" i="3"/>
  <c r="AC467" i="3" s="1"/>
  <c r="AC468" i="3" s="1"/>
  <c r="AC469" i="3" s="1"/>
  <c r="AA462" i="3"/>
  <c r="AA467" i="3" s="1"/>
  <c r="AA468" i="3" s="1"/>
  <c r="AA469" i="3" s="1"/>
  <c r="Y462" i="3"/>
  <c r="Y467" i="3" s="1"/>
  <c r="Y468" i="3" s="1"/>
  <c r="Y469" i="3" s="1"/>
  <c r="Y463" i="3"/>
  <c r="Y464" i="3" s="1"/>
  <c r="Y465" i="3" s="1"/>
  <c r="Y466" i="3" s="1"/>
  <c r="Q462" i="3"/>
  <c r="O462" i="3"/>
  <c r="O467" i="3" s="1"/>
  <c r="O468" i="3" s="1"/>
  <c r="O469" i="3" s="1"/>
  <c r="K462" i="3"/>
  <c r="K467" i="3" s="1"/>
  <c r="K468" i="3" s="1"/>
  <c r="K469" i="3" s="1"/>
  <c r="F462" i="3"/>
  <c r="F467" i="3" s="1"/>
  <c r="F468" i="3" s="1"/>
  <c r="F469" i="3" s="1"/>
  <c r="D462" i="3"/>
  <c r="B462" i="3"/>
  <c r="B467" i="3" s="1"/>
  <c r="B468" i="3" s="1"/>
  <c r="B469" i="3" s="1"/>
  <c r="AD444" i="3"/>
  <c r="AD449" i="3" s="1"/>
  <c r="AD450" i="3" s="1"/>
  <c r="AD451" i="3" s="1"/>
  <c r="AB444" i="3"/>
  <c r="AB449" i="3" s="1"/>
  <c r="AB450" i="3" s="1"/>
  <c r="AB451" i="3" s="1"/>
  <c r="AB445" i="3"/>
  <c r="AB446" i="3" s="1"/>
  <c r="AB447" i="3" s="1"/>
  <c r="AB448" i="3" s="1"/>
  <c r="Z444" i="3"/>
  <c r="V444" i="3"/>
  <c r="V449" i="3" s="1"/>
  <c r="V450" i="3" s="1"/>
  <c r="V451" i="3" s="1"/>
  <c r="L444" i="3"/>
  <c r="L449" i="3" s="1"/>
  <c r="L450" i="3" s="1"/>
  <c r="L451" i="3" s="1"/>
  <c r="J444" i="3"/>
  <c r="J449" i="3" s="1"/>
  <c r="J450" i="3" s="1"/>
  <c r="J451" i="3" s="1"/>
  <c r="J445" i="3"/>
  <c r="J446" i="3" s="1"/>
  <c r="J447" i="3" s="1"/>
  <c r="J448" i="3" s="1"/>
  <c r="F444" i="3"/>
  <c r="D444" i="3"/>
  <c r="D449" i="3" s="1"/>
  <c r="D450" i="3" s="1"/>
  <c r="D451" i="3" s="1"/>
  <c r="B444" i="3"/>
  <c r="B449" i="3" s="1"/>
  <c r="B450" i="3" s="1"/>
  <c r="B451" i="3" s="1"/>
  <c r="AG426" i="3"/>
  <c r="AG431" i="3" s="1"/>
  <c r="AG432" i="3" s="1"/>
  <c r="AG433" i="3" s="1"/>
  <c r="AG427" i="3"/>
  <c r="AG428" i="3" s="1"/>
  <c r="AG429" i="3" s="1"/>
  <c r="AG430" i="3" s="1"/>
  <c r="AE426" i="3"/>
  <c r="AA426" i="3"/>
  <c r="AA431" i="3" s="1"/>
  <c r="AA432" i="3" s="1"/>
  <c r="AA433" i="3" s="1"/>
  <c r="W426" i="3"/>
  <c r="W431" i="3" s="1"/>
  <c r="W432" i="3" s="1"/>
  <c r="W433" i="3" s="1"/>
  <c r="O426" i="3"/>
  <c r="O431" i="3" s="1"/>
  <c r="O432" i="3" s="1"/>
  <c r="O433" i="3" s="1"/>
  <c r="K426" i="3"/>
  <c r="C426" i="3"/>
  <c r="C431" i="3" s="1"/>
  <c r="C432" i="3" s="1"/>
  <c r="C433" i="3" s="1"/>
  <c r="AI408" i="3"/>
  <c r="AI413" i="3" s="1"/>
  <c r="AI414" i="3" s="1"/>
  <c r="AI415" i="3" s="1"/>
  <c r="AE408" i="3"/>
  <c r="AE413" i="3" s="1"/>
  <c r="AE414" i="3" s="1"/>
  <c r="AE415" i="3" s="1"/>
  <c r="AA408" i="3"/>
  <c r="W408" i="3"/>
  <c r="W413" i="3" s="1"/>
  <c r="W414" i="3" s="1"/>
  <c r="W415" i="3" s="1"/>
  <c r="O408" i="3"/>
  <c r="O413" i="3" s="1"/>
  <c r="O414" i="3" s="1"/>
  <c r="O415" i="3" s="1"/>
  <c r="K408" i="3"/>
  <c r="K413" i="3" s="1"/>
  <c r="K414" i="3" s="1"/>
  <c r="K415" i="3" s="1"/>
  <c r="K409" i="3"/>
  <c r="K410" i="3" s="1"/>
  <c r="K411" i="3" s="1"/>
  <c r="K412" i="3" s="1"/>
  <c r="G408" i="3"/>
  <c r="C408" i="3"/>
  <c r="C413" i="3" s="1"/>
  <c r="C414" i="3" s="1"/>
  <c r="C415" i="3" s="1"/>
  <c r="AJ390" i="3"/>
  <c r="AJ395" i="3" s="1"/>
  <c r="AJ396" i="3" s="1"/>
  <c r="AJ397" i="3" s="1"/>
  <c r="T390" i="3"/>
  <c r="T395" i="3" s="1"/>
  <c r="T396" i="3" s="1"/>
  <c r="T397" i="3" s="1"/>
  <c r="T391" i="3"/>
  <c r="T392" i="3" s="1"/>
  <c r="T393" i="3" s="1"/>
  <c r="T394" i="3" s="1"/>
  <c r="N390" i="3"/>
  <c r="F390" i="3"/>
  <c r="F395" i="3" s="1"/>
  <c r="F396" i="3" s="1"/>
  <c r="F397" i="3" s="1"/>
  <c r="AJ372" i="3"/>
  <c r="AJ377" i="3" s="1"/>
  <c r="AJ378" i="3" s="1"/>
  <c r="AJ379" i="3" s="1"/>
  <c r="Z372" i="3"/>
  <c r="Z377" i="3" s="1"/>
  <c r="Z378" i="3" s="1"/>
  <c r="Z379" i="3" s="1"/>
  <c r="V372" i="3"/>
  <c r="H372" i="3"/>
  <c r="H377" i="3" s="1"/>
  <c r="H378" i="3" s="1"/>
  <c r="H379" i="3" s="1"/>
  <c r="D372" i="3"/>
  <c r="D377" i="3" s="1"/>
  <c r="D378" i="3" s="1"/>
  <c r="D379" i="3" s="1"/>
  <c r="AJ354" i="3"/>
  <c r="AJ359" i="3" s="1"/>
  <c r="AJ360" i="3" s="1"/>
  <c r="AJ361" i="3" s="1"/>
  <c r="AJ355" i="3"/>
  <c r="AJ356" i="3" s="1"/>
  <c r="AJ357" i="3" s="1"/>
  <c r="AJ358" i="3" s="1"/>
  <c r="AF354" i="3"/>
  <c r="AA354" i="3"/>
  <c r="AA359" i="3" s="1"/>
  <c r="AA360" i="3" s="1"/>
  <c r="AA361" i="3" s="1"/>
  <c r="W354" i="3"/>
  <c r="W359" i="3" s="1"/>
  <c r="W360" i="3" s="1"/>
  <c r="W361" i="3" s="1"/>
  <c r="O354" i="3"/>
  <c r="O359" i="3" s="1"/>
  <c r="O360" i="3" s="1"/>
  <c r="O361" i="3" s="1"/>
  <c r="O355" i="3"/>
  <c r="O356" i="3" s="1"/>
  <c r="O357" i="3" s="1"/>
  <c r="O358" i="3" s="1"/>
  <c r="K354" i="3"/>
  <c r="G354" i="3"/>
  <c r="G359" i="3" s="1"/>
  <c r="G360" i="3" s="1"/>
  <c r="G361" i="3" s="1"/>
  <c r="C354" i="3"/>
  <c r="C359" i="3" s="1"/>
  <c r="C360" i="3" s="1"/>
  <c r="C361" i="3" s="1"/>
  <c r="AI336" i="3"/>
  <c r="AI341" i="3" s="1"/>
  <c r="AI342" i="3" s="1"/>
  <c r="AI343" i="3" s="1"/>
  <c r="AI337" i="3"/>
  <c r="AI338" i="3" s="1"/>
  <c r="AI339" i="3" s="1"/>
  <c r="AI340" i="3" s="1"/>
  <c r="AI318" i="3"/>
  <c r="AE318" i="3"/>
  <c r="AE323" i="3" s="1"/>
  <c r="AE324" i="3" s="1"/>
  <c r="AE325" i="3" s="1"/>
  <c r="Z318" i="3"/>
  <c r="Z323" i="3" s="1"/>
  <c r="Z324" i="3" s="1"/>
  <c r="Z325" i="3" s="1"/>
  <c r="V318" i="3"/>
  <c r="V323" i="3" s="1"/>
  <c r="V324" i="3" s="1"/>
  <c r="V325" i="3" s="1"/>
  <c r="N318" i="3"/>
  <c r="J318" i="3"/>
  <c r="J323" i="3" s="1"/>
  <c r="J324" i="3" s="1"/>
  <c r="J325" i="3" s="1"/>
  <c r="E318" i="3"/>
  <c r="E323" i="3" s="1"/>
  <c r="E324" i="3" s="1"/>
  <c r="E325" i="3" s="1"/>
  <c r="AK336" i="3"/>
  <c r="AK341" i="3" s="1"/>
  <c r="AK342" i="3" s="1"/>
  <c r="AK343" i="3" s="1"/>
  <c r="AF336" i="3"/>
  <c r="AB336" i="3"/>
  <c r="AB341" i="3" s="1"/>
  <c r="AB342" i="3" s="1"/>
  <c r="AB343" i="3" s="1"/>
  <c r="X336" i="3"/>
  <c r="X341" i="3" s="1"/>
  <c r="X342" i="3" s="1"/>
  <c r="X343" i="3" s="1"/>
  <c r="P336" i="3"/>
  <c r="P341" i="3" s="1"/>
  <c r="P342" i="3" s="1"/>
  <c r="P343" i="3" s="1"/>
  <c r="P337" i="3"/>
  <c r="P338" i="3" s="1"/>
  <c r="P339" i="3" s="1"/>
  <c r="P340" i="3" s="1"/>
  <c r="L336" i="3"/>
  <c r="H336" i="3"/>
  <c r="H341" i="3" s="1"/>
  <c r="H342" i="3" s="1"/>
  <c r="H343" i="3" s="1"/>
  <c r="D336" i="3"/>
  <c r="D341" i="3" s="1"/>
  <c r="D342" i="3" s="1"/>
  <c r="D343" i="3" s="1"/>
  <c r="AL318" i="3"/>
  <c r="AL323" i="3" s="1"/>
  <c r="AL324" i="3" s="1"/>
  <c r="AL325" i="3" s="1"/>
  <c r="AL319" i="3"/>
  <c r="AL320" i="3" s="1"/>
  <c r="AL321" i="3" s="1"/>
  <c r="AL322" i="3" s="1"/>
  <c r="AF318" i="3"/>
  <c r="AF323" i="3" s="1"/>
  <c r="AF324" i="3" s="1"/>
  <c r="AF325" i="3" s="1"/>
  <c r="AA318" i="3"/>
  <c r="AA323" i="3" s="1"/>
  <c r="AA324" i="3" s="1"/>
  <c r="AA325" i="3" s="1"/>
  <c r="W318" i="3"/>
  <c r="O318" i="3"/>
  <c r="O323" i="3" s="1"/>
  <c r="O324" i="3" s="1"/>
  <c r="O325" i="3" s="1"/>
  <c r="K318" i="3"/>
  <c r="K323" i="3" s="1"/>
  <c r="K324" i="3" s="1"/>
  <c r="K325" i="3" s="1"/>
  <c r="F318" i="3"/>
  <c r="F323" i="3" s="1"/>
  <c r="F324" i="3" s="1"/>
  <c r="F325" i="3" s="1"/>
  <c r="B318" i="3"/>
  <c r="AJ336" i="3"/>
  <c r="AJ341" i="3" s="1"/>
  <c r="AJ342" i="3" s="1"/>
  <c r="AJ343" i="3" s="1"/>
  <c r="AJ337" i="3"/>
  <c r="AJ338" i="3"/>
  <c r="AJ339" i="3" s="1"/>
  <c r="AJ340" i="3" s="1"/>
  <c r="AG336" i="3"/>
  <c r="AG341" i="3" s="1"/>
  <c r="AG342" i="3" s="1"/>
  <c r="AG343" i="3" s="1"/>
  <c r="AE336" i="3"/>
  <c r="AE341" i="3" s="1"/>
  <c r="AE342" i="3" s="1"/>
  <c r="AE343" i="3" s="1"/>
  <c r="AC336" i="3"/>
  <c r="AA336" i="3"/>
  <c r="AA341" i="3" s="1"/>
  <c r="AA342" i="3" s="1"/>
  <c r="AA343" i="3" s="1"/>
  <c r="Y336" i="3"/>
  <c r="Y341" i="3" s="1"/>
  <c r="Y342" i="3" s="1"/>
  <c r="Y343" i="3" s="1"/>
  <c r="W336" i="3"/>
  <c r="W341" i="3" s="1"/>
  <c r="W342" i="3" s="1"/>
  <c r="W343" i="3" s="1"/>
  <c r="Q336" i="3"/>
  <c r="O336" i="3"/>
  <c r="O341" i="3" s="1"/>
  <c r="O342" i="3" s="1"/>
  <c r="O343" i="3" s="1"/>
  <c r="O337" i="3"/>
  <c r="O338" i="3"/>
  <c r="O339" i="3" s="1"/>
  <c r="O340" i="3" s="1"/>
  <c r="M336" i="3"/>
  <c r="M341" i="3" s="1"/>
  <c r="M342" i="3" s="1"/>
  <c r="M343" i="3" s="1"/>
  <c r="M337" i="3"/>
  <c r="M338" i="3" s="1"/>
  <c r="M339" i="3" s="1"/>
  <c r="M340" i="3" s="1"/>
  <c r="K336" i="3"/>
  <c r="K341" i="3" s="1"/>
  <c r="K342" i="3" s="1"/>
  <c r="K343" i="3" s="1"/>
  <c r="I336" i="3"/>
  <c r="I341" i="3" s="1"/>
  <c r="I342" i="3" s="1"/>
  <c r="I343" i="3" s="1"/>
  <c r="G336" i="3"/>
  <c r="G341" i="3" s="1"/>
  <c r="G342" i="3" s="1"/>
  <c r="G343" i="3" s="1"/>
  <c r="E336" i="3"/>
  <c r="E341" i="3" s="1"/>
  <c r="E342" i="3" s="1"/>
  <c r="E343" i="3" s="1"/>
  <c r="E337" i="3"/>
  <c r="E338" i="3" s="1"/>
  <c r="E339" i="3" s="1"/>
  <c r="E340" i="3" s="1"/>
  <c r="C336" i="3"/>
  <c r="C341" i="3" s="1"/>
  <c r="C342" i="3" s="1"/>
  <c r="C343" i="3" s="1"/>
  <c r="AM318" i="3"/>
  <c r="AM323" i="3" s="1"/>
  <c r="AM324" i="3" s="1"/>
  <c r="AM325" i="3" s="1"/>
  <c r="AM319" i="3"/>
  <c r="AM320" i="3" s="1"/>
  <c r="AM321" i="3" s="1"/>
  <c r="AM322" i="3" s="1"/>
  <c r="AG318" i="3"/>
  <c r="AG323" i="3" s="1"/>
  <c r="AG324" i="3" s="1"/>
  <c r="AG325" i="3" s="1"/>
  <c r="AB318" i="3"/>
  <c r="AB323" i="3" s="1"/>
  <c r="AB324" i="3" s="1"/>
  <c r="AB325" i="3" s="1"/>
  <c r="X318" i="3"/>
  <c r="X323" i="3" s="1"/>
  <c r="X324" i="3" s="1"/>
  <c r="X325" i="3" s="1"/>
  <c r="R318" i="3"/>
  <c r="R323" i="3" s="1"/>
  <c r="R324" i="3" s="1"/>
  <c r="R325" i="3" s="1"/>
  <c r="L318" i="3"/>
  <c r="L323" i="3" s="1"/>
  <c r="L324" i="3" s="1"/>
  <c r="L325" i="3" s="1"/>
  <c r="G318" i="3"/>
  <c r="G323" i="3" s="1"/>
  <c r="G324" i="3" s="1"/>
  <c r="G325" i="3" s="1"/>
  <c r="G319" i="3"/>
  <c r="G320" i="3" s="1"/>
  <c r="G321" i="3" s="1"/>
  <c r="G322" i="3" s="1"/>
  <c r="C318" i="3"/>
  <c r="C323" i="3" s="1"/>
  <c r="C324" i="3" s="1"/>
  <c r="C325" i="3" s="1"/>
  <c r="AH336" i="3"/>
  <c r="AH341" i="3" s="1"/>
  <c r="AH342" i="3" s="1"/>
  <c r="AH343" i="3" s="1"/>
  <c r="AH337" i="3"/>
  <c r="AH338" i="3" s="1"/>
  <c r="AH339" i="3" s="1"/>
  <c r="AH340" i="3" s="1"/>
  <c r="AD336" i="3"/>
  <c r="AD341" i="3" s="1"/>
  <c r="AD342" i="3" s="1"/>
  <c r="AD343" i="3" s="1"/>
  <c r="Z336" i="3"/>
  <c r="Z341" i="3" s="1"/>
  <c r="Z342" i="3" s="1"/>
  <c r="Z343" i="3" s="1"/>
  <c r="Z337" i="3"/>
  <c r="Z338" i="3" s="1"/>
  <c r="Z339" i="3" s="1"/>
  <c r="Z340" i="3" s="1"/>
  <c r="V336" i="3"/>
  <c r="V341" i="3" s="1"/>
  <c r="V342" i="3" s="1"/>
  <c r="V343" i="3" s="1"/>
  <c r="N336" i="3"/>
  <c r="N341" i="3" s="1"/>
  <c r="N342" i="3" s="1"/>
  <c r="N343" i="3" s="1"/>
  <c r="J336" i="3"/>
  <c r="J341" i="3" s="1"/>
  <c r="J342" i="3" s="1"/>
  <c r="J343" i="3" s="1"/>
  <c r="F336" i="3"/>
  <c r="F341" i="3" s="1"/>
  <c r="F342" i="3" s="1"/>
  <c r="F343" i="3" s="1"/>
  <c r="F337" i="3"/>
  <c r="F338" i="3" s="1"/>
  <c r="F339" i="3" s="1"/>
  <c r="F340" i="3" s="1"/>
  <c r="B336" i="3"/>
  <c r="B341" i="3" s="1"/>
  <c r="B342" i="3" s="1"/>
  <c r="B343" i="3" s="1"/>
  <c r="AH318" i="3"/>
  <c r="AH323" i="3" s="1"/>
  <c r="AH324" i="3" s="1"/>
  <c r="AH325" i="3" s="1"/>
  <c r="AH319" i="3"/>
  <c r="AH320" i="3" s="1"/>
  <c r="AH321" i="3" s="1"/>
  <c r="AH322" i="3" s="1"/>
  <c r="AD318" i="3"/>
  <c r="AD323" i="3" s="1"/>
  <c r="AD324" i="3" s="1"/>
  <c r="AD325" i="3" s="1"/>
  <c r="Y318" i="3"/>
  <c r="Y323" i="3" s="1"/>
  <c r="Y324" i="3" s="1"/>
  <c r="Y325" i="3" s="1"/>
  <c r="S318" i="3"/>
  <c r="S323" i="3" s="1"/>
  <c r="S324" i="3" s="1"/>
  <c r="S325" i="3" s="1"/>
  <c r="M318" i="3"/>
  <c r="M323" i="3" s="1"/>
  <c r="M324" i="3" s="1"/>
  <c r="M325" i="3" s="1"/>
  <c r="H318" i="3"/>
  <c r="H323" i="3" s="1"/>
  <c r="H324" i="3" s="1"/>
  <c r="H325" i="3" s="1"/>
  <c r="D318" i="3"/>
  <c r="D323" i="3" s="1"/>
  <c r="D324" i="3" s="1"/>
  <c r="D325" i="3" s="1"/>
  <c r="D319" i="3"/>
  <c r="D320" i="3" s="1"/>
  <c r="D321" i="3" s="1"/>
  <c r="D322" i="3" s="1"/>
  <c r="AE300" i="3"/>
  <c r="AE305" i="3" s="1"/>
  <c r="AE306" i="3" s="1"/>
  <c r="AE307" i="3" s="1"/>
  <c r="K300" i="3"/>
  <c r="K305" i="3" s="1"/>
  <c r="K306" i="3" s="1"/>
  <c r="K307" i="3" s="1"/>
  <c r="K301" i="3"/>
  <c r="K302" i="3" s="1"/>
  <c r="K303" i="3" s="1"/>
  <c r="K304" i="3" s="1"/>
  <c r="BB264" i="3"/>
  <c r="BB269" i="3" s="1"/>
  <c r="BB270" i="3" s="1"/>
  <c r="BB271" i="3" s="1"/>
  <c r="AU264" i="3"/>
  <c r="AU269" i="3" s="1"/>
  <c r="AU270" i="3" s="1"/>
  <c r="AU271" i="3" s="1"/>
  <c r="AU265" i="3"/>
  <c r="AU266" i="3" s="1"/>
  <c r="AU267" i="3" s="1"/>
  <c r="AU268" i="3" s="1"/>
  <c r="Q264" i="3"/>
  <c r="Q269" i="3" s="1"/>
  <c r="Q270" i="3" s="1"/>
  <c r="Q271" i="3" s="1"/>
  <c r="BW246" i="3"/>
  <c r="BW251" i="3" s="1"/>
  <c r="BW252" i="3" s="1"/>
  <c r="BW253" i="3" s="1"/>
  <c r="BC246" i="3"/>
  <c r="BC251" i="3" s="1"/>
  <c r="BC252" i="3" s="1"/>
  <c r="BC253" i="3" s="1"/>
  <c r="AY246" i="3"/>
  <c r="AY251" i="3" s="1"/>
  <c r="AY252" i="3" s="1"/>
  <c r="AY253" i="3" s="1"/>
  <c r="AY247" i="3"/>
  <c r="AY248" i="3" s="1"/>
  <c r="AY249" i="3" s="1"/>
  <c r="AY250" i="3" s="1"/>
  <c r="AI246" i="3"/>
  <c r="AI251" i="3" s="1"/>
  <c r="AI252" i="3" s="1"/>
  <c r="AI253" i="3" s="1"/>
  <c r="BW228" i="3"/>
  <c r="BW233" i="3" s="1"/>
  <c r="BW234" i="3" s="1"/>
  <c r="BW235" i="3" s="1"/>
  <c r="BW229" i="3"/>
  <c r="BW230" i="3" s="1"/>
  <c r="BW231" i="3" s="1"/>
  <c r="BW232" i="3" s="1"/>
  <c r="BD228" i="3"/>
  <c r="BD233" i="3" s="1"/>
  <c r="BD234" i="3" s="1"/>
  <c r="BD235" i="3" s="1"/>
  <c r="BC228" i="3"/>
  <c r="BC233" i="3" s="1"/>
  <c r="BC234" i="3" s="1"/>
  <c r="BC235" i="3" s="1"/>
  <c r="BB228" i="3"/>
  <c r="BB233" i="3" s="1"/>
  <c r="BB234" i="3" s="1"/>
  <c r="BB235" i="3" s="1"/>
  <c r="AI228" i="3"/>
  <c r="AI233" i="3" s="1"/>
  <c r="AI234" i="3" s="1"/>
  <c r="AI235" i="3" s="1"/>
  <c r="V228" i="3"/>
  <c r="V233" i="3" s="1"/>
  <c r="V234" i="3" s="1"/>
  <c r="V235" i="3" s="1"/>
  <c r="AY210" i="3"/>
  <c r="AY215" i="3" s="1"/>
  <c r="AY216" i="3" s="1"/>
  <c r="AY217" i="3" s="1"/>
  <c r="AY211" i="3"/>
  <c r="AY212" i="3" s="1"/>
  <c r="AY213" i="3" s="1"/>
  <c r="AY214" i="3" s="1"/>
  <c r="S210" i="3"/>
  <c r="S215" i="3" s="1"/>
  <c r="S216" i="3" s="1"/>
  <c r="S217" i="3" s="1"/>
  <c r="O210" i="3"/>
  <c r="O215" i="3" s="1"/>
  <c r="O216" i="3" s="1"/>
  <c r="O217" i="3" s="1"/>
  <c r="O211" i="3"/>
  <c r="O212" i="3" s="1"/>
  <c r="O213" i="3" s="1"/>
  <c r="O214" i="3" s="1"/>
  <c r="AF300" i="3"/>
  <c r="AF305" i="3" s="1"/>
  <c r="AF306" i="3" s="1"/>
  <c r="AF307" i="3" s="1"/>
  <c r="Z300" i="3"/>
  <c r="Z305" i="3" s="1"/>
  <c r="Z306" i="3" s="1"/>
  <c r="Z307" i="3" s="1"/>
  <c r="Z301" i="3"/>
  <c r="Z302" i="3" s="1"/>
  <c r="Z303" i="3" s="1"/>
  <c r="Z304" i="3" s="1"/>
  <c r="M300" i="3"/>
  <c r="M305" i="3" s="1"/>
  <c r="M306" i="3" s="1"/>
  <c r="M307" i="3" s="1"/>
  <c r="C300" i="3"/>
  <c r="C305" i="3" s="1"/>
  <c r="C306" i="3" s="1"/>
  <c r="C307" i="3" s="1"/>
  <c r="AG282" i="3"/>
  <c r="AG287" i="3" s="1"/>
  <c r="AG288" i="3" s="1"/>
  <c r="AG289" i="3" s="1"/>
  <c r="AC282" i="3"/>
  <c r="AC287" i="3" s="1"/>
  <c r="AC288" i="3" s="1"/>
  <c r="AC289" i="3" s="1"/>
  <c r="AC283" i="3"/>
  <c r="AC284" i="3" s="1"/>
  <c r="AC285" i="3" s="1"/>
  <c r="AC286" i="3" s="1"/>
  <c r="Y282" i="3"/>
  <c r="Y287" i="3" s="1"/>
  <c r="Y288" i="3" s="1"/>
  <c r="Y289" i="3" s="1"/>
  <c r="O282" i="3"/>
  <c r="O287" i="3" s="1"/>
  <c r="O288" i="3" s="1"/>
  <c r="O289" i="3" s="1"/>
  <c r="O283" i="3"/>
  <c r="O284" i="3" s="1"/>
  <c r="O285" i="3" s="1"/>
  <c r="O286" i="3" s="1"/>
  <c r="K282" i="3"/>
  <c r="K287" i="3" s="1"/>
  <c r="K288" i="3" s="1"/>
  <c r="K289" i="3" s="1"/>
  <c r="G282" i="3"/>
  <c r="G287" i="3" s="1"/>
  <c r="G288" i="3" s="1"/>
  <c r="G289" i="3" s="1"/>
  <c r="G283" i="3"/>
  <c r="G284" i="3" s="1"/>
  <c r="G285" i="3" s="1"/>
  <c r="G286" i="3" s="1"/>
  <c r="C282" i="3"/>
  <c r="C287" i="3" s="1"/>
  <c r="C288" i="3" s="1"/>
  <c r="C289" i="3" s="1"/>
  <c r="BT264" i="3"/>
  <c r="BT269" i="3" s="1"/>
  <c r="BT270" i="3" s="1"/>
  <c r="BT271" i="3" s="1"/>
  <c r="BP264" i="3"/>
  <c r="BP269" i="3" s="1"/>
  <c r="BP270" i="3" s="1"/>
  <c r="BP271" i="3" s="1"/>
  <c r="BL264" i="3"/>
  <c r="BL269" i="3" s="1"/>
  <c r="BL270" i="3" s="1"/>
  <c r="BL271" i="3" s="1"/>
  <c r="BL265" i="3"/>
  <c r="BL266" i="3" s="1"/>
  <c r="BL267" i="3" s="1"/>
  <c r="BL268" i="3" s="1"/>
  <c r="BC264" i="3"/>
  <c r="BC269" i="3" s="1"/>
  <c r="BC270" i="3" s="1"/>
  <c r="BC271" i="3" s="1"/>
  <c r="AX264" i="3"/>
  <c r="AX269" i="3" s="1"/>
  <c r="AX270" i="3" s="1"/>
  <c r="AX271" i="3" s="1"/>
  <c r="AX265" i="3"/>
  <c r="AX266" i="3" s="1"/>
  <c r="AX267" i="3" s="1"/>
  <c r="AX268" i="3" s="1"/>
  <c r="AS264" i="3"/>
  <c r="AS269" i="3" s="1"/>
  <c r="AS270" i="3" s="1"/>
  <c r="AS271" i="3" s="1"/>
  <c r="AO264" i="3"/>
  <c r="AO269" i="3" s="1"/>
  <c r="AO270" i="3" s="1"/>
  <c r="AO271" i="3" s="1"/>
  <c r="AO265" i="3"/>
  <c r="AO266" i="3" s="1"/>
  <c r="AO267" i="3" s="1"/>
  <c r="AO268" i="3" s="1"/>
  <c r="BV246" i="3"/>
  <c r="BV251" i="3" s="1"/>
  <c r="BV252" i="3" s="1"/>
  <c r="BV253" i="3" s="1"/>
  <c r="BL246" i="3"/>
  <c r="BL251" i="3" s="1"/>
  <c r="BL252" i="3" s="1"/>
  <c r="BL253" i="3" s="1"/>
  <c r="BD246" i="3"/>
  <c r="BD251" i="3" s="1"/>
  <c r="BD252" i="3" s="1"/>
  <c r="BD253" i="3" s="1"/>
  <c r="AX246" i="3"/>
  <c r="AX251" i="3" s="1"/>
  <c r="AX252" i="3" s="1"/>
  <c r="AX253" i="3" s="1"/>
  <c r="AX247" i="3"/>
  <c r="AX248" i="3" s="1"/>
  <c r="AX249" i="3" s="1"/>
  <c r="AX250" i="3" s="1"/>
  <c r="AT246" i="3"/>
  <c r="AT251" i="3" s="1"/>
  <c r="AT252" i="3" s="1"/>
  <c r="AT253" i="3" s="1"/>
  <c r="AK246" i="3"/>
  <c r="AK251" i="3" s="1"/>
  <c r="AK252" i="3" s="1"/>
  <c r="AK253" i="3" s="1"/>
  <c r="AK247" i="3"/>
  <c r="AK248" i="3" s="1"/>
  <c r="AK249" i="3" s="1"/>
  <c r="AK250" i="3" s="1"/>
  <c r="AB246" i="3"/>
  <c r="AB251" i="3" s="1"/>
  <c r="AB252" i="3" s="1"/>
  <c r="AB253" i="3" s="1"/>
  <c r="P246" i="3"/>
  <c r="P251" i="3" s="1"/>
  <c r="P252" i="3" s="1"/>
  <c r="P253" i="3" s="1"/>
  <c r="P247" i="3"/>
  <c r="P248" i="3" s="1"/>
  <c r="P249" i="3" s="1"/>
  <c r="P250" i="3" s="1"/>
  <c r="H246" i="3"/>
  <c r="H251" i="3" s="1"/>
  <c r="H252" i="3" s="1"/>
  <c r="H253" i="3" s="1"/>
  <c r="BU228" i="3"/>
  <c r="BU233" i="3" s="1"/>
  <c r="BU234" i="3" s="1"/>
  <c r="BU235" i="3" s="1"/>
  <c r="BQ228" i="3"/>
  <c r="BQ233" i="3" s="1"/>
  <c r="BQ234" i="3" s="1"/>
  <c r="BQ235" i="3" s="1"/>
  <c r="BL228" i="3"/>
  <c r="BL233" i="3" s="1"/>
  <c r="BL234" i="3" s="1"/>
  <c r="BL235" i="3" s="1"/>
  <c r="BL229" i="3"/>
  <c r="BL230" i="3" s="1"/>
  <c r="BL231" i="3" s="1"/>
  <c r="BL232" i="3" s="1"/>
  <c r="BA228" i="3"/>
  <c r="BA233" i="3" s="1"/>
  <c r="BA234" i="3" s="1"/>
  <c r="BA235" i="3" s="1"/>
  <c r="AW228" i="3"/>
  <c r="AW233" i="3" s="1"/>
  <c r="AW234" i="3" s="1"/>
  <c r="AW235" i="3" s="1"/>
  <c r="AW229" i="3"/>
  <c r="AW230" i="3" s="1"/>
  <c r="AW231" i="3" s="1"/>
  <c r="AW232" i="3" s="1"/>
  <c r="AQ228" i="3"/>
  <c r="AQ233" i="3" s="1"/>
  <c r="AQ234" i="3" s="1"/>
  <c r="AQ235" i="3" s="1"/>
  <c r="AH228" i="3"/>
  <c r="AH233" i="3" s="1"/>
  <c r="AH234" i="3" s="1"/>
  <c r="AH235" i="3" s="1"/>
  <c r="AH229" i="3"/>
  <c r="AH230" i="3" s="1"/>
  <c r="AH231" i="3" s="1"/>
  <c r="AH232" i="3" s="1"/>
  <c r="AD228" i="3"/>
  <c r="AD233" i="3" s="1"/>
  <c r="AD234" i="3" s="1"/>
  <c r="AD235" i="3" s="1"/>
  <c r="P228" i="3"/>
  <c r="P233" i="3" s="1"/>
  <c r="P234" i="3" s="1"/>
  <c r="P235" i="3" s="1"/>
  <c r="L228" i="3"/>
  <c r="L233" i="3" s="1"/>
  <c r="L234" i="3" s="1"/>
  <c r="L235" i="3" s="1"/>
  <c r="B228" i="3"/>
  <c r="B233" i="3" s="1"/>
  <c r="B234" i="3" s="1"/>
  <c r="B235" i="3" s="1"/>
  <c r="B229" i="3"/>
  <c r="B230" i="3" s="1"/>
  <c r="B231" i="3" s="1"/>
  <c r="B232" i="3" s="1"/>
  <c r="BX210" i="3"/>
  <c r="BX215" i="3" s="1"/>
  <c r="BX216" i="3" s="1"/>
  <c r="BX217" i="3" s="1"/>
  <c r="BT210" i="3"/>
  <c r="BT215" i="3" s="1"/>
  <c r="BT216" i="3" s="1"/>
  <c r="BT217" i="3" s="1"/>
  <c r="BT211" i="3"/>
  <c r="BT212" i="3" s="1"/>
  <c r="BT213" i="3" s="1"/>
  <c r="BT214" i="3" s="1"/>
  <c r="BO210" i="3"/>
  <c r="BO215" i="3" s="1"/>
  <c r="BO216" i="3" s="1"/>
  <c r="BO217" i="3" s="1"/>
  <c r="BK210" i="3"/>
  <c r="BK215" i="3" s="1"/>
  <c r="BK216" i="3" s="1"/>
  <c r="BK217" i="3" s="1"/>
  <c r="BK211" i="3"/>
  <c r="BK212" i="3" s="1"/>
  <c r="BK213" i="3" s="1"/>
  <c r="BK214" i="3" s="1"/>
  <c r="BG210" i="3"/>
  <c r="BG215" i="3" s="1"/>
  <c r="BG216" i="3" s="1"/>
  <c r="BG217" i="3" s="1"/>
  <c r="BC210" i="3"/>
  <c r="BC215" i="3" s="1"/>
  <c r="BC216" i="3" s="1"/>
  <c r="BC217" i="3" s="1"/>
  <c r="AX210" i="3"/>
  <c r="AX215" i="3" s="1"/>
  <c r="AX216" i="3" s="1"/>
  <c r="AX217" i="3" s="1"/>
  <c r="AT210" i="3"/>
  <c r="AT215" i="3" s="1"/>
  <c r="AT216" i="3" s="1"/>
  <c r="AT217" i="3" s="1"/>
  <c r="AT211" i="3"/>
  <c r="AT212" i="3" s="1"/>
  <c r="AT213" i="3" s="1"/>
  <c r="AT214" i="3" s="1"/>
  <c r="AP210" i="3"/>
  <c r="AP215" i="3" s="1"/>
  <c r="AP216" i="3" s="1"/>
  <c r="AP217" i="3" s="1"/>
  <c r="AL210" i="3"/>
  <c r="AL215" i="3" s="1"/>
  <c r="AL216" i="3" s="1"/>
  <c r="AL217" i="3" s="1"/>
  <c r="AL211" i="3"/>
  <c r="AL212" i="3" s="1"/>
  <c r="AL213" i="3" s="1"/>
  <c r="AL214" i="3" s="1"/>
  <c r="AF210" i="3"/>
  <c r="AF215" i="3" s="1"/>
  <c r="AF216" i="3" s="1"/>
  <c r="AF217" i="3" s="1"/>
  <c r="AB210" i="3"/>
  <c r="AB215" i="3" s="1"/>
  <c r="AB216" i="3" s="1"/>
  <c r="AB217" i="3" s="1"/>
  <c r="AB211" i="3"/>
  <c r="AB212" i="3" s="1"/>
  <c r="AB213" i="3" s="1"/>
  <c r="AB214" i="3" s="1"/>
  <c r="X210" i="3"/>
  <c r="X215" i="3" s="1"/>
  <c r="X216" i="3" s="1"/>
  <c r="X217" i="3" s="1"/>
  <c r="T210" i="3"/>
  <c r="T215" i="3" s="1"/>
  <c r="T216" i="3" s="1"/>
  <c r="T217" i="3" s="1"/>
  <c r="L210" i="3"/>
  <c r="L215" i="3" s="1"/>
  <c r="L216" i="3" s="1"/>
  <c r="L217" i="3" s="1"/>
  <c r="H210" i="3"/>
  <c r="H215" i="3" s="1"/>
  <c r="H216" i="3" s="1"/>
  <c r="H217" i="3" s="1"/>
  <c r="H211" i="3"/>
  <c r="H212" i="3" s="1"/>
  <c r="H213" i="3" s="1"/>
  <c r="H214" i="3" s="1"/>
  <c r="D210" i="3"/>
  <c r="D215" i="3" s="1"/>
  <c r="D216" i="3" s="1"/>
  <c r="D217" i="3" s="1"/>
  <c r="AG300" i="3"/>
  <c r="AG305" i="3" s="1"/>
  <c r="AG306" i="3" s="1"/>
  <c r="AG307" i="3" s="1"/>
  <c r="AG301" i="3"/>
  <c r="AG302" i="3" s="1"/>
  <c r="AG303" i="3" s="1"/>
  <c r="AG304" i="3" s="1"/>
  <c r="AD300" i="3"/>
  <c r="AD305" i="3" s="1"/>
  <c r="AD306" i="3" s="1"/>
  <c r="AD307" i="3" s="1"/>
  <c r="AC300" i="3"/>
  <c r="AC305" i="3" s="1"/>
  <c r="AC306" i="3" s="1"/>
  <c r="AC307" i="3" s="1"/>
  <c r="AC301" i="3"/>
  <c r="AC302" i="3" s="1"/>
  <c r="AC303" i="3" s="1"/>
  <c r="AC304" i="3" s="1"/>
  <c r="AA300" i="3"/>
  <c r="AA305" i="3" s="1"/>
  <c r="AA306" i="3" s="1"/>
  <c r="AA307" i="3" s="1"/>
  <c r="X300" i="3"/>
  <c r="X305" i="3" s="1"/>
  <c r="X306" i="3" s="1"/>
  <c r="X307" i="3" s="1"/>
  <c r="W300" i="3"/>
  <c r="W305" i="3" s="1"/>
  <c r="W306" i="3" s="1"/>
  <c r="W307" i="3" s="1"/>
  <c r="V300" i="3"/>
  <c r="V305" i="3" s="1"/>
  <c r="V306" i="3" s="1"/>
  <c r="V307" i="3" s="1"/>
  <c r="V301" i="3"/>
  <c r="V302" i="3" s="1"/>
  <c r="V303" i="3" s="1"/>
  <c r="V304" i="3" s="1"/>
  <c r="L300" i="3"/>
  <c r="L305" i="3" s="1"/>
  <c r="L306" i="3" s="1"/>
  <c r="L307" i="3" s="1"/>
  <c r="J300" i="3"/>
  <c r="J305" i="3" s="1"/>
  <c r="J306" i="3" s="1"/>
  <c r="J307" i="3" s="1"/>
  <c r="J301" i="3"/>
  <c r="J302" i="3" s="1"/>
  <c r="J303" i="3" s="1"/>
  <c r="J304" i="3" s="1"/>
  <c r="E300" i="3"/>
  <c r="E305" i="3" s="1"/>
  <c r="E306" i="3" s="1"/>
  <c r="E307" i="3" s="1"/>
  <c r="D300" i="3"/>
  <c r="D305" i="3" s="1"/>
  <c r="D306" i="3" s="1"/>
  <c r="D307" i="3" s="1"/>
  <c r="D301" i="3"/>
  <c r="D302" i="3" s="1"/>
  <c r="D303" i="3" s="1"/>
  <c r="D304" i="3" s="1"/>
  <c r="B300" i="3"/>
  <c r="B305" i="3" s="1"/>
  <c r="B306" i="3" s="1"/>
  <c r="B307" i="3" s="1"/>
  <c r="AI282" i="3"/>
  <c r="AI287" i="3" s="1"/>
  <c r="AI288" i="3" s="1"/>
  <c r="AI289" i="3" s="1"/>
  <c r="AH282" i="3"/>
  <c r="AH287" i="3" s="1"/>
  <c r="AH288" i="3" s="1"/>
  <c r="AH289" i="3" s="1"/>
  <c r="AF282" i="3"/>
  <c r="AF287" i="3" s="1"/>
  <c r="AF288" i="3" s="1"/>
  <c r="AF289" i="3" s="1"/>
  <c r="AF283" i="3"/>
  <c r="AF284" i="3" s="1"/>
  <c r="AF285" i="3" s="1"/>
  <c r="AF286" i="3" s="1"/>
  <c r="AE282" i="3"/>
  <c r="AE287" i="3" s="1"/>
  <c r="AE288" i="3" s="1"/>
  <c r="AE289" i="3" s="1"/>
  <c r="AD282" i="3"/>
  <c r="AD287" i="3" s="1"/>
  <c r="AD288" i="3" s="1"/>
  <c r="AD289" i="3" s="1"/>
  <c r="AD283" i="3"/>
  <c r="AD284" i="3" s="1"/>
  <c r="AD285" i="3" s="1"/>
  <c r="AD286" i="3" s="1"/>
  <c r="AB282" i="3"/>
  <c r="AB287" i="3" s="1"/>
  <c r="AB288" i="3" s="1"/>
  <c r="AB289" i="3" s="1"/>
  <c r="AA282" i="3"/>
  <c r="AA287" i="3" s="1"/>
  <c r="AA288" i="3" s="1"/>
  <c r="AA289" i="3" s="1"/>
  <c r="AA283" i="3"/>
  <c r="AA284" i="3" s="1"/>
  <c r="AA285" i="3" s="1"/>
  <c r="AA286" i="3" s="1"/>
  <c r="Z282" i="3"/>
  <c r="Z287" i="3" s="1"/>
  <c r="Z288" i="3" s="1"/>
  <c r="Z289" i="3" s="1"/>
  <c r="X282" i="3"/>
  <c r="X287" i="3" s="1"/>
  <c r="X288" i="3" s="1"/>
  <c r="X289" i="3" s="1"/>
  <c r="W282" i="3"/>
  <c r="W287" i="3" s="1"/>
  <c r="W288" i="3" s="1"/>
  <c r="W289" i="3" s="1"/>
  <c r="V282" i="3"/>
  <c r="V287" i="3" s="1"/>
  <c r="V288" i="3" s="1"/>
  <c r="V289" i="3" s="1"/>
  <c r="V283" i="3"/>
  <c r="V284" i="3" s="1"/>
  <c r="V285" i="3" s="1"/>
  <c r="V286" i="3" s="1"/>
  <c r="N282" i="3"/>
  <c r="N287" i="3" s="1"/>
  <c r="N288" i="3" s="1"/>
  <c r="N289" i="3" s="1"/>
  <c r="M282" i="3"/>
  <c r="M287" i="3" s="1"/>
  <c r="M288" i="3" s="1"/>
  <c r="M289" i="3" s="1"/>
  <c r="M283" i="3"/>
  <c r="M284" i="3" s="1"/>
  <c r="M285" i="3" s="1"/>
  <c r="M286" i="3" s="1"/>
  <c r="L282" i="3"/>
  <c r="L287" i="3" s="1"/>
  <c r="L288" i="3" s="1"/>
  <c r="L289" i="3" s="1"/>
  <c r="J282" i="3"/>
  <c r="J287" i="3" s="1"/>
  <c r="J288" i="3" s="1"/>
  <c r="J289" i="3" s="1"/>
  <c r="J283" i="3"/>
  <c r="J284" i="3" s="1"/>
  <c r="J285" i="3" s="1"/>
  <c r="J286" i="3" s="1"/>
  <c r="I282" i="3"/>
  <c r="I287" i="3" s="1"/>
  <c r="I288" i="3" s="1"/>
  <c r="I289" i="3" s="1"/>
  <c r="H282" i="3"/>
  <c r="H287" i="3" s="1"/>
  <c r="H288" i="3" s="1"/>
  <c r="H289" i="3" s="1"/>
  <c r="F282" i="3"/>
  <c r="F287" i="3" s="1"/>
  <c r="F288" i="3" s="1"/>
  <c r="F289" i="3" s="1"/>
  <c r="E282" i="3"/>
  <c r="E287" i="3" s="1"/>
  <c r="E288" i="3" s="1"/>
  <c r="E289" i="3" s="1"/>
  <c r="E283" i="3"/>
  <c r="E284" i="3" s="1"/>
  <c r="E285" i="3" s="1"/>
  <c r="E286" i="3" s="1"/>
  <c r="D282" i="3"/>
  <c r="D287" i="3" s="1"/>
  <c r="D288" i="3" s="1"/>
  <c r="D289" i="3" s="1"/>
  <c r="B282" i="3"/>
  <c r="B287" i="3" s="1"/>
  <c r="B288" i="3" s="1"/>
  <c r="B289" i="3" s="1"/>
  <c r="B283" i="3"/>
  <c r="B284" i="3" s="1"/>
  <c r="B285" i="3" s="1"/>
  <c r="B286" i="3" s="1"/>
  <c r="BV264" i="3"/>
  <c r="BV269" i="3" s="1"/>
  <c r="BV270" i="3" s="1"/>
  <c r="BV271" i="3" s="1"/>
  <c r="BU264" i="3"/>
  <c r="BU269" i="3" s="1"/>
  <c r="BU270" i="3" s="1"/>
  <c r="BU271" i="3" s="1"/>
  <c r="BU265" i="3"/>
  <c r="BU266" i="3" s="1"/>
  <c r="BU267" i="3" s="1"/>
  <c r="BU268" i="3" s="1"/>
  <c r="BS264" i="3"/>
  <c r="BS269" i="3" s="1"/>
  <c r="BS270" i="3" s="1"/>
  <c r="BS271" i="3" s="1"/>
  <c r="BR264" i="3"/>
  <c r="BR269" i="3" s="1"/>
  <c r="BR270" i="3" s="1"/>
  <c r="BR271" i="3" s="1"/>
  <c r="BQ264" i="3"/>
  <c r="BQ269" i="3" s="1"/>
  <c r="BQ270" i="3" s="1"/>
  <c r="BQ271" i="3" s="1"/>
  <c r="BO264" i="3"/>
  <c r="BO269" i="3" s="1"/>
  <c r="BO270" i="3" s="1"/>
  <c r="BO271" i="3" s="1"/>
  <c r="BO265" i="3"/>
  <c r="BO266" i="3" s="1"/>
  <c r="BO267" i="3" s="1"/>
  <c r="BO268" i="3" s="1"/>
  <c r="BN264" i="3"/>
  <c r="BN269" i="3" s="1"/>
  <c r="BN270" i="3" s="1"/>
  <c r="BN271" i="3" s="1"/>
  <c r="BM264" i="3"/>
  <c r="BM269" i="3" s="1"/>
  <c r="BM270" i="3" s="1"/>
  <c r="BM271" i="3" s="1"/>
  <c r="BM265" i="3"/>
  <c r="BM266" i="3" s="1"/>
  <c r="BM267" i="3" s="1"/>
  <c r="BM268" i="3" s="1"/>
  <c r="BK264" i="3"/>
  <c r="BK269" i="3" s="1"/>
  <c r="BK270" i="3" s="1"/>
  <c r="BK271" i="3" s="1"/>
  <c r="BJ264" i="3"/>
  <c r="BJ269" i="3" s="1"/>
  <c r="BJ270" i="3" s="1"/>
  <c r="BJ271" i="3" s="1"/>
  <c r="BJ265" i="3"/>
  <c r="BJ266" i="3" s="1"/>
  <c r="BJ267" i="3" s="1"/>
  <c r="BJ268" i="3" s="1"/>
  <c r="BI264" i="3"/>
  <c r="BI269" i="3" s="1"/>
  <c r="BI270" i="3" s="1"/>
  <c r="BI271" i="3" s="1"/>
  <c r="BA264" i="3"/>
  <c r="BA269" i="3" s="1"/>
  <c r="BA270" i="3" s="1"/>
  <c r="BA271" i="3" s="1"/>
  <c r="AZ264" i="3"/>
  <c r="AZ269" i="3" s="1"/>
  <c r="AZ270" i="3" s="1"/>
  <c r="AZ271" i="3" s="1"/>
  <c r="AY264" i="3"/>
  <c r="AY269" i="3" s="1"/>
  <c r="AY270" i="3" s="1"/>
  <c r="AY271" i="3" s="1"/>
  <c r="AY265" i="3"/>
  <c r="AY266" i="3" s="1"/>
  <c r="AY267" i="3" s="1"/>
  <c r="AY268" i="3" s="1"/>
  <c r="AW264" i="3"/>
  <c r="AW269" i="3" s="1"/>
  <c r="AW270" i="3" s="1"/>
  <c r="AW271" i="3" s="1"/>
  <c r="AV264" i="3"/>
  <c r="AV269" i="3" s="1"/>
  <c r="AV270" i="3" s="1"/>
  <c r="AV271" i="3" s="1"/>
  <c r="AV265" i="3"/>
  <c r="AV266" i="3" s="1"/>
  <c r="AV267" i="3" s="1"/>
  <c r="AV268" i="3" s="1"/>
  <c r="AT264" i="3"/>
  <c r="AT269" i="3" s="1"/>
  <c r="AT270" i="3" s="1"/>
  <c r="AT271" i="3" s="1"/>
  <c r="AR264" i="3"/>
  <c r="AR269" i="3" s="1"/>
  <c r="AR270" i="3" s="1"/>
  <c r="AR271" i="3" s="1"/>
  <c r="AR265" i="3"/>
  <c r="AR266" i="3" s="1"/>
  <c r="AR267" i="3" s="1"/>
  <c r="AR268" i="3" s="1"/>
  <c r="AQ264" i="3"/>
  <c r="AQ269" i="3" s="1"/>
  <c r="AQ270" i="3" s="1"/>
  <c r="AQ271" i="3" s="1"/>
  <c r="AP264" i="3"/>
  <c r="AP269" i="3" s="1"/>
  <c r="AP270" i="3" s="1"/>
  <c r="AP271" i="3" s="1"/>
  <c r="AK264" i="3"/>
  <c r="AK269" i="3" s="1"/>
  <c r="AK270" i="3" s="1"/>
  <c r="AK271" i="3" s="1"/>
  <c r="AJ264" i="3"/>
  <c r="AJ269" i="3" s="1"/>
  <c r="AJ270" i="3" s="1"/>
  <c r="AJ271" i="3" s="1"/>
  <c r="AJ265" i="3"/>
  <c r="AJ266" i="3" s="1"/>
  <c r="AJ267" i="3" s="1"/>
  <c r="AJ268" i="3" s="1"/>
  <c r="P264" i="3"/>
  <c r="P269" i="3" s="1"/>
  <c r="P270" i="3" s="1"/>
  <c r="P271" i="3" s="1"/>
  <c r="BU246" i="3"/>
  <c r="BU251" i="3" s="1"/>
  <c r="BU252" i="3" s="1"/>
  <c r="BU253" i="3" s="1"/>
  <c r="BU247" i="3"/>
  <c r="BU248" i="3" s="1"/>
  <c r="BU249" i="3" s="1"/>
  <c r="BU250" i="3" s="1"/>
  <c r="BK246" i="3"/>
  <c r="BK251" i="3" s="1"/>
  <c r="BK252" i="3" s="1"/>
  <c r="BK253" i="3" s="1"/>
  <c r="BJ246" i="3"/>
  <c r="BJ251" i="3" s="1"/>
  <c r="BJ252" i="3" s="1"/>
  <c r="BJ253" i="3" s="1"/>
  <c r="BJ247" i="3"/>
  <c r="BJ248" i="3" s="1"/>
  <c r="BJ249" i="3" s="1"/>
  <c r="BJ250" i="3" s="1"/>
  <c r="BI246" i="3"/>
  <c r="BI251" i="3" s="1"/>
  <c r="BI252" i="3" s="1"/>
  <c r="BI253" i="3" s="1"/>
  <c r="BB246" i="3"/>
  <c r="BB251" i="3" s="1"/>
  <c r="BB252" i="3" s="1"/>
  <c r="BB253" i="3" s="1"/>
  <c r="BA246" i="3"/>
  <c r="BA251" i="3" s="1"/>
  <c r="BA252" i="3" s="1"/>
  <c r="BA253" i="3" s="1"/>
  <c r="AZ246" i="3"/>
  <c r="AZ251" i="3" s="1"/>
  <c r="AZ252" i="3" s="1"/>
  <c r="AZ253" i="3" s="1"/>
  <c r="AZ247" i="3"/>
  <c r="AZ248" i="3" s="1"/>
  <c r="AZ249" i="3" s="1"/>
  <c r="AZ250" i="3" s="1"/>
  <c r="AW246" i="3"/>
  <c r="AW251" i="3" s="1"/>
  <c r="AW252" i="3" s="1"/>
  <c r="AW253" i="3" s="1"/>
  <c r="AV246" i="3"/>
  <c r="AV251" i="3" s="1"/>
  <c r="AV252" i="3" s="1"/>
  <c r="AV253" i="3" s="1"/>
  <c r="AV247" i="3"/>
  <c r="AV248" i="3" s="1"/>
  <c r="AV249" i="3" s="1"/>
  <c r="AV250" i="3" s="1"/>
  <c r="AU246" i="3"/>
  <c r="AU251" i="3" s="1"/>
  <c r="AU252" i="3" s="1"/>
  <c r="AU253" i="3" s="1"/>
  <c r="AR246" i="3"/>
  <c r="AR251" i="3" s="1"/>
  <c r="AR252" i="3" s="1"/>
  <c r="AR253" i="3" s="1"/>
  <c r="AR247" i="3"/>
  <c r="AR248" i="3" s="1"/>
  <c r="AR249" i="3" s="1"/>
  <c r="AR250" i="3" s="1"/>
  <c r="AQ246" i="3"/>
  <c r="AQ251" i="3" s="1"/>
  <c r="AQ252" i="3" s="1"/>
  <c r="AQ253" i="3" s="1"/>
  <c r="AP246" i="3"/>
  <c r="AP251" i="3" s="1"/>
  <c r="AP252" i="3" s="1"/>
  <c r="AP253" i="3" s="1"/>
  <c r="AJ246" i="3"/>
  <c r="AJ251" i="3" s="1"/>
  <c r="AJ252" i="3" s="1"/>
  <c r="AJ253" i="3" s="1"/>
  <c r="AH246" i="3"/>
  <c r="AH251" i="3" s="1"/>
  <c r="AH252" i="3" s="1"/>
  <c r="AH253" i="3" s="1"/>
  <c r="AH247" i="3"/>
  <c r="AH248" i="3" s="1"/>
  <c r="AH249" i="3" s="1"/>
  <c r="AH250" i="3" s="1"/>
  <c r="AC246" i="3"/>
  <c r="AC251" i="3" s="1"/>
  <c r="AC252" i="3" s="1"/>
  <c r="AC253" i="3" s="1"/>
  <c r="AA246" i="3"/>
  <c r="AA251" i="3" s="1"/>
  <c r="AA252" i="3" s="1"/>
  <c r="AA253" i="3" s="1"/>
  <c r="AA247" i="3"/>
  <c r="AA248" i="3" s="1"/>
  <c r="AA249" i="3" s="1"/>
  <c r="AA250" i="3" s="1"/>
  <c r="Z246" i="3"/>
  <c r="Z251" i="3" s="1"/>
  <c r="Z252" i="3" s="1"/>
  <c r="Z253" i="3" s="1"/>
  <c r="Q246" i="3"/>
  <c r="Q251" i="3" s="1"/>
  <c r="Q252" i="3" s="1"/>
  <c r="Q253" i="3" s="1"/>
  <c r="Q247" i="3"/>
  <c r="Q248" i="3" s="1"/>
  <c r="Q249" i="3" s="1"/>
  <c r="Q250" i="3" s="1"/>
  <c r="O246" i="3"/>
  <c r="O251" i="3" s="1"/>
  <c r="O252" i="3" s="1"/>
  <c r="O253" i="3" s="1"/>
  <c r="N246" i="3"/>
  <c r="N251" i="3" s="1"/>
  <c r="N252" i="3" s="1"/>
  <c r="N253" i="3" s="1"/>
  <c r="I246" i="3"/>
  <c r="I251" i="3" s="1"/>
  <c r="I252" i="3" s="1"/>
  <c r="I253" i="3" s="1"/>
  <c r="G246" i="3"/>
  <c r="G251" i="3" s="1"/>
  <c r="G252" i="3" s="1"/>
  <c r="G253" i="3" s="1"/>
  <c r="G247" i="3"/>
  <c r="G248" i="3" s="1"/>
  <c r="G249" i="3" s="1"/>
  <c r="G250" i="3" s="1"/>
  <c r="F246" i="3"/>
  <c r="F251" i="3" s="1"/>
  <c r="F252" i="3" s="1"/>
  <c r="F253" i="3" s="1"/>
  <c r="BV228" i="3"/>
  <c r="BV233" i="3" s="1"/>
  <c r="BV234" i="3" s="1"/>
  <c r="BV235" i="3" s="1"/>
  <c r="BT228" i="3"/>
  <c r="BT233" i="3" s="1"/>
  <c r="BT234" i="3" s="1"/>
  <c r="BT235" i="3" s="1"/>
  <c r="BT229" i="3"/>
  <c r="BT230" i="3" s="1"/>
  <c r="BT231" i="3" s="1"/>
  <c r="BT232" i="3" s="1"/>
  <c r="BS228" i="3"/>
  <c r="BS233" i="3" s="1"/>
  <c r="BS234" i="3" s="1"/>
  <c r="BS235" i="3" s="1"/>
  <c r="BR228" i="3"/>
  <c r="BR233" i="3" s="1"/>
  <c r="BR234" i="3" s="1"/>
  <c r="BR235" i="3" s="1"/>
  <c r="BR229" i="3"/>
  <c r="BR230" i="3" s="1"/>
  <c r="BR231" i="3" s="1"/>
  <c r="BR232" i="3" s="1"/>
  <c r="BO228" i="3"/>
  <c r="BO233" i="3" s="1"/>
  <c r="BO234" i="3" s="1"/>
  <c r="BO235" i="3" s="1"/>
  <c r="BN228" i="3"/>
  <c r="BN233" i="3" s="1"/>
  <c r="BN234" i="3" s="1"/>
  <c r="BN235" i="3" s="1"/>
  <c r="BN229" i="3"/>
  <c r="BN230" i="3" s="1"/>
  <c r="BN231" i="3" s="1"/>
  <c r="BN232" i="3" s="1"/>
  <c r="BM228" i="3"/>
  <c r="BM233" i="3" s="1"/>
  <c r="BM234" i="3" s="1"/>
  <c r="BM235" i="3" s="1"/>
  <c r="BK228" i="3"/>
  <c r="BK233" i="3" s="1"/>
  <c r="BK234" i="3" s="1"/>
  <c r="BK235" i="3" s="1"/>
  <c r="BJ228" i="3"/>
  <c r="BJ233" i="3" s="1"/>
  <c r="BJ234" i="3" s="1"/>
  <c r="BJ235" i="3" s="1"/>
  <c r="BI228" i="3"/>
  <c r="BI233" i="3" s="1"/>
  <c r="BI234" i="3" s="1"/>
  <c r="BI235" i="3" s="1"/>
  <c r="BI229" i="3"/>
  <c r="BI230" i="3" s="1"/>
  <c r="BI231" i="3" s="1"/>
  <c r="BI232" i="3" s="1"/>
  <c r="AZ228" i="3"/>
  <c r="AZ233" i="3" s="1"/>
  <c r="AZ234" i="3" s="1"/>
  <c r="AZ235" i="3" s="1"/>
  <c r="AY228" i="3"/>
  <c r="AY233" i="3" s="1"/>
  <c r="AY234" i="3" s="1"/>
  <c r="AY235" i="3" s="1"/>
  <c r="AY229" i="3"/>
  <c r="AY230" i="3" s="1"/>
  <c r="AY231" i="3" s="1"/>
  <c r="AY232" i="3" s="1"/>
  <c r="AX228" i="3"/>
  <c r="AX233" i="3" s="1"/>
  <c r="AX234" i="3" s="1"/>
  <c r="AX235" i="3" s="1"/>
  <c r="AU228" i="3"/>
  <c r="AU233" i="3" s="1"/>
  <c r="AU234" i="3" s="1"/>
  <c r="AU235" i="3" s="1"/>
  <c r="AU229" i="3"/>
  <c r="AU230" i="3" s="1"/>
  <c r="AU231" i="3" s="1"/>
  <c r="AU232" i="3" s="1"/>
  <c r="AT228" i="3"/>
  <c r="AT233" i="3" s="1"/>
  <c r="AT234" i="3" s="1"/>
  <c r="AT235" i="3" s="1"/>
  <c r="AS228" i="3"/>
  <c r="AS233" i="3" s="1"/>
  <c r="AS234" i="3" s="1"/>
  <c r="AS235" i="3" s="1"/>
  <c r="AP228" i="3"/>
  <c r="AP233" i="3" s="1"/>
  <c r="AP234" i="3" s="1"/>
  <c r="AP235" i="3" s="1"/>
  <c r="AK228" i="3"/>
  <c r="AK233" i="3" s="1"/>
  <c r="AK234" i="3" s="1"/>
  <c r="AK235" i="3" s="1"/>
  <c r="AK229" i="3"/>
  <c r="AK230" i="3" s="1"/>
  <c r="AK231" i="3" s="1"/>
  <c r="AK232" i="3" s="1"/>
  <c r="AJ228" i="3"/>
  <c r="AJ233" i="3" s="1"/>
  <c r="AJ234" i="3" s="1"/>
  <c r="AJ235" i="3" s="1"/>
  <c r="AG228" i="3"/>
  <c r="AG233" i="3" s="1"/>
  <c r="AG234" i="3" s="1"/>
  <c r="AG235" i="3" s="1"/>
  <c r="AG229" i="3"/>
  <c r="AG230" i="3" s="1"/>
  <c r="AG231" i="3" s="1"/>
  <c r="AG232" i="3" s="1"/>
  <c r="AF228" i="3"/>
  <c r="AF233" i="3" s="1"/>
  <c r="AF234" i="3" s="1"/>
  <c r="AF235" i="3" s="1"/>
  <c r="AE228" i="3"/>
  <c r="AE233" i="3" s="1"/>
  <c r="AE234" i="3" s="1"/>
  <c r="AE235" i="3" s="1"/>
  <c r="AE229" i="3"/>
  <c r="AE230" i="3" s="1"/>
  <c r="AE231" i="3" s="1"/>
  <c r="AE232" i="3" s="1"/>
  <c r="Y228" i="3"/>
  <c r="Y233" i="3" s="1"/>
  <c r="Y234" i="3" s="1"/>
  <c r="Y235" i="3" s="1"/>
  <c r="W228" i="3"/>
  <c r="W233" i="3" s="1"/>
  <c r="W234" i="3" s="1"/>
  <c r="W235" i="3" s="1"/>
  <c r="Q228" i="3"/>
  <c r="Q233" i="3" s="1"/>
  <c r="Q234" i="3" s="1"/>
  <c r="Q235" i="3" s="1"/>
  <c r="O228" i="3"/>
  <c r="O233" i="3" s="1"/>
  <c r="O234" i="3" s="1"/>
  <c r="O235" i="3" s="1"/>
  <c r="O229" i="3"/>
  <c r="O230" i="3" s="1"/>
  <c r="O231" i="3" s="1"/>
  <c r="O232" i="3" s="1"/>
  <c r="N228" i="3"/>
  <c r="N233" i="3" s="1"/>
  <c r="N234" i="3" s="1"/>
  <c r="N235" i="3" s="1"/>
  <c r="M228" i="3"/>
  <c r="M233" i="3" s="1"/>
  <c r="M234" i="3" s="1"/>
  <c r="M235" i="3" s="1"/>
  <c r="M229" i="3"/>
  <c r="M230" i="3" s="1"/>
  <c r="M231" i="3" s="1"/>
  <c r="M232" i="3" s="1"/>
  <c r="K228" i="3"/>
  <c r="K233" i="3" s="1"/>
  <c r="K234" i="3" s="1"/>
  <c r="K235" i="3" s="1"/>
  <c r="J228" i="3"/>
  <c r="J233" i="3" s="1"/>
  <c r="J234" i="3" s="1"/>
  <c r="J235" i="3" s="1"/>
  <c r="J229" i="3"/>
  <c r="J230" i="3" s="1"/>
  <c r="J231" i="3" s="1"/>
  <c r="J232" i="3" s="1"/>
  <c r="E228" i="3"/>
  <c r="E233" i="3" s="1"/>
  <c r="E234" i="3" s="1"/>
  <c r="E235" i="3" s="1"/>
  <c r="D228" i="3"/>
  <c r="D233" i="3" s="1"/>
  <c r="D234" i="3" s="1"/>
  <c r="D235" i="3" s="1"/>
  <c r="C228" i="3"/>
  <c r="C233" i="3" s="1"/>
  <c r="C234" i="3" s="1"/>
  <c r="C235" i="3" s="1"/>
  <c r="CA210" i="3"/>
  <c r="CA215" i="3" s="1"/>
  <c r="CA216" i="3" s="1"/>
  <c r="CA217" i="3" s="1"/>
  <c r="CA211" i="3"/>
  <c r="CA212" i="3" s="1"/>
  <c r="CA213" i="3" s="1"/>
  <c r="CA214" i="3" s="1"/>
  <c r="BZ210" i="3"/>
  <c r="BZ215" i="3" s="1"/>
  <c r="BZ216" i="3" s="1"/>
  <c r="BZ217" i="3" s="1"/>
  <c r="BY210" i="3"/>
  <c r="BY215" i="3" s="1"/>
  <c r="BY216" i="3" s="1"/>
  <c r="BY217" i="3" s="1"/>
  <c r="BY211" i="3"/>
  <c r="BY212" i="3" s="1"/>
  <c r="BY213" i="3" s="1"/>
  <c r="BY214" i="3" s="1"/>
  <c r="BW210" i="3"/>
  <c r="BV210" i="3"/>
  <c r="BV215" i="3" s="1"/>
  <c r="BV216" i="3" s="1"/>
  <c r="BV217" i="3" s="1"/>
  <c r="BV211" i="3"/>
  <c r="BV212" i="3" s="1"/>
  <c r="BV213" i="3" s="1"/>
  <c r="BV214" i="3" s="1"/>
  <c r="BU210" i="3"/>
  <c r="BU215" i="3" s="1"/>
  <c r="BU216" i="3" s="1"/>
  <c r="BU217" i="3" s="1"/>
  <c r="BS210" i="3"/>
  <c r="BS215" i="3" s="1"/>
  <c r="BS216" i="3" s="1"/>
  <c r="BS217" i="3" s="1"/>
  <c r="BS211" i="3"/>
  <c r="BS212" i="3" s="1"/>
  <c r="BS213" i="3" s="1"/>
  <c r="BS214" i="3" s="1"/>
  <c r="BR210" i="3"/>
  <c r="BQ210" i="3"/>
  <c r="BQ215" i="3" s="1"/>
  <c r="BQ216" i="3" s="1"/>
  <c r="BQ217" i="3" s="1"/>
  <c r="BN210" i="3"/>
  <c r="BN215" i="3" s="1"/>
  <c r="BN216" i="3" s="1"/>
  <c r="BN217" i="3" s="1"/>
  <c r="BM210" i="3"/>
  <c r="BM215" i="3" s="1"/>
  <c r="BM216" i="3" s="1"/>
  <c r="BM217" i="3" s="1"/>
  <c r="BL210" i="3"/>
  <c r="BJ210" i="3"/>
  <c r="BJ215" i="3" s="1"/>
  <c r="BJ216" i="3" s="1"/>
  <c r="BJ217" i="3" s="1"/>
  <c r="BI210" i="3"/>
  <c r="BH210" i="3"/>
  <c r="BH215" i="3" s="1"/>
  <c r="BH216" i="3" s="1"/>
  <c r="BH217" i="3" s="1"/>
  <c r="BF210" i="3"/>
  <c r="BE210" i="3"/>
  <c r="BE215" i="3" s="1"/>
  <c r="BE216" i="3" s="1"/>
  <c r="BE217" i="3" s="1"/>
  <c r="BD210" i="3"/>
  <c r="BB210" i="3"/>
  <c r="BB215" i="3" s="1"/>
  <c r="BB216" i="3" s="1"/>
  <c r="BB217" i="3" s="1"/>
  <c r="BA210" i="3"/>
  <c r="AZ210" i="3"/>
  <c r="AZ215" i="3" s="1"/>
  <c r="AZ216" i="3" s="1"/>
  <c r="AZ217" i="3" s="1"/>
  <c r="AZ211" i="3"/>
  <c r="AZ212" i="3" s="1"/>
  <c r="AZ213" i="3" s="1"/>
  <c r="AZ214" i="3" s="1"/>
  <c r="AW210" i="3"/>
  <c r="AV210" i="3"/>
  <c r="AV215" i="3" s="1"/>
  <c r="AV216" i="3" s="1"/>
  <c r="AV217" i="3" s="1"/>
  <c r="AV211" i="3"/>
  <c r="AV212" i="3" s="1"/>
  <c r="AV213" i="3" s="1"/>
  <c r="AV214" i="3" s="1"/>
  <c r="AU210" i="3"/>
  <c r="AS210" i="3"/>
  <c r="AS215" i="3" s="1"/>
  <c r="AS216" i="3" s="1"/>
  <c r="AS217" i="3" s="1"/>
  <c r="AS211" i="3"/>
  <c r="AS212" i="3" s="1"/>
  <c r="AS213" i="3"/>
  <c r="AS214" i="3" s="1"/>
  <c r="AR210" i="3"/>
  <c r="AQ210" i="3"/>
  <c r="AQ215" i="3" s="1"/>
  <c r="AQ216" i="3" s="1"/>
  <c r="AQ217" i="3" s="1"/>
  <c r="AQ211" i="3"/>
  <c r="AQ212" i="3" s="1"/>
  <c r="AQ213" i="3" s="1"/>
  <c r="AQ214" i="3" s="1"/>
  <c r="AO210" i="3"/>
  <c r="AN210" i="3"/>
  <c r="AN215" i="3" s="1"/>
  <c r="AN216" i="3" s="1"/>
  <c r="AN217" i="3" s="1"/>
  <c r="AN211" i="3"/>
  <c r="AN212" i="3" s="1"/>
  <c r="AN213" i="3"/>
  <c r="AN214" i="3" s="1"/>
  <c r="AM210" i="3"/>
  <c r="AI210" i="3"/>
  <c r="AI215" i="3" s="1"/>
  <c r="AI216" i="3" s="1"/>
  <c r="AI217" i="3" s="1"/>
  <c r="AI211" i="3"/>
  <c r="AI212" i="3" s="1"/>
  <c r="AI213" i="3" s="1"/>
  <c r="AI214" i="3" s="1"/>
  <c r="AH210" i="3"/>
  <c r="AG210" i="3"/>
  <c r="AG215" i="3" s="1"/>
  <c r="AG216" i="3" s="1"/>
  <c r="AG217" i="3" s="1"/>
  <c r="AE210" i="3"/>
  <c r="AD210" i="3"/>
  <c r="AD215" i="3" s="1"/>
  <c r="AD216" i="3" s="1"/>
  <c r="AD217" i="3" s="1"/>
  <c r="AC210" i="3"/>
  <c r="AA210" i="3"/>
  <c r="AA215" i="3" s="1"/>
  <c r="AA216" i="3" s="1"/>
  <c r="AA217" i="3" s="1"/>
  <c r="AA211" i="3"/>
  <c r="AA212" i="3" s="1"/>
  <c r="AA213" i="3" s="1"/>
  <c r="AA214" i="3" s="1"/>
  <c r="Z210" i="3"/>
  <c r="Y210" i="3"/>
  <c r="Y215" i="3" s="1"/>
  <c r="Y216" i="3" s="1"/>
  <c r="Y217" i="3" s="1"/>
  <c r="Y211" i="3"/>
  <c r="Y212" i="3" s="1"/>
  <c r="Y213" i="3" s="1"/>
  <c r="Y214" i="3" s="1"/>
  <c r="W210" i="3"/>
  <c r="V210" i="3"/>
  <c r="V215" i="3" s="1"/>
  <c r="V216" i="3" s="1"/>
  <c r="V217" i="3" s="1"/>
  <c r="V211" i="3"/>
  <c r="V212" i="3" s="1"/>
  <c r="V213" i="3"/>
  <c r="V214" i="3" s="1"/>
  <c r="U210" i="3"/>
  <c r="R210" i="3"/>
  <c r="R215" i="3" s="1"/>
  <c r="R216" i="3" s="1"/>
  <c r="R217" i="3" s="1"/>
  <c r="R211" i="3"/>
  <c r="R212" i="3" s="1"/>
  <c r="R213" i="3" s="1"/>
  <c r="R214" i="3" s="1"/>
  <c r="N210" i="3"/>
  <c r="M210" i="3"/>
  <c r="M215" i="3" s="1"/>
  <c r="M216" i="3" s="1"/>
  <c r="M217" i="3" s="1"/>
  <c r="M211" i="3"/>
  <c r="M212" i="3" s="1"/>
  <c r="M213" i="3"/>
  <c r="M214" i="3" s="1"/>
  <c r="K210" i="3"/>
  <c r="J210" i="3"/>
  <c r="J215" i="3" s="1"/>
  <c r="J216" i="3" s="1"/>
  <c r="J217" i="3" s="1"/>
  <c r="J211" i="3"/>
  <c r="J212" i="3" s="1"/>
  <c r="J213" i="3" s="1"/>
  <c r="J214" i="3" s="1"/>
  <c r="I210" i="3"/>
  <c r="G210" i="3"/>
  <c r="G215" i="3" s="1"/>
  <c r="G216" i="3" s="1"/>
  <c r="G217" i="3" s="1"/>
  <c r="F210" i="3"/>
  <c r="E210" i="3"/>
  <c r="E215" i="3" s="1"/>
  <c r="E216" i="3" s="1"/>
  <c r="E217" i="3" s="1"/>
  <c r="C210" i="3"/>
  <c r="B210" i="3"/>
  <c r="B215" i="3" s="1"/>
  <c r="B216" i="3" s="1"/>
  <c r="B217" i="3" s="1"/>
  <c r="B211" i="3"/>
  <c r="B212" i="3" s="1"/>
  <c r="B213" i="3" s="1"/>
  <c r="B214" i="3" s="1"/>
  <c r="CA192" i="3"/>
  <c r="CA197" i="3" s="1"/>
  <c r="CA198" i="3" s="1"/>
  <c r="CA199" i="3" s="1"/>
  <c r="CA193" i="3"/>
  <c r="CA194" i="3" s="1"/>
  <c r="CA195" i="3" s="1"/>
  <c r="CA196" i="3" s="1"/>
  <c r="BZ192" i="3"/>
  <c r="BY192" i="3"/>
  <c r="BY197" i="3" s="1"/>
  <c r="BY198" i="3" s="1"/>
  <c r="BY199" i="3" s="1"/>
  <c r="BX192" i="3"/>
  <c r="BW192" i="3"/>
  <c r="BW197" i="3" s="1"/>
  <c r="BW198" i="3" s="1"/>
  <c r="BW199" i="3" s="1"/>
  <c r="BW193" i="3"/>
  <c r="BW194" i="3" s="1"/>
  <c r="BW195" i="3" s="1"/>
  <c r="BW196" i="3" s="1"/>
  <c r="BV192" i="3"/>
  <c r="BU192" i="3"/>
  <c r="BU197" i="3" s="1"/>
  <c r="BU198" i="3" s="1"/>
  <c r="BU199" i="3" s="1"/>
  <c r="BU193" i="3"/>
  <c r="BU194" i="3" s="1"/>
  <c r="BU195" i="3" s="1"/>
  <c r="BU196" i="3" s="1"/>
  <c r="BT192" i="3"/>
  <c r="BS192" i="3"/>
  <c r="BS197" i="3" s="1"/>
  <c r="BS198" i="3" s="1"/>
  <c r="BS199" i="3" s="1"/>
  <c r="BS193" i="3"/>
  <c r="BS194" i="3" s="1"/>
  <c r="BS195" i="3" s="1"/>
  <c r="BS196" i="3" s="1"/>
  <c r="BR192" i="3"/>
  <c r="BQ192" i="3"/>
  <c r="BQ197" i="3" s="1"/>
  <c r="BQ198" i="3" s="1"/>
  <c r="BQ199" i="3" s="1"/>
  <c r="BP192" i="3"/>
  <c r="BO192" i="3"/>
  <c r="BO197" i="3" s="1"/>
  <c r="BO198" i="3" s="1"/>
  <c r="BO199" i="3" s="1"/>
  <c r="BO193" i="3"/>
  <c r="BO194" i="3" s="1"/>
  <c r="BO195" i="3" s="1"/>
  <c r="BO196" i="3" s="1"/>
  <c r="BN192" i="3"/>
  <c r="BM192" i="3"/>
  <c r="BM197" i="3" s="1"/>
  <c r="BM198" i="3" s="1"/>
  <c r="BM199" i="3" s="1"/>
  <c r="BM193" i="3"/>
  <c r="BM194" i="3" s="1"/>
  <c r="BM195" i="3" s="1"/>
  <c r="BM196" i="3" s="1"/>
  <c r="BL192" i="3"/>
  <c r="BK192" i="3"/>
  <c r="BK197" i="3" s="1"/>
  <c r="BK198" i="3" s="1"/>
  <c r="BK199" i="3" s="1"/>
  <c r="BK193" i="3"/>
  <c r="BK194" i="3" s="1"/>
  <c r="BK195" i="3" s="1"/>
  <c r="BK196" i="3" s="1"/>
  <c r="BJ192" i="3"/>
  <c r="BI192" i="3"/>
  <c r="BI197" i="3" s="1"/>
  <c r="BI198" i="3" s="1"/>
  <c r="BI199" i="3" s="1"/>
  <c r="BH192" i="3"/>
  <c r="BG192" i="3"/>
  <c r="BG197" i="3" s="1"/>
  <c r="BG198" i="3" s="1"/>
  <c r="BG199" i="3" s="1"/>
  <c r="BG193" i="3"/>
  <c r="BG194" i="3" s="1"/>
  <c r="BG195" i="3" s="1"/>
  <c r="BG196" i="3" s="1"/>
  <c r="BF192" i="3"/>
  <c r="BE192" i="3"/>
  <c r="BE197" i="3" s="1"/>
  <c r="BE198" i="3" s="1"/>
  <c r="BE199" i="3" s="1"/>
  <c r="BE193" i="3"/>
  <c r="BE194" i="3" s="1"/>
  <c r="BE195" i="3" s="1"/>
  <c r="BE196" i="3" s="1"/>
  <c r="BD192" i="3"/>
  <c r="BC192" i="3"/>
  <c r="BC197" i="3" s="1"/>
  <c r="BC198" i="3" s="1"/>
  <c r="BC199" i="3" s="1"/>
  <c r="BC193" i="3"/>
  <c r="BC194" i="3" s="1"/>
  <c r="BC195" i="3" s="1"/>
  <c r="BC196" i="3" s="1"/>
  <c r="BB192" i="3"/>
  <c r="BA192" i="3"/>
  <c r="BA197" i="3" s="1"/>
  <c r="BA198" i="3" s="1"/>
  <c r="BA199" i="3" s="1"/>
  <c r="AZ192" i="3"/>
  <c r="AY192" i="3"/>
  <c r="AY197" i="3" s="1"/>
  <c r="AY198" i="3" s="1"/>
  <c r="AY199" i="3" s="1"/>
  <c r="AY193" i="3"/>
  <c r="AY194" i="3" s="1"/>
  <c r="AY195" i="3" s="1"/>
  <c r="AY196" i="3" s="1"/>
  <c r="AX192" i="3"/>
  <c r="AW192" i="3"/>
  <c r="AW197" i="3" s="1"/>
  <c r="AW198" i="3" s="1"/>
  <c r="AW199" i="3" s="1"/>
  <c r="AW193" i="3"/>
  <c r="AW194" i="3" s="1"/>
  <c r="AW195" i="3" s="1"/>
  <c r="AW196" i="3" s="1"/>
  <c r="AV192" i="3"/>
  <c r="AU192" i="3"/>
  <c r="AU197" i="3" s="1"/>
  <c r="AU198" i="3" s="1"/>
  <c r="AU199" i="3" s="1"/>
  <c r="AU193" i="3"/>
  <c r="AU194" i="3" s="1"/>
  <c r="AU195" i="3" s="1"/>
  <c r="AU196" i="3" s="1"/>
  <c r="AT192" i="3"/>
  <c r="AS192" i="3"/>
  <c r="AS197" i="3" s="1"/>
  <c r="AS198" i="3" s="1"/>
  <c r="AS199" i="3" s="1"/>
  <c r="AR192" i="3"/>
  <c r="AQ192" i="3"/>
  <c r="AQ197" i="3" s="1"/>
  <c r="AQ198" i="3" s="1"/>
  <c r="AQ199" i="3" s="1"/>
  <c r="AQ193" i="3"/>
  <c r="AQ194" i="3" s="1"/>
  <c r="AQ195" i="3" s="1"/>
  <c r="AQ196" i="3" s="1"/>
  <c r="AP192" i="3"/>
  <c r="AN192" i="3"/>
  <c r="AN197" i="3" s="1"/>
  <c r="AN198" i="3" s="1"/>
  <c r="AN199" i="3" s="1"/>
  <c r="AN193" i="3"/>
  <c r="AN194" i="3" s="1"/>
  <c r="AN195" i="3" s="1"/>
  <c r="AN196" i="3" s="1"/>
  <c r="AM192" i="3"/>
  <c r="AL192" i="3"/>
  <c r="AL197" i="3" s="1"/>
  <c r="AL198" i="3" s="1"/>
  <c r="AL199" i="3" s="1"/>
  <c r="AL193" i="3"/>
  <c r="AL194" i="3" s="1"/>
  <c r="AL195" i="3" s="1"/>
  <c r="AL196" i="3" s="1"/>
  <c r="AI192" i="3"/>
  <c r="AH192" i="3"/>
  <c r="AH197" i="3" s="1"/>
  <c r="AH198" i="3" s="1"/>
  <c r="AH199" i="3" s="1"/>
  <c r="AG192" i="3"/>
  <c r="AF192" i="3"/>
  <c r="AF197" i="3" s="1"/>
  <c r="AF198" i="3" s="1"/>
  <c r="AF199" i="3" s="1"/>
  <c r="AF193" i="3"/>
  <c r="AF194" i="3" s="1"/>
  <c r="AF195" i="3" s="1"/>
  <c r="AF196" i="3" s="1"/>
  <c r="AE192" i="3"/>
  <c r="AD192" i="3"/>
  <c r="AD197" i="3" s="1"/>
  <c r="AD198" i="3" s="1"/>
  <c r="AD199" i="3" s="1"/>
  <c r="AD193" i="3"/>
  <c r="AD194" i="3" s="1"/>
  <c r="AD195" i="3" s="1"/>
  <c r="AD196" i="3" s="1"/>
  <c r="AC192" i="3"/>
  <c r="AC197" i="3" s="1"/>
  <c r="AC198" i="3" s="1"/>
  <c r="AC199" i="3" s="1"/>
  <c r="AB192" i="3"/>
  <c r="AB197" i="3" s="1"/>
  <c r="AB198" i="3" s="1"/>
  <c r="AB199" i="3" s="1"/>
  <c r="AB193" i="3"/>
  <c r="AB194" i="3" s="1"/>
  <c r="AB195" i="3" s="1"/>
  <c r="AB196" i="3" s="1"/>
  <c r="AA192" i="3"/>
  <c r="AA197" i="3" s="1"/>
  <c r="AA198" i="3" s="1"/>
  <c r="AA199" i="3" s="1"/>
  <c r="Z192" i="3"/>
  <c r="Z197" i="3" s="1"/>
  <c r="Z198" i="3" s="1"/>
  <c r="Z199" i="3" s="1"/>
  <c r="Y192" i="3"/>
  <c r="Y197" i="3" s="1"/>
  <c r="Y198" i="3" s="1"/>
  <c r="Y199" i="3" s="1"/>
  <c r="X192" i="3"/>
  <c r="X197" i="3" s="1"/>
  <c r="X198" i="3" s="1"/>
  <c r="X199" i="3" s="1"/>
  <c r="X193" i="3"/>
  <c r="X194" i="3" s="1"/>
  <c r="X195" i="3" s="1"/>
  <c r="X196" i="3" s="1"/>
  <c r="W192" i="3"/>
  <c r="W197" i="3" s="1"/>
  <c r="W198" i="3" s="1"/>
  <c r="W199" i="3" s="1"/>
  <c r="V192" i="3"/>
  <c r="V197" i="3" s="1"/>
  <c r="V198" i="3" s="1"/>
  <c r="V199" i="3" s="1"/>
  <c r="V193" i="3"/>
  <c r="V194" i="3" s="1"/>
  <c r="V195" i="3" s="1"/>
  <c r="V196" i="3" s="1"/>
  <c r="T192" i="3"/>
  <c r="T197" i="3" s="1"/>
  <c r="T198" i="3" s="1"/>
  <c r="T199" i="3" s="1"/>
  <c r="S192" i="3"/>
  <c r="S197" i="3" s="1"/>
  <c r="S198" i="3" s="1"/>
  <c r="S199" i="3" s="1"/>
  <c r="S193" i="3"/>
  <c r="S194" i="3" s="1"/>
  <c r="S195" i="3" s="1"/>
  <c r="S196" i="3" s="1"/>
  <c r="R192" i="3"/>
  <c r="R197" i="3" s="1"/>
  <c r="R198" i="3" s="1"/>
  <c r="R199" i="3" s="1"/>
  <c r="O192" i="3"/>
  <c r="O197" i="3" s="1"/>
  <c r="O198" i="3" s="1"/>
  <c r="O199" i="3" s="1"/>
  <c r="N192" i="3"/>
  <c r="N197" i="3" s="1"/>
  <c r="N198" i="3" s="1"/>
  <c r="N199" i="3" s="1"/>
  <c r="M192" i="3"/>
  <c r="M197" i="3" s="1"/>
  <c r="M198" i="3" s="1"/>
  <c r="M199" i="3" s="1"/>
  <c r="M193" i="3"/>
  <c r="M194" i="3" s="1"/>
  <c r="M195" i="3" s="1"/>
  <c r="M196" i="3" s="1"/>
  <c r="L192" i="3"/>
  <c r="L197" i="3" s="1"/>
  <c r="L198" i="3" s="1"/>
  <c r="L199" i="3" s="1"/>
  <c r="K192" i="3"/>
  <c r="K197" i="3" s="1"/>
  <c r="K198" i="3" s="1"/>
  <c r="K199" i="3" s="1"/>
  <c r="K193" i="3"/>
  <c r="K194" i="3" s="1"/>
  <c r="K195" i="3" s="1"/>
  <c r="K196" i="3" s="1"/>
  <c r="J192" i="3"/>
  <c r="J197" i="3" s="1"/>
  <c r="J198" i="3" s="1"/>
  <c r="J199" i="3" s="1"/>
  <c r="I192" i="3"/>
  <c r="I197" i="3" s="1"/>
  <c r="I198" i="3" s="1"/>
  <c r="I199" i="3" s="1"/>
  <c r="I193" i="3"/>
  <c r="I194" i="3" s="1"/>
  <c r="I195" i="3" s="1"/>
  <c r="I196" i="3" s="1"/>
  <c r="H192" i="3"/>
  <c r="H197" i="3" s="1"/>
  <c r="H198" i="3" s="1"/>
  <c r="H199" i="3" s="1"/>
  <c r="G192" i="3"/>
  <c r="G197" i="3" s="1"/>
  <c r="G198" i="3" s="1"/>
  <c r="G199" i="3" s="1"/>
  <c r="F192" i="3"/>
  <c r="F197" i="3" s="1"/>
  <c r="F198" i="3" s="1"/>
  <c r="F199" i="3" s="1"/>
  <c r="E192" i="3"/>
  <c r="E197" i="3" s="1"/>
  <c r="E198" i="3" s="1"/>
  <c r="E199" i="3" s="1"/>
  <c r="E193" i="3"/>
  <c r="E194" i="3" s="1"/>
  <c r="E195" i="3" s="1"/>
  <c r="E196" i="3" s="1"/>
  <c r="D192" i="3"/>
  <c r="D197" i="3" s="1"/>
  <c r="D198" i="3" s="1"/>
  <c r="D199" i="3" s="1"/>
  <c r="C192" i="3"/>
  <c r="C197" i="3" s="1"/>
  <c r="C198" i="3" s="1"/>
  <c r="C199" i="3" s="1"/>
  <c r="C193" i="3"/>
  <c r="C194" i="3" s="1"/>
  <c r="C195" i="3" s="1"/>
  <c r="C196" i="3" s="1"/>
  <c r="B192" i="3"/>
  <c r="B197" i="3" s="1"/>
  <c r="B198" i="3" s="1"/>
  <c r="B199" i="3" s="1"/>
  <c r="BY174" i="3"/>
  <c r="BY179" i="3" s="1"/>
  <c r="BY180" i="3" s="1"/>
  <c r="BY181" i="3" s="1"/>
  <c r="BX174" i="3"/>
  <c r="BX179" i="3" s="1"/>
  <c r="BX180" i="3" s="1"/>
  <c r="BX181" i="3" s="1"/>
  <c r="BX175" i="3"/>
  <c r="BX176" i="3" s="1"/>
  <c r="BX177" i="3" s="1"/>
  <c r="BX178" i="3" s="1"/>
  <c r="BF174" i="3"/>
  <c r="BF179" i="3" s="1"/>
  <c r="BF180" i="3" s="1"/>
  <c r="BF181" i="3" s="1"/>
  <c r="BY138" i="3"/>
  <c r="BY143" i="3" s="1"/>
  <c r="BY144" i="3" s="1"/>
  <c r="BY145" i="3" s="1"/>
  <c r="BY139" i="3"/>
  <c r="BY140" i="3" s="1"/>
  <c r="BY141" i="3" s="1"/>
  <c r="BY142" i="3" s="1"/>
  <c r="BX138" i="3"/>
  <c r="BX143" i="3" s="1"/>
  <c r="BX144" i="3" s="1"/>
  <c r="BX145" i="3" s="1"/>
  <c r="BR138" i="3"/>
  <c r="BR143" i="3" s="1"/>
  <c r="BR144" i="3" s="1"/>
  <c r="BR145" i="3" s="1"/>
  <c r="BF138" i="3"/>
  <c r="BF143" i="3" s="1"/>
  <c r="BF144" i="3" s="1"/>
  <c r="BF145" i="3" s="1"/>
  <c r="AV138" i="3"/>
  <c r="AV143" i="3" s="1"/>
  <c r="AV144" i="3" s="1"/>
  <c r="AV145" i="3" s="1"/>
  <c r="AV139" i="3"/>
  <c r="AV140" i="3" s="1"/>
  <c r="AV141" i="3" s="1"/>
  <c r="AV142" i="3" s="1"/>
  <c r="AI138" i="3"/>
  <c r="AI143" i="3" s="1"/>
  <c r="AI144" i="3" s="1"/>
  <c r="AI145" i="3" s="1"/>
  <c r="AE138" i="3"/>
  <c r="AE143" i="3" s="1"/>
  <c r="AE144" i="3" s="1"/>
  <c r="AE145" i="3" s="1"/>
  <c r="AE139" i="3"/>
  <c r="AE140" i="3" s="1"/>
  <c r="AE141" i="3" s="1"/>
  <c r="AE142" i="3" s="1"/>
  <c r="W138" i="3"/>
  <c r="W143" i="3" s="1"/>
  <c r="W144" i="3" s="1"/>
  <c r="W145" i="3" s="1"/>
  <c r="AD120" i="3"/>
  <c r="AD125" i="3" s="1"/>
  <c r="AD126" i="3" s="1"/>
  <c r="AD127" i="3" s="1"/>
  <c r="AD121" i="3"/>
  <c r="AD122" i="3" s="1"/>
  <c r="AD123" i="3" s="1"/>
  <c r="AD124" i="3" s="1"/>
  <c r="S120" i="3"/>
  <c r="S125" i="3" s="1"/>
  <c r="S126" i="3" s="1"/>
  <c r="S127" i="3" s="1"/>
  <c r="BW174" i="3"/>
  <c r="BW179" i="3" s="1"/>
  <c r="BW180" i="3" s="1"/>
  <c r="BW181" i="3" s="1"/>
  <c r="BU174" i="3"/>
  <c r="BU179" i="3" s="1"/>
  <c r="BU180" i="3" s="1"/>
  <c r="BU181" i="3" s="1"/>
  <c r="BS174" i="3"/>
  <c r="BS179" i="3" s="1"/>
  <c r="BS180" i="3" s="1"/>
  <c r="BS181" i="3" s="1"/>
  <c r="BS175" i="3"/>
  <c r="BS176" i="3" s="1"/>
  <c r="BS177" i="3" s="1"/>
  <c r="BS178" i="3" s="1"/>
  <c r="BQ174" i="3"/>
  <c r="BQ179" i="3" s="1"/>
  <c r="BQ180" i="3" s="1"/>
  <c r="BQ181" i="3" s="1"/>
  <c r="BO174" i="3"/>
  <c r="BO179" i="3" s="1"/>
  <c r="BO180" i="3" s="1"/>
  <c r="BO181" i="3" s="1"/>
  <c r="BO175" i="3"/>
  <c r="BO176" i="3" s="1"/>
  <c r="BO177" i="3" s="1"/>
  <c r="BO178" i="3" s="1"/>
  <c r="BM174" i="3"/>
  <c r="BM179" i="3" s="1"/>
  <c r="BM180" i="3" s="1"/>
  <c r="BM181" i="3" s="1"/>
  <c r="BK174" i="3"/>
  <c r="BK179" i="3" s="1"/>
  <c r="BK180" i="3" s="1"/>
  <c r="BK181" i="3" s="1"/>
  <c r="BK175" i="3"/>
  <c r="BK176" i="3" s="1"/>
  <c r="BK177" i="3" s="1"/>
  <c r="BK178" i="3" s="1"/>
  <c r="BI174" i="3"/>
  <c r="BI179" i="3" s="1"/>
  <c r="BI180" i="3" s="1"/>
  <c r="BI181" i="3" s="1"/>
  <c r="BD174" i="3"/>
  <c r="BD179" i="3" s="1"/>
  <c r="BD180" i="3" s="1"/>
  <c r="BD181" i="3" s="1"/>
  <c r="BB174" i="3"/>
  <c r="BB179" i="3" s="1"/>
  <c r="BB180" i="3" s="1"/>
  <c r="BB181" i="3" s="1"/>
  <c r="AZ174" i="3"/>
  <c r="AZ179" i="3" s="1"/>
  <c r="AZ180" i="3" s="1"/>
  <c r="AZ181" i="3" s="1"/>
  <c r="AZ175" i="3"/>
  <c r="AZ176" i="3" s="1"/>
  <c r="AZ177" i="3" s="1"/>
  <c r="AZ178" i="3" s="1"/>
  <c r="AX174" i="3"/>
  <c r="AX179" i="3" s="1"/>
  <c r="AX180" i="3" s="1"/>
  <c r="AX181" i="3" s="1"/>
  <c r="AV174" i="3"/>
  <c r="AV179" i="3" s="1"/>
  <c r="AV180" i="3" s="1"/>
  <c r="AV181" i="3" s="1"/>
  <c r="AV175" i="3"/>
  <c r="AV176" i="3" s="1"/>
  <c r="AV177" i="3" s="1"/>
  <c r="AV178" i="3" s="1"/>
  <c r="AT174" i="3"/>
  <c r="AT179" i="3" s="1"/>
  <c r="AT180" i="3" s="1"/>
  <c r="AT181" i="3" s="1"/>
  <c r="AR174" i="3"/>
  <c r="AR179" i="3" s="1"/>
  <c r="AR180" i="3" s="1"/>
  <c r="AR181" i="3" s="1"/>
  <c r="AR175" i="3"/>
  <c r="AR176" i="3" s="1"/>
  <c r="AR177" i="3" s="1"/>
  <c r="AR178" i="3" s="1"/>
  <c r="AP174" i="3"/>
  <c r="AP179" i="3" s="1"/>
  <c r="AP180" i="3" s="1"/>
  <c r="AP181" i="3" s="1"/>
  <c r="AF174" i="3"/>
  <c r="AF179" i="3" s="1"/>
  <c r="AF180" i="3" s="1"/>
  <c r="AF181" i="3" s="1"/>
  <c r="AD174" i="3"/>
  <c r="AD179" i="3" s="1"/>
  <c r="AD180" i="3" s="1"/>
  <c r="AD181" i="3" s="1"/>
  <c r="AB174" i="3"/>
  <c r="AB179" i="3" s="1"/>
  <c r="AB180" i="3" s="1"/>
  <c r="AB181" i="3" s="1"/>
  <c r="AB175" i="3"/>
  <c r="AB176" i="3" s="1"/>
  <c r="AB177" i="3" s="1"/>
  <c r="AB178" i="3" s="1"/>
  <c r="Z174" i="3"/>
  <c r="Z179" i="3" s="1"/>
  <c r="Z180" i="3" s="1"/>
  <c r="Z181" i="3" s="1"/>
  <c r="X174" i="3"/>
  <c r="X179" i="3" s="1"/>
  <c r="X180" i="3" s="1"/>
  <c r="X181" i="3" s="1"/>
  <c r="X175" i="3"/>
  <c r="X176" i="3" s="1"/>
  <c r="X177" i="3" s="1"/>
  <c r="X178" i="3" s="1"/>
  <c r="V174" i="3"/>
  <c r="V179" i="3" s="1"/>
  <c r="V180" i="3" s="1"/>
  <c r="V181" i="3" s="1"/>
  <c r="L174" i="3"/>
  <c r="L179" i="3" s="1"/>
  <c r="L180" i="3" s="1"/>
  <c r="L181" i="3" s="1"/>
  <c r="L175" i="3"/>
  <c r="L176" i="3" s="1"/>
  <c r="L177" i="3" s="1"/>
  <c r="L178" i="3" s="1"/>
  <c r="J174" i="3"/>
  <c r="J179" i="3" s="1"/>
  <c r="J180" i="3" s="1"/>
  <c r="J181" i="3" s="1"/>
  <c r="H174" i="3"/>
  <c r="H179" i="3" s="1"/>
  <c r="H180" i="3" s="1"/>
  <c r="H181" i="3" s="1"/>
  <c r="F174" i="3"/>
  <c r="F179" i="3" s="1"/>
  <c r="F180" i="3" s="1"/>
  <c r="F181" i="3" s="1"/>
  <c r="D174" i="3"/>
  <c r="D179" i="3" s="1"/>
  <c r="D180" i="3" s="1"/>
  <c r="D181" i="3" s="1"/>
  <c r="D175" i="3"/>
  <c r="D176" i="3" s="1"/>
  <c r="D177" i="3" s="1"/>
  <c r="D178" i="3" s="1"/>
  <c r="B174" i="3"/>
  <c r="B179" i="3" s="1"/>
  <c r="B180" i="3" s="1"/>
  <c r="B181" i="3" s="1"/>
  <c r="BS156" i="3"/>
  <c r="BS161" i="3" s="1"/>
  <c r="BS162" i="3" s="1"/>
  <c r="BS163" i="3" s="1"/>
  <c r="BS157" i="3"/>
  <c r="BS158" i="3" s="1"/>
  <c r="BS159" i="3" s="1"/>
  <c r="BS160" i="3" s="1"/>
  <c r="BQ156" i="3"/>
  <c r="BQ161" i="3" s="1"/>
  <c r="BQ162" i="3" s="1"/>
  <c r="BQ163" i="3" s="1"/>
  <c r="BO156" i="3"/>
  <c r="BO161" i="3" s="1"/>
  <c r="BO162" i="3" s="1"/>
  <c r="BO163" i="3" s="1"/>
  <c r="BO157" i="3"/>
  <c r="BO158" i="3" s="1"/>
  <c r="BO159" i="3" s="1"/>
  <c r="BO160" i="3" s="1"/>
  <c r="BM156" i="3"/>
  <c r="BM161" i="3" s="1"/>
  <c r="BM162" i="3" s="1"/>
  <c r="BM163" i="3" s="1"/>
  <c r="BK156" i="3"/>
  <c r="BK161" i="3" s="1"/>
  <c r="BK162" i="3" s="1"/>
  <c r="BK163" i="3" s="1"/>
  <c r="BI156" i="3"/>
  <c r="BI161" i="3" s="1"/>
  <c r="BI162" i="3" s="1"/>
  <c r="BI163" i="3" s="1"/>
  <c r="AZ156" i="3"/>
  <c r="AZ161" i="3" s="1"/>
  <c r="AZ162" i="3" s="1"/>
  <c r="AZ163" i="3" s="1"/>
  <c r="AZ157" i="3"/>
  <c r="AZ158" i="3" s="1"/>
  <c r="AZ159" i="3" s="1"/>
  <c r="AZ160" i="3" s="1"/>
  <c r="AX156" i="3"/>
  <c r="AX161" i="3" s="1"/>
  <c r="AX162" i="3" s="1"/>
  <c r="AX163" i="3" s="1"/>
  <c r="AV156" i="3"/>
  <c r="AV161" i="3" s="1"/>
  <c r="AV162" i="3" s="1"/>
  <c r="AV163" i="3" s="1"/>
  <c r="AV157" i="3"/>
  <c r="AV158" i="3" s="1"/>
  <c r="AV159" i="3" s="1"/>
  <c r="AV160" i="3" s="1"/>
  <c r="AT156" i="3"/>
  <c r="AT161" i="3" s="1"/>
  <c r="AT162" i="3" s="1"/>
  <c r="AT163" i="3" s="1"/>
  <c r="AR156" i="3"/>
  <c r="AR161" i="3" s="1"/>
  <c r="AR162" i="3" s="1"/>
  <c r="AR163" i="3" s="1"/>
  <c r="AR157" i="3"/>
  <c r="AR158" i="3" s="1"/>
  <c r="AR159" i="3" s="1"/>
  <c r="AR160" i="3" s="1"/>
  <c r="AP156" i="3"/>
  <c r="AP161" i="3" s="1"/>
  <c r="AP162" i="3" s="1"/>
  <c r="AP163" i="3" s="1"/>
  <c r="X156" i="3"/>
  <c r="X161" i="3" s="1"/>
  <c r="X162" i="3" s="1"/>
  <c r="X163" i="3" s="1"/>
  <c r="V156" i="3"/>
  <c r="V161" i="3" s="1"/>
  <c r="V162" i="3" s="1"/>
  <c r="V163" i="3" s="1"/>
  <c r="D156" i="3"/>
  <c r="D161" i="3" s="1"/>
  <c r="D162" i="3" s="1"/>
  <c r="D163" i="3" s="1"/>
  <c r="D157" i="3"/>
  <c r="D158" i="3" s="1"/>
  <c r="D159" i="3" s="1"/>
  <c r="D160" i="3" s="1"/>
  <c r="B156" i="3"/>
  <c r="B161" i="3" s="1"/>
  <c r="B162" i="3" s="1"/>
  <c r="B163" i="3" s="1"/>
  <c r="BU138" i="3"/>
  <c r="BU143" i="3" s="1"/>
  <c r="BU144" i="3" s="1"/>
  <c r="BU145" i="3" s="1"/>
  <c r="BU139" i="3"/>
  <c r="BU140" i="3" s="1"/>
  <c r="BU141" i="3" s="1"/>
  <c r="BU142" i="3" s="1"/>
  <c r="BS138" i="3"/>
  <c r="BS143" i="3" s="1"/>
  <c r="BS144" i="3" s="1"/>
  <c r="BS145" i="3" s="1"/>
  <c r="BP138" i="3"/>
  <c r="BP143" i="3" s="1"/>
  <c r="BP144" i="3" s="1"/>
  <c r="BP145" i="3" s="1"/>
  <c r="BP139" i="3"/>
  <c r="BP140" i="3" s="1"/>
  <c r="BP141" i="3" s="1"/>
  <c r="BP142" i="3" s="1"/>
  <c r="BN138" i="3"/>
  <c r="BN143" i="3" s="1"/>
  <c r="BN144" i="3" s="1"/>
  <c r="BN145" i="3" s="1"/>
  <c r="BL138" i="3"/>
  <c r="BL143" i="3" s="1"/>
  <c r="BL144" i="3" s="1"/>
  <c r="BL145" i="3" s="1"/>
  <c r="BJ138" i="3"/>
  <c r="BJ143" i="3" s="1"/>
  <c r="BJ144" i="3" s="1"/>
  <c r="BJ145" i="3" s="1"/>
  <c r="BE138" i="3"/>
  <c r="BE143" i="3" s="1"/>
  <c r="BE144" i="3" s="1"/>
  <c r="BE145" i="3" s="1"/>
  <c r="BE139" i="3"/>
  <c r="BE140" i="3" s="1"/>
  <c r="BE141" i="3" s="1"/>
  <c r="BE142" i="3" s="1"/>
  <c r="BB138" i="3"/>
  <c r="BB143" i="3" s="1"/>
  <c r="BB144" i="3" s="1"/>
  <c r="BB145" i="3" s="1"/>
  <c r="AZ138" i="3"/>
  <c r="AZ143" i="3" s="1"/>
  <c r="AZ144" i="3" s="1"/>
  <c r="AZ145" i="3" s="1"/>
  <c r="AZ139" i="3"/>
  <c r="AZ140" i="3" s="1"/>
  <c r="AZ141" i="3" s="1"/>
  <c r="AZ142" i="3" s="1"/>
  <c r="AX138" i="3"/>
  <c r="AX143" i="3" s="1"/>
  <c r="AX144" i="3" s="1"/>
  <c r="AX145" i="3" s="1"/>
  <c r="AU138" i="3"/>
  <c r="AU143" i="3" s="1"/>
  <c r="AU144" i="3" s="1"/>
  <c r="AU145" i="3" s="1"/>
  <c r="AU139" i="3"/>
  <c r="AU140" i="3" s="1"/>
  <c r="AU141" i="3" s="1"/>
  <c r="AU142" i="3" s="1"/>
  <c r="AS138" i="3"/>
  <c r="AS143" i="3" s="1"/>
  <c r="AS144" i="3" s="1"/>
  <c r="AS145" i="3" s="1"/>
  <c r="AQ138" i="3"/>
  <c r="AQ143" i="3" s="1"/>
  <c r="AQ144" i="3" s="1"/>
  <c r="AQ145" i="3" s="1"/>
  <c r="AN138" i="3"/>
  <c r="AN143" i="3" s="1"/>
  <c r="AN144" i="3" s="1"/>
  <c r="AN145" i="3" s="1"/>
  <c r="AJ138" i="3"/>
  <c r="AJ143" i="3" s="1"/>
  <c r="AJ144" i="3" s="1"/>
  <c r="AJ145" i="3" s="1"/>
  <c r="AJ139" i="3"/>
  <c r="AJ140" i="3" s="1"/>
  <c r="AJ141" i="3" s="1"/>
  <c r="AJ142" i="3" s="1"/>
  <c r="AG138" i="3"/>
  <c r="AG143" i="3" s="1"/>
  <c r="AG144" i="3" s="1"/>
  <c r="AG145" i="3" s="1"/>
  <c r="AD138" i="3"/>
  <c r="AD143" i="3" s="1"/>
  <c r="AD144" i="3" s="1"/>
  <c r="AD145" i="3" s="1"/>
  <c r="AD139" i="3"/>
  <c r="AD140" i="3" s="1"/>
  <c r="AD141" i="3" s="1"/>
  <c r="AD142" i="3" s="1"/>
  <c r="AB138" i="3"/>
  <c r="AB143" i="3" s="1"/>
  <c r="AB144" i="3" s="1"/>
  <c r="AB145" i="3" s="1"/>
  <c r="Z138" i="3"/>
  <c r="Z143" i="3" s="1"/>
  <c r="Z144" i="3" s="1"/>
  <c r="Z145" i="3" s="1"/>
  <c r="Z139" i="3"/>
  <c r="Z140" i="3" s="1"/>
  <c r="Z141" i="3" s="1"/>
  <c r="Z142" i="3" s="1"/>
  <c r="X138" i="3"/>
  <c r="X143" i="3" s="1"/>
  <c r="X144" i="3" s="1"/>
  <c r="X145" i="3" s="1"/>
  <c r="Q138" i="3"/>
  <c r="Q143" i="3" s="1"/>
  <c r="Q144" i="3" s="1"/>
  <c r="Q145" i="3" s="1"/>
  <c r="O138" i="3"/>
  <c r="O143" i="3" s="1"/>
  <c r="O144" i="3" s="1"/>
  <c r="O145" i="3" s="1"/>
  <c r="M138" i="3"/>
  <c r="M143" i="3" s="1"/>
  <c r="M144" i="3" s="1"/>
  <c r="M145" i="3" s="1"/>
  <c r="M139" i="3"/>
  <c r="M140" i="3" s="1"/>
  <c r="M141" i="3" s="1"/>
  <c r="M142" i="3" s="1"/>
  <c r="K138" i="3"/>
  <c r="K143" i="3" s="1"/>
  <c r="K144" i="3" s="1"/>
  <c r="K145" i="3" s="1"/>
  <c r="I138" i="3"/>
  <c r="I143" i="3" s="1"/>
  <c r="I144" i="3" s="1"/>
  <c r="I145" i="3" s="1"/>
  <c r="I139" i="3"/>
  <c r="I140" i="3" s="1"/>
  <c r="I141" i="3" s="1"/>
  <c r="I142" i="3" s="1"/>
  <c r="G138" i="3"/>
  <c r="G143" i="3" s="1"/>
  <c r="G144" i="3" s="1"/>
  <c r="G145" i="3" s="1"/>
  <c r="E138" i="3"/>
  <c r="E143" i="3" s="1"/>
  <c r="E144" i="3" s="1"/>
  <c r="E145" i="3" s="1"/>
  <c r="E139" i="3"/>
  <c r="E140" i="3" s="1"/>
  <c r="E141" i="3" s="1"/>
  <c r="E142" i="3" s="1"/>
  <c r="C138" i="3"/>
  <c r="C143" i="3" s="1"/>
  <c r="C144" i="3" s="1"/>
  <c r="C145" i="3" s="1"/>
  <c r="BW120" i="3"/>
  <c r="BW125" i="3" s="1"/>
  <c r="BW126" i="3" s="1"/>
  <c r="BW127" i="3" s="1"/>
  <c r="BU120" i="3"/>
  <c r="BU125" i="3" s="1"/>
  <c r="BU126" i="3" s="1"/>
  <c r="BU127" i="3" s="1"/>
  <c r="BS120" i="3"/>
  <c r="BS125" i="3" s="1"/>
  <c r="BS126" i="3" s="1"/>
  <c r="BS127" i="3" s="1"/>
  <c r="BS121" i="3"/>
  <c r="BS122" i="3" s="1"/>
  <c r="BS123" i="3" s="1"/>
  <c r="BS124" i="3" s="1"/>
  <c r="BQ120" i="3"/>
  <c r="BQ125" i="3" s="1"/>
  <c r="BQ126" i="3" s="1"/>
  <c r="BQ127" i="3" s="1"/>
  <c r="BC120" i="3"/>
  <c r="BC125" i="3" s="1"/>
  <c r="BC126" i="3" s="1"/>
  <c r="BC127" i="3" s="1"/>
  <c r="BC121" i="3"/>
  <c r="BC122" i="3" s="1"/>
  <c r="BC123" i="3" s="1"/>
  <c r="BC124" i="3" s="1"/>
  <c r="BA120" i="3"/>
  <c r="BA125" i="3" s="1"/>
  <c r="BA126" i="3" s="1"/>
  <c r="BA127" i="3" s="1"/>
  <c r="AY120" i="3"/>
  <c r="AY125" i="3" s="1"/>
  <c r="AY126" i="3" s="1"/>
  <c r="AY127" i="3" s="1"/>
  <c r="AY121" i="3"/>
  <c r="AY122" i="3" s="1"/>
  <c r="AY123" i="3" s="1"/>
  <c r="AY124" i="3" s="1"/>
  <c r="AL120" i="3"/>
  <c r="AL125" i="3" s="1"/>
  <c r="AL126" i="3" s="1"/>
  <c r="AL127" i="3" s="1"/>
  <c r="AH120" i="3"/>
  <c r="AH125" i="3" s="1"/>
  <c r="AH126" i="3" s="1"/>
  <c r="AH127" i="3" s="1"/>
  <c r="AF120" i="3"/>
  <c r="AF125" i="3" s="1"/>
  <c r="AF126" i="3" s="1"/>
  <c r="AF127" i="3" s="1"/>
  <c r="R120" i="3"/>
  <c r="R125" i="3" s="1"/>
  <c r="R126" i="3" s="1"/>
  <c r="R127" i="3" s="1"/>
  <c r="R121" i="3"/>
  <c r="R122" i="3" s="1"/>
  <c r="R123" i="3" s="1"/>
  <c r="R124" i="3" s="1"/>
  <c r="N120" i="3"/>
  <c r="N125" i="3" s="1"/>
  <c r="N126" i="3" s="1"/>
  <c r="N127" i="3" s="1"/>
  <c r="L120" i="3"/>
  <c r="L125" i="3" s="1"/>
  <c r="L126" i="3" s="1"/>
  <c r="L127" i="3" s="1"/>
  <c r="L121" i="3"/>
  <c r="L122" i="3" s="1"/>
  <c r="L123" i="3" s="1"/>
  <c r="L124" i="3" s="1"/>
  <c r="J120" i="3"/>
  <c r="J125" i="3" s="1"/>
  <c r="J126" i="3" s="1"/>
  <c r="J127" i="3" s="1"/>
  <c r="D120" i="3"/>
  <c r="D125" i="3" s="1"/>
  <c r="D126" i="3" s="1"/>
  <c r="D127" i="3" s="1"/>
  <c r="D121" i="3"/>
  <c r="D122" i="3" s="1"/>
  <c r="D123" i="3" s="1"/>
  <c r="D124" i="3" s="1"/>
  <c r="B120" i="3"/>
  <c r="B125" i="3" s="1"/>
  <c r="B126" i="3" s="1"/>
  <c r="B127" i="3" s="1"/>
  <c r="BV174" i="3"/>
  <c r="BV179" i="3" s="1"/>
  <c r="BV180" i="3" s="1"/>
  <c r="BV181" i="3" s="1"/>
  <c r="BT174" i="3"/>
  <c r="BT179" i="3" s="1"/>
  <c r="BT180" i="3" s="1"/>
  <c r="BT181" i="3" s="1"/>
  <c r="BR174" i="3"/>
  <c r="BR179" i="3" s="1"/>
  <c r="BR180" i="3" s="1"/>
  <c r="BR181" i="3" s="1"/>
  <c r="BR175" i="3"/>
  <c r="BR176" i="3" s="1"/>
  <c r="BR177" i="3" s="1"/>
  <c r="BR178" i="3" s="1"/>
  <c r="BP174" i="3"/>
  <c r="BP179" i="3" s="1"/>
  <c r="BP180" i="3" s="1"/>
  <c r="BP181" i="3" s="1"/>
  <c r="BN174" i="3"/>
  <c r="BN179" i="3" s="1"/>
  <c r="BN180" i="3" s="1"/>
  <c r="BN181" i="3" s="1"/>
  <c r="BN175" i="3"/>
  <c r="BN176" i="3" s="1"/>
  <c r="BN177" i="3" s="1"/>
  <c r="BN178" i="3" s="1"/>
  <c r="BL174" i="3"/>
  <c r="BL179" i="3" s="1"/>
  <c r="BL180" i="3" s="1"/>
  <c r="BL181" i="3" s="1"/>
  <c r="BJ174" i="3"/>
  <c r="BJ179" i="3" s="1"/>
  <c r="BJ180" i="3" s="1"/>
  <c r="BJ181" i="3" s="1"/>
  <c r="BJ175" i="3"/>
  <c r="BJ176" i="3" s="1"/>
  <c r="BJ177" i="3" s="1"/>
  <c r="BJ178" i="3" s="1"/>
  <c r="BE174" i="3"/>
  <c r="BE179" i="3" s="1"/>
  <c r="BE180" i="3" s="1"/>
  <c r="BE181" i="3" s="1"/>
  <c r="BC174" i="3"/>
  <c r="BC179" i="3" s="1"/>
  <c r="BC180" i="3" s="1"/>
  <c r="BC181" i="3" s="1"/>
  <c r="BA174" i="3"/>
  <c r="BA179" i="3" s="1"/>
  <c r="BA180" i="3" s="1"/>
  <c r="BA181" i="3" s="1"/>
  <c r="AY174" i="3"/>
  <c r="AY179" i="3" s="1"/>
  <c r="AY180" i="3" s="1"/>
  <c r="AY181" i="3" s="1"/>
  <c r="AY175" i="3"/>
  <c r="AY176" i="3" s="1"/>
  <c r="AY177" i="3" s="1"/>
  <c r="AY178" i="3" s="1"/>
  <c r="AW174" i="3"/>
  <c r="AW179" i="3" s="1"/>
  <c r="AW180" i="3" s="1"/>
  <c r="AW181" i="3" s="1"/>
  <c r="AU174" i="3"/>
  <c r="AU179" i="3" s="1"/>
  <c r="AU180" i="3" s="1"/>
  <c r="AU181" i="3" s="1"/>
  <c r="AU175" i="3"/>
  <c r="AU176" i="3" s="1"/>
  <c r="AU177" i="3" s="1"/>
  <c r="AU178" i="3" s="1"/>
  <c r="AS174" i="3"/>
  <c r="AS179" i="3" s="1"/>
  <c r="AS180" i="3" s="1"/>
  <c r="AS181" i="3" s="1"/>
  <c r="AQ174" i="3"/>
  <c r="AQ179" i="3" s="1"/>
  <c r="AQ180" i="3" s="1"/>
  <c r="AQ181" i="3" s="1"/>
  <c r="AQ175" i="3"/>
  <c r="AQ176" i="3" s="1"/>
  <c r="AQ177" i="3" s="1"/>
  <c r="AQ178" i="3" s="1"/>
  <c r="AG174" i="3"/>
  <c r="AG179" i="3" s="1"/>
  <c r="AG180" i="3" s="1"/>
  <c r="AG181" i="3" s="1"/>
  <c r="AE174" i="3"/>
  <c r="AE179" i="3" s="1"/>
  <c r="AE180" i="3" s="1"/>
  <c r="AE181" i="3" s="1"/>
  <c r="AC174" i="3"/>
  <c r="AC179" i="3" s="1"/>
  <c r="AC180" i="3" s="1"/>
  <c r="AC181" i="3" s="1"/>
  <c r="AA174" i="3"/>
  <c r="AA179" i="3" s="1"/>
  <c r="AA180" i="3" s="1"/>
  <c r="AA181" i="3" s="1"/>
  <c r="AA175" i="3"/>
  <c r="AA176" i="3" s="1"/>
  <c r="AA177" i="3" s="1"/>
  <c r="AA178" i="3" s="1"/>
  <c r="Y174" i="3"/>
  <c r="Y179" i="3" s="1"/>
  <c r="Y180" i="3" s="1"/>
  <c r="Y181" i="3" s="1"/>
  <c r="W174" i="3"/>
  <c r="W179" i="3" s="1"/>
  <c r="W180" i="3" s="1"/>
  <c r="W181" i="3" s="1"/>
  <c r="W175" i="3"/>
  <c r="W176" i="3" s="1"/>
  <c r="W177" i="3" s="1"/>
  <c r="W178" i="3" s="1"/>
  <c r="M174" i="3"/>
  <c r="M179" i="3" s="1"/>
  <c r="M180" i="3" s="1"/>
  <c r="M181" i="3" s="1"/>
  <c r="K174" i="3"/>
  <c r="K179" i="3" s="1"/>
  <c r="K180" i="3" s="1"/>
  <c r="K181" i="3" s="1"/>
  <c r="K175" i="3"/>
  <c r="K176" i="3" s="1"/>
  <c r="K177" i="3" s="1"/>
  <c r="K178" i="3" s="1"/>
  <c r="I174" i="3"/>
  <c r="I179" i="3" s="1"/>
  <c r="I180" i="3" s="1"/>
  <c r="I181" i="3" s="1"/>
  <c r="G174" i="3"/>
  <c r="G179" i="3" s="1"/>
  <c r="G180" i="3" s="1"/>
  <c r="G181" i="3" s="1"/>
  <c r="E174" i="3"/>
  <c r="E179" i="3" s="1"/>
  <c r="E180" i="3" s="1"/>
  <c r="E181" i="3" s="1"/>
  <c r="C174" i="3"/>
  <c r="C179" i="3" s="1"/>
  <c r="C180" i="3" s="1"/>
  <c r="C181" i="3" s="1"/>
  <c r="C175" i="3"/>
  <c r="C176" i="3" s="1"/>
  <c r="C177" i="3" s="1"/>
  <c r="C178" i="3" s="1"/>
  <c r="BT156" i="3"/>
  <c r="BT161" i="3" s="1"/>
  <c r="BT162" i="3" s="1"/>
  <c r="BT163" i="3" s="1"/>
  <c r="BR156" i="3"/>
  <c r="BR161" i="3" s="1"/>
  <c r="BR162" i="3" s="1"/>
  <c r="BR163" i="3" s="1"/>
  <c r="BR157" i="3"/>
  <c r="BR158" i="3" s="1"/>
  <c r="BR159" i="3" s="1"/>
  <c r="BR160" i="3" s="1"/>
  <c r="BP156" i="3"/>
  <c r="BP161" i="3" s="1"/>
  <c r="BP162" i="3" s="1"/>
  <c r="BP163" i="3" s="1"/>
  <c r="BN156" i="3"/>
  <c r="BN161" i="3" s="1"/>
  <c r="BN162" i="3" s="1"/>
  <c r="BN163" i="3" s="1"/>
  <c r="BN157" i="3"/>
  <c r="BN158" i="3" s="1"/>
  <c r="BN159" i="3" s="1"/>
  <c r="BN160" i="3" s="1"/>
  <c r="BL156" i="3"/>
  <c r="BL161" i="3" s="1"/>
  <c r="BL162" i="3" s="1"/>
  <c r="BL163" i="3" s="1"/>
  <c r="BJ156" i="3"/>
  <c r="BJ161" i="3" s="1"/>
  <c r="BJ162" i="3" s="1"/>
  <c r="BJ163" i="3" s="1"/>
  <c r="BA156" i="3"/>
  <c r="BA161" i="3" s="1"/>
  <c r="BA162" i="3" s="1"/>
  <c r="BA163" i="3" s="1"/>
  <c r="AY156" i="3"/>
  <c r="AY161" i="3" s="1"/>
  <c r="AY162" i="3" s="1"/>
  <c r="AY163" i="3" s="1"/>
  <c r="AY157" i="3"/>
  <c r="AY158" i="3" s="1"/>
  <c r="AY159" i="3" s="1"/>
  <c r="AY160" i="3" s="1"/>
  <c r="AW156" i="3"/>
  <c r="AW161" i="3" s="1"/>
  <c r="AW162" i="3" s="1"/>
  <c r="AW163" i="3" s="1"/>
  <c r="AU156" i="3"/>
  <c r="AU161" i="3" s="1"/>
  <c r="AU162" i="3" s="1"/>
  <c r="AU163" i="3" s="1"/>
  <c r="AU157" i="3"/>
  <c r="AU158" i="3" s="1"/>
  <c r="AU159" i="3" s="1"/>
  <c r="AU160" i="3" s="1"/>
  <c r="AS156" i="3"/>
  <c r="AS161" i="3" s="1"/>
  <c r="AS162" i="3" s="1"/>
  <c r="AS163" i="3" s="1"/>
  <c r="AQ156" i="3"/>
  <c r="AQ161" i="3" s="1"/>
  <c r="AQ162" i="3" s="1"/>
  <c r="AQ163" i="3" s="1"/>
  <c r="AQ157" i="3"/>
  <c r="AQ158" i="3" s="1"/>
  <c r="AQ159" i="3" s="1"/>
  <c r="AQ160" i="3" s="1"/>
  <c r="Y156" i="3"/>
  <c r="Y161" i="3" s="1"/>
  <c r="Y162" i="3" s="1"/>
  <c r="Y163" i="3" s="1"/>
  <c r="W156" i="3"/>
  <c r="W161" i="3" s="1"/>
  <c r="W162" i="3" s="1"/>
  <c r="W163" i="3" s="1"/>
  <c r="E156" i="3"/>
  <c r="E161" i="3" s="1"/>
  <c r="E162" i="3" s="1"/>
  <c r="E163" i="3" s="1"/>
  <c r="C156" i="3"/>
  <c r="C161" i="3" s="1"/>
  <c r="C162" i="3" s="1"/>
  <c r="C163" i="3" s="1"/>
  <c r="C157" i="3"/>
  <c r="C158" i="3" s="1"/>
  <c r="C159" i="3" s="1"/>
  <c r="C160" i="3" s="1"/>
  <c r="BV138" i="3"/>
  <c r="BV143" i="3" s="1"/>
  <c r="BV144" i="3" s="1"/>
  <c r="BV145" i="3" s="1"/>
  <c r="BT138" i="3"/>
  <c r="BT143" i="3" s="1"/>
  <c r="BT144" i="3" s="1"/>
  <c r="BT145" i="3" s="1"/>
  <c r="BT139" i="3"/>
  <c r="BT140" i="3" s="1"/>
  <c r="BT141" i="3" s="1"/>
  <c r="BT142" i="3" s="1"/>
  <c r="BQ138" i="3"/>
  <c r="BQ143" i="3" s="1"/>
  <c r="BQ144" i="3" s="1"/>
  <c r="BQ145" i="3" s="1"/>
  <c r="BO138" i="3"/>
  <c r="BO143" i="3" s="1"/>
  <c r="BO144" i="3" s="1"/>
  <c r="BO145" i="3" s="1"/>
  <c r="BO139" i="3"/>
  <c r="BO140" i="3" s="1"/>
  <c r="BO141" i="3" s="1"/>
  <c r="BO142" i="3" s="1"/>
  <c r="BM138" i="3"/>
  <c r="BM143" i="3" s="1"/>
  <c r="BM144" i="3" s="1"/>
  <c r="BM145" i="3" s="1"/>
  <c r="BK138" i="3"/>
  <c r="BK143" i="3" s="1"/>
  <c r="BK144" i="3" s="1"/>
  <c r="BK145" i="3" s="1"/>
  <c r="BI138" i="3"/>
  <c r="BI143" i="3" s="1"/>
  <c r="BI144" i="3" s="1"/>
  <c r="BI145" i="3" s="1"/>
  <c r="BC138" i="3"/>
  <c r="BC143" i="3" s="1"/>
  <c r="BC144" i="3" s="1"/>
  <c r="BC145" i="3" s="1"/>
  <c r="BC139" i="3"/>
  <c r="BC140" i="3" s="1"/>
  <c r="BC141" i="3" s="1"/>
  <c r="BC142" i="3" s="1"/>
  <c r="BA138" i="3"/>
  <c r="BA143" i="3" s="1"/>
  <c r="BA144" i="3" s="1"/>
  <c r="BA145" i="3" s="1"/>
  <c r="AY138" i="3"/>
  <c r="AY143" i="3" s="1"/>
  <c r="AY144" i="3" s="1"/>
  <c r="AY145" i="3" s="1"/>
  <c r="AY139" i="3"/>
  <c r="AY140" i="3" s="1"/>
  <c r="AY141" i="3" s="1"/>
  <c r="AY142" i="3" s="1"/>
  <c r="AW138" i="3"/>
  <c r="AW143" i="3" s="1"/>
  <c r="AW144" i="3" s="1"/>
  <c r="AW145" i="3" s="1"/>
  <c r="AT138" i="3"/>
  <c r="AT143" i="3" s="1"/>
  <c r="AT144" i="3" s="1"/>
  <c r="AT145" i="3" s="1"/>
  <c r="AT139" i="3"/>
  <c r="AT140" i="3" s="1"/>
  <c r="AT141" i="3" s="1"/>
  <c r="AT142" i="3" s="1"/>
  <c r="AR138" i="3"/>
  <c r="AR143" i="3" s="1"/>
  <c r="AR144" i="3" s="1"/>
  <c r="AR145" i="3" s="1"/>
  <c r="AP138" i="3"/>
  <c r="AP143" i="3" s="1"/>
  <c r="AP144" i="3" s="1"/>
  <c r="AP145" i="3" s="1"/>
  <c r="AK138" i="3"/>
  <c r="AK143" i="3" s="1"/>
  <c r="AK144" i="3" s="1"/>
  <c r="AK145" i="3" s="1"/>
  <c r="AH138" i="3"/>
  <c r="AH143" i="3" s="1"/>
  <c r="AH144" i="3" s="1"/>
  <c r="AH145" i="3" s="1"/>
  <c r="AH139" i="3"/>
  <c r="AH140" i="3" s="1"/>
  <c r="AH141" i="3" s="1"/>
  <c r="AH142" i="3" s="1"/>
  <c r="AF138" i="3"/>
  <c r="AF143" i="3" s="1"/>
  <c r="AF144" i="3" s="1"/>
  <c r="AF145" i="3" s="1"/>
  <c r="AC138" i="3"/>
  <c r="AC143" i="3" s="1"/>
  <c r="AC144" i="3" s="1"/>
  <c r="AC145" i="3" s="1"/>
  <c r="AC139" i="3"/>
  <c r="AC140" i="3" s="1"/>
  <c r="AC141" i="3" s="1"/>
  <c r="AC142" i="3" s="1"/>
  <c r="AA138" i="3"/>
  <c r="AA143" i="3" s="1"/>
  <c r="AA144" i="3" s="1"/>
  <c r="AA145" i="3" s="1"/>
  <c r="Y138" i="3"/>
  <c r="Y143" i="3" s="1"/>
  <c r="Y144" i="3" s="1"/>
  <c r="Y145" i="3" s="1"/>
  <c r="Y139" i="3"/>
  <c r="Y140" i="3" s="1"/>
  <c r="Y141" i="3" s="1"/>
  <c r="Y142" i="3" s="1"/>
  <c r="V138" i="3"/>
  <c r="V143" i="3" s="1"/>
  <c r="V144" i="3" s="1"/>
  <c r="V145" i="3" s="1"/>
  <c r="P138" i="3"/>
  <c r="P143" i="3" s="1"/>
  <c r="P144" i="3" s="1"/>
  <c r="P145" i="3" s="1"/>
  <c r="N138" i="3"/>
  <c r="N143" i="3" s="1"/>
  <c r="N144" i="3" s="1"/>
  <c r="N145" i="3" s="1"/>
  <c r="L138" i="3"/>
  <c r="L143" i="3" s="1"/>
  <c r="L144" i="3" s="1"/>
  <c r="L145" i="3" s="1"/>
  <c r="L139" i="3"/>
  <c r="L140" i="3" s="1"/>
  <c r="L141" i="3" s="1"/>
  <c r="L142" i="3" s="1"/>
  <c r="J138" i="3"/>
  <c r="J143" i="3" s="1"/>
  <c r="J144" i="3" s="1"/>
  <c r="J145" i="3" s="1"/>
  <c r="H138" i="3"/>
  <c r="H143" i="3" s="1"/>
  <c r="H144" i="3" s="1"/>
  <c r="H145" i="3" s="1"/>
  <c r="H139" i="3"/>
  <c r="H140" i="3" s="1"/>
  <c r="H141" i="3" s="1"/>
  <c r="H142" i="3" s="1"/>
  <c r="F138" i="3"/>
  <c r="F143" i="3" s="1"/>
  <c r="F144" i="3" s="1"/>
  <c r="F145" i="3" s="1"/>
  <c r="D138" i="3"/>
  <c r="D143" i="3" s="1"/>
  <c r="D144" i="3" s="1"/>
  <c r="D145" i="3" s="1"/>
  <c r="D139" i="3"/>
  <c r="D140" i="3" s="1"/>
  <c r="D141" i="3" s="1"/>
  <c r="D142" i="3" s="1"/>
  <c r="B138" i="3"/>
  <c r="B143" i="3" s="1"/>
  <c r="B144" i="3" s="1"/>
  <c r="B145" i="3" s="1"/>
  <c r="BV120" i="3"/>
  <c r="BV125" i="3" s="1"/>
  <c r="BV126" i="3" s="1"/>
  <c r="BV127" i="3" s="1"/>
  <c r="BT120" i="3"/>
  <c r="BT125" i="3" s="1"/>
  <c r="BT126" i="3" s="1"/>
  <c r="BT127" i="3" s="1"/>
  <c r="BT121" i="3"/>
  <c r="BT122" i="3" s="1"/>
  <c r="BT123" i="3" s="1"/>
  <c r="BT124" i="3" s="1"/>
  <c r="BR120" i="3"/>
  <c r="BR125" i="3" s="1"/>
  <c r="BR126" i="3" s="1"/>
  <c r="BR127" i="3" s="1"/>
  <c r="BD120" i="3"/>
  <c r="BD125" i="3" s="1"/>
  <c r="BD126" i="3" s="1"/>
  <c r="BD127" i="3" s="1"/>
  <c r="BB120" i="3"/>
  <c r="BB125" i="3" s="1"/>
  <c r="BB126" i="3" s="1"/>
  <c r="BB127" i="3" s="1"/>
  <c r="AZ120" i="3"/>
  <c r="AZ125" i="3" s="1"/>
  <c r="AZ126" i="3" s="1"/>
  <c r="AZ127" i="3" s="1"/>
  <c r="AZ121" i="3"/>
  <c r="AZ122" i="3" s="1"/>
  <c r="AZ123" i="3" s="1"/>
  <c r="AZ124" i="3" s="1"/>
  <c r="AX120" i="3"/>
  <c r="AX125" i="3" s="1"/>
  <c r="AX126" i="3" s="1"/>
  <c r="AX127" i="3" s="1"/>
  <c r="AM120" i="3"/>
  <c r="AM125" i="3" s="1"/>
  <c r="AM126" i="3" s="1"/>
  <c r="AM127" i="3" s="1"/>
  <c r="AM121" i="3"/>
  <c r="AM122" i="3" s="1"/>
  <c r="AM123" i="3" s="1"/>
  <c r="AM124" i="3" s="1"/>
  <c r="AI120" i="3"/>
  <c r="AI125" i="3" s="1"/>
  <c r="AI126" i="3" s="1"/>
  <c r="AI127" i="3" s="1"/>
  <c r="AG120" i="3"/>
  <c r="AG125" i="3" s="1"/>
  <c r="AG126" i="3" s="1"/>
  <c r="AG127" i="3" s="1"/>
  <c r="AG121" i="3"/>
  <c r="AG122" i="3" s="1"/>
  <c r="AG123" i="3" s="1"/>
  <c r="AG124" i="3" s="1"/>
  <c r="AE120" i="3"/>
  <c r="AE125" i="3" s="1"/>
  <c r="AE126" i="3" s="1"/>
  <c r="AE127" i="3" s="1"/>
  <c r="O120" i="3"/>
  <c r="O125" i="3" s="1"/>
  <c r="O126" i="3" s="1"/>
  <c r="O127" i="3" s="1"/>
  <c r="M120" i="3"/>
  <c r="M125" i="3" s="1"/>
  <c r="M126" i="3" s="1"/>
  <c r="M127" i="3" s="1"/>
  <c r="K120" i="3"/>
  <c r="K125" i="3" s="1"/>
  <c r="K126" i="3" s="1"/>
  <c r="K127" i="3" s="1"/>
  <c r="K121" i="3"/>
  <c r="K122" i="3" s="1"/>
  <c r="K123" i="3" s="1"/>
  <c r="K124" i="3" s="1"/>
  <c r="C120" i="3"/>
  <c r="C125" i="3" s="1"/>
  <c r="C126" i="3" s="1"/>
  <c r="C127" i="3" s="1"/>
  <c r="BZ102" i="3"/>
  <c r="BZ107" i="3" s="1"/>
  <c r="BZ108" i="3" s="1"/>
  <c r="BZ109" i="3" s="1"/>
  <c r="BZ103" i="3"/>
  <c r="BZ104" i="3" s="1"/>
  <c r="BZ105" i="3" s="1"/>
  <c r="BZ106" i="3" s="1"/>
  <c r="BY102" i="3"/>
  <c r="BY107" i="3" s="1"/>
  <c r="BY108" i="3" s="1"/>
  <c r="BY109" i="3" s="1"/>
  <c r="BG102" i="3"/>
  <c r="BG107" i="3" s="1"/>
  <c r="BG108" i="3" s="1"/>
  <c r="BG109" i="3" s="1"/>
  <c r="BG103" i="3"/>
  <c r="BG104" i="3" s="1"/>
  <c r="BG105" i="3" s="1"/>
  <c r="BG106" i="3" s="1"/>
  <c r="BF102" i="3"/>
  <c r="BF107" i="3" s="1"/>
  <c r="BF108" i="3" s="1"/>
  <c r="BF109" i="3" s="1"/>
  <c r="AY102" i="3"/>
  <c r="AY107" i="3" s="1"/>
  <c r="AY108" i="3" s="1"/>
  <c r="AY109" i="3" s="1"/>
  <c r="AI102" i="3"/>
  <c r="AI107" i="3" s="1"/>
  <c r="AI108" i="3" s="1"/>
  <c r="AI109" i="3" s="1"/>
  <c r="AE102" i="3"/>
  <c r="AE107" i="3" s="1"/>
  <c r="AE108" i="3" s="1"/>
  <c r="AE109" i="3" s="1"/>
  <c r="AE103" i="3"/>
  <c r="AE104" i="3" s="1"/>
  <c r="AE105" i="3" s="1"/>
  <c r="AE106" i="3" s="1"/>
  <c r="AA102" i="3"/>
  <c r="AA107" i="3" s="1"/>
  <c r="AA108" i="3" s="1"/>
  <c r="AA109" i="3" s="1"/>
  <c r="K102" i="3"/>
  <c r="K107" i="3" s="1"/>
  <c r="K108" i="3" s="1"/>
  <c r="K109" i="3" s="1"/>
  <c r="K103" i="3"/>
  <c r="K104" i="3" s="1"/>
  <c r="K105" i="3" s="1"/>
  <c r="K106" i="3" s="1"/>
  <c r="G102" i="3"/>
  <c r="G107" i="3" s="1"/>
  <c r="G108" i="3" s="1"/>
  <c r="G109" i="3" s="1"/>
  <c r="CA102" i="3"/>
  <c r="CA107" i="3" s="1"/>
  <c r="CA108" i="3" s="1"/>
  <c r="CA109" i="3" s="1"/>
  <c r="CA103" i="3"/>
  <c r="CA104" i="3" s="1"/>
  <c r="CA105" i="3" s="1"/>
  <c r="CA106" i="3" s="1"/>
  <c r="BX102" i="3"/>
  <c r="BX107" i="3" s="1"/>
  <c r="BX108" i="3" s="1"/>
  <c r="BX109" i="3" s="1"/>
  <c r="BW102" i="3"/>
  <c r="BW107" i="3" s="1"/>
  <c r="BW108" i="3" s="1"/>
  <c r="BW109" i="3" s="1"/>
  <c r="BV102" i="3"/>
  <c r="BV107" i="3" s="1"/>
  <c r="BV108" i="3" s="1"/>
  <c r="BV109" i="3" s="1"/>
  <c r="BU102" i="3"/>
  <c r="BU107" i="3" s="1"/>
  <c r="BU108" i="3" s="1"/>
  <c r="BU109" i="3" s="1"/>
  <c r="BU103" i="3"/>
  <c r="BU104" i="3" s="1"/>
  <c r="BU105" i="3" s="1"/>
  <c r="BU106" i="3" s="1"/>
  <c r="BT102" i="3"/>
  <c r="BT107" i="3" s="1"/>
  <c r="BT108" i="3" s="1"/>
  <c r="BT109" i="3" s="1"/>
  <c r="BS102" i="3"/>
  <c r="BS107" i="3" s="1"/>
  <c r="BS108" i="3" s="1"/>
  <c r="BS109" i="3" s="1"/>
  <c r="BS103" i="3"/>
  <c r="BS104" i="3" s="1"/>
  <c r="BS105" i="3" s="1"/>
  <c r="BS106" i="3" s="1"/>
  <c r="BR102" i="3"/>
  <c r="BR107" i="3" s="1"/>
  <c r="BR108" i="3" s="1"/>
  <c r="BR109" i="3" s="1"/>
  <c r="BQ102" i="3"/>
  <c r="BQ107" i="3" s="1"/>
  <c r="BQ108" i="3" s="1"/>
  <c r="BQ109" i="3" s="1"/>
  <c r="BQ103" i="3"/>
  <c r="BQ104" i="3" s="1"/>
  <c r="BQ105" i="3" s="1"/>
  <c r="BQ106" i="3" s="1"/>
  <c r="BP102" i="3"/>
  <c r="BP107" i="3" s="1"/>
  <c r="BP108" i="3" s="1"/>
  <c r="BP109" i="3" s="1"/>
  <c r="BO102" i="3"/>
  <c r="BO107" i="3" s="1"/>
  <c r="BO108" i="3" s="1"/>
  <c r="BO109" i="3" s="1"/>
  <c r="BN102" i="3"/>
  <c r="BN107" i="3" s="1"/>
  <c r="BN108" i="3" s="1"/>
  <c r="BN109" i="3" s="1"/>
  <c r="BM102" i="3"/>
  <c r="BM107" i="3" s="1"/>
  <c r="BM108" i="3" s="1"/>
  <c r="BM109" i="3" s="1"/>
  <c r="BM103" i="3"/>
  <c r="BM104" i="3" s="1"/>
  <c r="BM105" i="3" s="1"/>
  <c r="BM106" i="3" s="1"/>
  <c r="BL102" i="3"/>
  <c r="BL107" i="3" s="1"/>
  <c r="BL108" i="3" s="1"/>
  <c r="BL109" i="3" s="1"/>
  <c r="BK102" i="3"/>
  <c r="BK107" i="3" s="1"/>
  <c r="BK108" i="3" s="1"/>
  <c r="BK109" i="3" s="1"/>
  <c r="BK103" i="3"/>
  <c r="BK104" i="3" s="1"/>
  <c r="BK105" i="3" s="1"/>
  <c r="BK106" i="3" s="1"/>
  <c r="BJ102" i="3"/>
  <c r="BJ107" i="3" s="1"/>
  <c r="BJ108" i="3" s="1"/>
  <c r="BJ109" i="3" s="1"/>
  <c r="BI102" i="3"/>
  <c r="BI107" i="3" s="1"/>
  <c r="BI108" i="3" s="1"/>
  <c r="BI109" i="3" s="1"/>
  <c r="BI103" i="3"/>
  <c r="BI104" i="3" s="1"/>
  <c r="BI105" i="3" s="1"/>
  <c r="BI106" i="3" s="1"/>
  <c r="BH102" i="3"/>
  <c r="BH107" i="3" s="1"/>
  <c r="BH108" i="3" s="1"/>
  <c r="BH109" i="3" s="1"/>
  <c r="BE102" i="3"/>
  <c r="BE107" i="3" s="1"/>
  <c r="BE108" i="3" s="1"/>
  <c r="BE109" i="3" s="1"/>
  <c r="BD102" i="3"/>
  <c r="BD107" i="3" s="1"/>
  <c r="BD108" i="3" s="1"/>
  <c r="BD109" i="3" s="1"/>
  <c r="BC102" i="3"/>
  <c r="BC107" i="3" s="1"/>
  <c r="BC108" i="3" s="1"/>
  <c r="BC109" i="3" s="1"/>
  <c r="BC103" i="3"/>
  <c r="BC104" i="3" s="1"/>
  <c r="BC105" i="3" s="1"/>
  <c r="BC106" i="3" s="1"/>
  <c r="BB102" i="3"/>
  <c r="BB107" i="3" s="1"/>
  <c r="BB108" i="3" s="1"/>
  <c r="BB109" i="3" s="1"/>
  <c r="BA102" i="3"/>
  <c r="BA107" i="3" s="1"/>
  <c r="BA108" i="3" s="1"/>
  <c r="BA109" i="3" s="1"/>
  <c r="BA103" i="3"/>
  <c r="BA104" i="3" s="1"/>
  <c r="BA105" i="3" s="1"/>
  <c r="BA106" i="3" s="1"/>
  <c r="AZ102" i="3"/>
  <c r="AZ107" i="3" s="1"/>
  <c r="AZ108" i="3" s="1"/>
  <c r="AZ109" i="3" s="1"/>
  <c r="AX102" i="3"/>
  <c r="AX107" i="3" s="1"/>
  <c r="AX108" i="3" s="1"/>
  <c r="AX109" i="3" s="1"/>
  <c r="AX103" i="3"/>
  <c r="AX104" i="3" s="1"/>
  <c r="AX105" i="3" s="1"/>
  <c r="AX106" i="3" s="1"/>
  <c r="AW102" i="3"/>
  <c r="AW107" i="3" s="1"/>
  <c r="AW108" i="3" s="1"/>
  <c r="AW109" i="3" s="1"/>
  <c r="AV102" i="3"/>
  <c r="AV107" i="3" s="1"/>
  <c r="AV108" i="3" s="1"/>
  <c r="AV109" i="3" s="1"/>
  <c r="AU102" i="3"/>
  <c r="AU107" i="3" s="1"/>
  <c r="AU108" i="3" s="1"/>
  <c r="AU109" i="3" s="1"/>
  <c r="AT102" i="3"/>
  <c r="AT107" i="3" s="1"/>
  <c r="AT108" i="3" s="1"/>
  <c r="AT109" i="3" s="1"/>
  <c r="AT103" i="3"/>
  <c r="AT104" i="3" s="1"/>
  <c r="AT105" i="3" s="1"/>
  <c r="AT106" i="3" s="1"/>
  <c r="AS102" i="3"/>
  <c r="AS107" i="3" s="1"/>
  <c r="AS108" i="3" s="1"/>
  <c r="AS109" i="3" s="1"/>
  <c r="AR102" i="3"/>
  <c r="AR107" i="3" s="1"/>
  <c r="AR108" i="3" s="1"/>
  <c r="AR109" i="3" s="1"/>
  <c r="AR103" i="3"/>
  <c r="AR104" i="3" s="1"/>
  <c r="AR105" i="3" s="1"/>
  <c r="AR106" i="3" s="1"/>
  <c r="AQ102" i="3"/>
  <c r="AQ107" i="3" s="1"/>
  <c r="AQ108" i="3" s="1"/>
  <c r="AQ109" i="3" s="1"/>
  <c r="AP102" i="3"/>
  <c r="AP107" i="3" s="1"/>
  <c r="AP108" i="3" s="1"/>
  <c r="AP109" i="3" s="1"/>
  <c r="AP103" i="3"/>
  <c r="AP104" i="3" s="1"/>
  <c r="AP105" i="3" s="1"/>
  <c r="AP106" i="3" s="1"/>
  <c r="AN102" i="3"/>
  <c r="AN107" i="3" s="1"/>
  <c r="AN108" i="3" s="1"/>
  <c r="AN109" i="3" s="1"/>
  <c r="AK102" i="3"/>
  <c r="AK107" i="3" s="1"/>
  <c r="AK108" i="3" s="1"/>
  <c r="AK109" i="3" s="1"/>
  <c r="AJ102" i="3"/>
  <c r="AJ107" i="3" s="1"/>
  <c r="AJ108" i="3" s="1"/>
  <c r="AJ109" i="3" s="1"/>
  <c r="AH102" i="3"/>
  <c r="AH107" i="3" s="1"/>
  <c r="AH108" i="3" s="1"/>
  <c r="AH109" i="3" s="1"/>
  <c r="AH103" i="3"/>
  <c r="AH104" i="3" s="1"/>
  <c r="AH105" i="3" s="1"/>
  <c r="AH106" i="3" s="1"/>
  <c r="AG102" i="3"/>
  <c r="AG107" i="3" s="1"/>
  <c r="AG108" i="3" s="1"/>
  <c r="AG109" i="3" s="1"/>
  <c r="AF102" i="3"/>
  <c r="AF107" i="3" s="1"/>
  <c r="AF108" i="3" s="1"/>
  <c r="AF109" i="3" s="1"/>
  <c r="AF103" i="3"/>
  <c r="AF104" i="3" s="1"/>
  <c r="AF105" i="3" s="1"/>
  <c r="AF106" i="3" s="1"/>
  <c r="AD102" i="3"/>
  <c r="AD107" i="3" s="1"/>
  <c r="AD108" i="3" s="1"/>
  <c r="AD109" i="3" s="1"/>
  <c r="AC102" i="3"/>
  <c r="AC107" i="3" s="1"/>
  <c r="AC108" i="3" s="1"/>
  <c r="AC109" i="3" s="1"/>
  <c r="AC103" i="3"/>
  <c r="AC104" i="3" s="1"/>
  <c r="AC105" i="3" s="1"/>
  <c r="AC106" i="3" s="1"/>
  <c r="AB102" i="3"/>
  <c r="AB107" i="3" s="1"/>
  <c r="AB108" i="3" s="1"/>
  <c r="AB109" i="3" s="1"/>
  <c r="Z102" i="3"/>
  <c r="Z107" i="3" s="1"/>
  <c r="Z108" i="3" s="1"/>
  <c r="Z109" i="3" s="1"/>
  <c r="Y102" i="3"/>
  <c r="Y107" i="3" s="1"/>
  <c r="Y108" i="3" s="1"/>
  <c r="Y109" i="3" s="1"/>
  <c r="X102" i="3"/>
  <c r="X107" i="3" s="1"/>
  <c r="X108" i="3" s="1"/>
  <c r="X109" i="3" s="1"/>
  <c r="X103" i="3"/>
  <c r="X104" i="3" s="1"/>
  <c r="X105" i="3" s="1"/>
  <c r="X106" i="3" s="1"/>
  <c r="W102" i="3"/>
  <c r="W107" i="3" s="1"/>
  <c r="W108" i="3" s="1"/>
  <c r="W109" i="3" s="1"/>
  <c r="V102" i="3"/>
  <c r="V107" i="3" s="1"/>
  <c r="V108" i="3" s="1"/>
  <c r="V109" i="3" s="1"/>
  <c r="V103" i="3"/>
  <c r="V104" i="3" s="1"/>
  <c r="V105" i="3" s="1"/>
  <c r="V106" i="3" s="1"/>
  <c r="T102" i="3"/>
  <c r="T107" i="3" s="1"/>
  <c r="T108" i="3" s="1"/>
  <c r="T109" i="3" s="1"/>
  <c r="Q102" i="3"/>
  <c r="Q107" i="3" s="1"/>
  <c r="Q108" i="3" s="1"/>
  <c r="Q109" i="3" s="1"/>
  <c r="Q103" i="3"/>
  <c r="Q104" i="3" s="1"/>
  <c r="Q105" i="3" s="1"/>
  <c r="Q106" i="3" s="1"/>
  <c r="P102" i="3"/>
  <c r="P107" i="3" s="1"/>
  <c r="P108" i="3" s="1"/>
  <c r="P109" i="3" s="1"/>
  <c r="O102" i="3"/>
  <c r="O107" i="3" s="1"/>
  <c r="O108" i="3" s="1"/>
  <c r="O109" i="3" s="1"/>
  <c r="N102" i="3"/>
  <c r="N107" i="3" s="1"/>
  <c r="N108" i="3" s="1"/>
  <c r="N109" i="3" s="1"/>
  <c r="M102" i="3"/>
  <c r="M107" i="3" s="1"/>
  <c r="M108" i="3" s="1"/>
  <c r="M109" i="3" s="1"/>
  <c r="M103" i="3"/>
  <c r="M104" i="3" s="1"/>
  <c r="M105" i="3" s="1"/>
  <c r="M106" i="3" s="1"/>
  <c r="L102" i="3"/>
  <c r="L107" i="3" s="1"/>
  <c r="L108" i="3" s="1"/>
  <c r="L109" i="3" s="1"/>
  <c r="J102" i="3"/>
  <c r="J107" i="3" s="1"/>
  <c r="J108" i="3" s="1"/>
  <c r="J109" i="3" s="1"/>
  <c r="J103" i="3"/>
  <c r="J104" i="3" s="1"/>
  <c r="J105" i="3" s="1"/>
  <c r="J106" i="3" s="1"/>
  <c r="I102" i="3"/>
  <c r="I107" i="3" s="1"/>
  <c r="I108" i="3" s="1"/>
  <c r="I109" i="3" s="1"/>
  <c r="H102" i="3"/>
  <c r="H107" i="3" s="1"/>
  <c r="H108" i="3" s="1"/>
  <c r="H109" i="3" s="1"/>
  <c r="H103" i="3"/>
  <c r="H104" i="3" s="1"/>
  <c r="H105" i="3" s="1"/>
  <c r="H106" i="3" s="1"/>
  <c r="F102" i="3"/>
  <c r="F107" i="3" s="1"/>
  <c r="F108" i="3" s="1"/>
  <c r="F109" i="3" s="1"/>
  <c r="E102" i="3"/>
  <c r="E107" i="3" s="1"/>
  <c r="E108" i="3" s="1"/>
  <c r="E109" i="3" s="1"/>
  <c r="D102" i="3"/>
  <c r="D107" i="3" s="1"/>
  <c r="D108" i="3" s="1"/>
  <c r="D109" i="3" s="1"/>
  <c r="C102" i="3"/>
  <c r="C107" i="3" s="1"/>
  <c r="C108" i="3" s="1"/>
  <c r="C109" i="3" s="1"/>
  <c r="C103" i="3"/>
  <c r="C104" i="3" s="1"/>
  <c r="C105" i="3" s="1"/>
  <c r="C106" i="3" s="1"/>
  <c r="B102" i="3"/>
  <c r="B107" i="3" s="1"/>
  <c r="B108" i="3" s="1"/>
  <c r="B109" i="3" s="1"/>
  <c r="R84" i="3"/>
  <c r="R89" i="3" s="1"/>
  <c r="R90" i="3" s="1"/>
  <c r="R91" i="3" s="1"/>
  <c r="BW84" i="3"/>
  <c r="BW89" i="3" s="1"/>
  <c r="BW90" i="3" s="1"/>
  <c r="BW91" i="3" s="1"/>
  <c r="BW85" i="3"/>
  <c r="BW86" i="3" s="1"/>
  <c r="BW87" i="3" s="1"/>
  <c r="BW88" i="3" s="1"/>
  <c r="BS84" i="3"/>
  <c r="BS89" i="3" s="1"/>
  <c r="BS90" i="3" s="1"/>
  <c r="BS91" i="3" s="1"/>
  <c r="BR84" i="3"/>
  <c r="BR89" i="3" s="1"/>
  <c r="BR90" i="3" s="1"/>
  <c r="BR91" i="3" s="1"/>
  <c r="BR85" i="3"/>
  <c r="BR86" i="3" s="1"/>
  <c r="BR87" i="3" s="1"/>
  <c r="BR88" i="3" s="1"/>
  <c r="BQ84" i="3"/>
  <c r="BQ89" i="3" s="1"/>
  <c r="BQ90" i="3" s="1"/>
  <c r="BQ91" i="3" s="1"/>
  <c r="BO84" i="3"/>
  <c r="BO89" i="3" s="1"/>
  <c r="BO90" i="3" s="1"/>
  <c r="BO91" i="3" s="1"/>
  <c r="BO85" i="3"/>
  <c r="BO86" i="3" s="1"/>
  <c r="BO87" i="3" s="1"/>
  <c r="BO88" i="3" s="1"/>
  <c r="BN84" i="3"/>
  <c r="BN89" i="3" s="1"/>
  <c r="BN90" i="3" s="1"/>
  <c r="BN91" i="3" s="1"/>
  <c r="BM84" i="3"/>
  <c r="BM89" i="3" s="1"/>
  <c r="BM90" i="3" s="1"/>
  <c r="BM91" i="3" s="1"/>
  <c r="BL84" i="3"/>
  <c r="BL89" i="3" s="1"/>
  <c r="BL90" i="3" s="1"/>
  <c r="BL91" i="3" s="1"/>
  <c r="BK84" i="3"/>
  <c r="BK89" i="3" s="1"/>
  <c r="BK90" i="3" s="1"/>
  <c r="BK91" i="3" s="1"/>
  <c r="BK85" i="3"/>
  <c r="BK86" i="3" s="1"/>
  <c r="BK87" i="3" s="1"/>
  <c r="BK88" i="3" s="1"/>
  <c r="BJ84" i="3"/>
  <c r="BJ89" i="3" s="1"/>
  <c r="BJ90" i="3" s="1"/>
  <c r="BJ91" i="3" s="1"/>
  <c r="BI84" i="3"/>
  <c r="BI89" i="3" s="1"/>
  <c r="BI90" i="3" s="1"/>
  <c r="BI91" i="3" s="1"/>
  <c r="BI85" i="3"/>
  <c r="BI86" i="3" s="1"/>
  <c r="BI87" i="3" s="1"/>
  <c r="BI88" i="3" s="1"/>
  <c r="BD84" i="3"/>
  <c r="BD89" i="3" s="1"/>
  <c r="BD90" i="3" s="1"/>
  <c r="BD91" i="3" s="1"/>
  <c r="AM84" i="3"/>
  <c r="AM89" i="3" s="1"/>
  <c r="AM90" i="3" s="1"/>
  <c r="AM91" i="3" s="1"/>
  <c r="AM85" i="3"/>
  <c r="AM86" i="3" s="1"/>
  <c r="AM87" i="3" s="1"/>
  <c r="AM88" i="3" s="1"/>
  <c r="AL84" i="3"/>
  <c r="AL89" i="3" s="1"/>
  <c r="AL90" i="3" s="1"/>
  <c r="AL91" i="3" s="1"/>
  <c r="AK84" i="3"/>
  <c r="AK89" i="3" s="1"/>
  <c r="AK90" i="3" s="1"/>
  <c r="AK91" i="3" s="1"/>
  <c r="AJ84" i="3"/>
  <c r="AJ89" i="3" s="1"/>
  <c r="AJ90" i="3" s="1"/>
  <c r="AJ91" i="3" s="1"/>
  <c r="AF84" i="3"/>
  <c r="AF89" i="3" s="1"/>
  <c r="AF90" i="3" s="1"/>
  <c r="AF91" i="3" s="1"/>
  <c r="AF85" i="3"/>
  <c r="AF86" i="3" s="1"/>
  <c r="AF87" i="3" s="1"/>
  <c r="AF88" i="3" s="1"/>
  <c r="AE84" i="3"/>
  <c r="AE89" i="3" s="1"/>
  <c r="AE90" i="3" s="1"/>
  <c r="AE91" i="3" s="1"/>
  <c r="AD84" i="3"/>
  <c r="AD89" i="3" s="1"/>
  <c r="AD90" i="3" s="1"/>
  <c r="AD91" i="3" s="1"/>
  <c r="AD85" i="3"/>
  <c r="AD86" i="3" s="1"/>
  <c r="AD87" i="3" s="1"/>
  <c r="AD88" i="3" s="1"/>
  <c r="AC84" i="3"/>
  <c r="AC89" i="3" s="1"/>
  <c r="AC90" i="3" s="1"/>
  <c r="AC91" i="3" s="1"/>
  <c r="AA84" i="3"/>
  <c r="AA89" i="3" s="1"/>
  <c r="AA90" i="3" s="1"/>
  <c r="AA91" i="3" s="1"/>
  <c r="AA85" i="3"/>
  <c r="AA86" i="3" s="1"/>
  <c r="AA87" i="3" s="1"/>
  <c r="AA88" i="3" s="1"/>
  <c r="Z84" i="3"/>
  <c r="Z89" i="3" s="1"/>
  <c r="Z90" i="3" s="1"/>
  <c r="Z91" i="3" s="1"/>
  <c r="Y84" i="3"/>
  <c r="Y89" i="3" s="1"/>
  <c r="Y90" i="3" s="1"/>
  <c r="Y91" i="3" s="1"/>
  <c r="X84" i="3"/>
  <c r="X89" i="3" s="1"/>
  <c r="X90" i="3" s="1"/>
  <c r="X91" i="3" s="1"/>
  <c r="W84" i="3"/>
  <c r="W89" i="3" s="1"/>
  <c r="W90" i="3" s="1"/>
  <c r="W91" i="3" s="1"/>
  <c r="W85" i="3"/>
  <c r="W86" i="3" s="1"/>
  <c r="W87" i="3" s="1"/>
  <c r="W88" i="3" s="1"/>
  <c r="V84" i="3"/>
  <c r="V89" i="3" s="1"/>
  <c r="V90" i="3" s="1"/>
  <c r="V91" i="3" s="1"/>
  <c r="S84" i="3"/>
  <c r="S89" i="3" s="1"/>
  <c r="S90" i="3" s="1"/>
  <c r="S91" i="3" s="1"/>
  <c r="S85" i="3"/>
  <c r="S86" i="3" s="1"/>
  <c r="S87" i="3" s="1"/>
  <c r="S88" i="3" s="1"/>
  <c r="Q84" i="3"/>
  <c r="Q89" i="3" s="1"/>
  <c r="Q90" i="3" s="1"/>
  <c r="Q91" i="3" s="1"/>
  <c r="P84" i="3"/>
  <c r="P89" i="3" s="1"/>
  <c r="P90" i="3" s="1"/>
  <c r="P91" i="3" s="1"/>
  <c r="P85" i="3"/>
  <c r="P86" i="3" s="1"/>
  <c r="P87" i="3" s="1"/>
  <c r="P88" i="3" s="1"/>
  <c r="M84" i="3"/>
  <c r="M89" i="3" s="1"/>
  <c r="M90" i="3" s="1"/>
  <c r="M91" i="3" s="1"/>
  <c r="L84" i="3"/>
  <c r="L89" i="3" s="1"/>
  <c r="L90" i="3" s="1"/>
  <c r="L91" i="3" s="1"/>
  <c r="K84" i="3"/>
  <c r="K89" i="3" s="1"/>
  <c r="K90" i="3" s="1"/>
  <c r="K91" i="3" s="1"/>
  <c r="J84" i="3"/>
  <c r="J89" i="3" s="1"/>
  <c r="J90" i="3" s="1"/>
  <c r="J91" i="3" s="1"/>
  <c r="J85" i="3"/>
  <c r="J86" i="3" s="1"/>
  <c r="J87" i="3" s="1"/>
  <c r="J88" i="3" s="1"/>
  <c r="I84" i="3"/>
  <c r="I89" i="3" s="1"/>
  <c r="I90" i="3" s="1"/>
  <c r="I91" i="3" s="1"/>
  <c r="H84" i="3"/>
  <c r="H89" i="3" s="1"/>
  <c r="H90" i="3" s="1"/>
  <c r="H91" i="3" s="1"/>
  <c r="H85" i="3"/>
  <c r="H86" i="3" s="1"/>
  <c r="H87" i="3" s="1"/>
  <c r="H88" i="3" s="1"/>
  <c r="G84" i="3"/>
  <c r="G89" i="3" s="1"/>
  <c r="G90" i="3" s="1"/>
  <c r="G91" i="3" s="1"/>
  <c r="F84" i="3"/>
  <c r="F89" i="3" s="1"/>
  <c r="F90" i="3" s="1"/>
  <c r="F91" i="3" s="1"/>
  <c r="F85" i="3"/>
  <c r="F86" i="3" s="1"/>
  <c r="F87" i="3" s="1"/>
  <c r="F88" i="3" s="1"/>
  <c r="E84" i="3"/>
  <c r="E89" i="3" s="1"/>
  <c r="E90" i="3" s="1"/>
  <c r="E91" i="3" s="1"/>
  <c r="D84" i="3"/>
  <c r="D89" i="3" s="1"/>
  <c r="D90" i="3" s="1"/>
  <c r="D91" i="3" s="1"/>
  <c r="C84" i="3"/>
  <c r="C89" i="3" s="1"/>
  <c r="C90" i="3" s="1"/>
  <c r="C91" i="3" s="1"/>
  <c r="B84" i="3"/>
  <c r="B89" i="3" s="1"/>
  <c r="B90" i="3" s="1"/>
  <c r="B91" i="3" s="1"/>
  <c r="B85" i="3"/>
  <c r="B86" i="3" s="1"/>
  <c r="B87" i="3" s="1"/>
  <c r="B88" i="3" s="1"/>
  <c r="BY66" i="3"/>
  <c r="BY71" i="3" s="1"/>
  <c r="BY72" i="3" s="1"/>
  <c r="BY73" i="3" s="1"/>
  <c r="BW66" i="3"/>
  <c r="BW71" i="3" s="1"/>
  <c r="BW72" i="3" s="1"/>
  <c r="BW73" i="3" s="1"/>
  <c r="BW67" i="3"/>
  <c r="BW68" i="3" s="1"/>
  <c r="BW69" i="3" s="1"/>
  <c r="BW70" i="3" s="1"/>
  <c r="BF66" i="3"/>
  <c r="BF71" i="3" s="1"/>
  <c r="BF72" i="3" s="1"/>
  <c r="BF73" i="3" s="1"/>
  <c r="BD66" i="3"/>
  <c r="BD71" i="3" s="1"/>
  <c r="BD72" i="3" s="1"/>
  <c r="BD73" i="3" s="1"/>
  <c r="BD67" i="3"/>
  <c r="BD68" i="3" s="1"/>
  <c r="BD69" i="3" s="1"/>
  <c r="BD70" i="3" s="1"/>
  <c r="BC66" i="3"/>
  <c r="BC71" i="3" s="1"/>
  <c r="BC72" i="3" s="1"/>
  <c r="BC73" i="3" s="1"/>
  <c r="AL66" i="3"/>
  <c r="AL71" i="3" s="1"/>
  <c r="AL72" i="3" s="1"/>
  <c r="AL73" i="3" s="1"/>
  <c r="AI66" i="3"/>
  <c r="AI71" i="3" s="1"/>
  <c r="AI72" i="3" s="1"/>
  <c r="AI73" i="3" s="1"/>
  <c r="AA66" i="3"/>
  <c r="AA71" i="3" s="1"/>
  <c r="AA72" i="3" s="1"/>
  <c r="AA73" i="3" s="1"/>
  <c r="AA67" i="3"/>
  <c r="AA68" i="3" s="1"/>
  <c r="AA69" i="3" s="1"/>
  <c r="AA70" i="3" s="1"/>
  <c r="S66" i="3"/>
  <c r="S71" i="3" s="1"/>
  <c r="S72" i="3" s="1"/>
  <c r="S73" i="3" s="1"/>
  <c r="BZ66" i="3"/>
  <c r="BZ71" i="3" s="1"/>
  <c r="BZ72" i="3" s="1"/>
  <c r="BZ73" i="3" s="1"/>
  <c r="BZ67" i="3"/>
  <c r="BZ68" i="3" s="1"/>
  <c r="BZ69" i="3" s="1"/>
  <c r="BZ70" i="3" s="1"/>
  <c r="BV66" i="3"/>
  <c r="BV71" i="3" s="1"/>
  <c r="BV72" i="3" s="1"/>
  <c r="BV73" i="3" s="1"/>
  <c r="BT66" i="3"/>
  <c r="BT71" i="3" s="1"/>
  <c r="BT72" i="3" s="1"/>
  <c r="BT73" i="3" s="1"/>
  <c r="BT67" i="3"/>
  <c r="BT68" i="3" s="1"/>
  <c r="BT69" i="3" s="1"/>
  <c r="BT70" i="3" s="1"/>
  <c r="BR66" i="3"/>
  <c r="BR71" i="3" s="1"/>
  <c r="BR72" i="3" s="1"/>
  <c r="BR73" i="3" s="1"/>
  <c r="BP66" i="3"/>
  <c r="BP71" i="3" s="1"/>
  <c r="BP72" i="3" s="1"/>
  <c r="BP73" i="3" s="1"/>
  <c r="BN66" i="3"/>
  <c r="BN71" i="3" s="1"/>
  <c r="BN72" i="3" s="1"/>
  <c r="BN73" i="3" s="1"/>
  <c r="BL66" i="3"/>
  <c r="BL71" i="3" s="1"/>
  <c r="BL72" i="3" s="1"/>
  <c r="BL73" i="3" s="1"/>
  <c r="BL67" i="3"/>
  <c r="BL68" i="3" s="1"/>
  <c r="BL69" i="3" s="1"/>
  <c r="BL70" i="3" s="1"/>
  <c r="BJ66" i="3"/>
  <c r="BJ71" i="3" s="1"/>
  <c r="BJ72" i="3" s="1"/>
  <c r="BJ73" i="3" s="1"/>
  <c r="BH66" i="3"/>
  <c r="BH71" i="3" s="1"/>
  <c r="BH72" i="3" s="1"/>
  <c r="BH73" i="3" s="1"/>
  <c r="BH67" i="3"/>
  <c r="BH68" i="3" s="1"/>
  <c r="BH69" i="3" s="1"/>
  <c r="BH70" i="3" s="1"/>
  <c r="BE66" i="3"/>
  <c r="BE71" i="3" s="1"/>
  <c r="BE72" i="3" s="1"/>
  <c r="BE73" i="3" s="1"/>
  <c r="BA66" i="3"/>
  <c r="BA71" i="3" s="1"/>
  <c r="BA72" i="3" s="1"/>
  <c r="BA73" i="3" s="1"/>
  <c r="BA67" i="3"/>
  <c r="BA68" i="3" s="1"/>
  <c r="BA69" i="3" s="1"/>
  <c r="BA70" i="3" s="1"/>
  <c r="AY66" i="3"/>
  <c r="AY71" i="3" s="1"/>
  <c r="AY72" i="3" s="1"/>
  <c r="AY73" i="3" s="1"/>
  <c r="AW66" i="3"/>
  <c r="AW71" i="3" s="1"/>
  <c r="AW72" i="3" s="1"/>
  <c r="AW73" i="3" s="1"/>
  <c r="AU66" i="3"/>
  <c r="AU71" i="3" s="1"/>
  <c r="AU72" i="3" s="1"/>
  <c r="AU73" i="3" s="1"/>
  <c r="AS66" i="3"/>
  <c r="AS71" i="3" s="1"/>
  <c r="AS72" i="3" s="1"/>
  <c r="AS73" i="3" s="1"/>
  <c r="AS67" i="3"/>
  <c r="AS68" i="3" s="1"/>
  <c r="AS69" i="3" s="1"/>
  <c r="AS70" i="3" s="1"/>
  <c r="AQ66" i="3"/>
  <c r="AQ71" i="3" s="1"/>
  <c r="AQ72" i="3" s="1"/>
  <c r="AQ73" i="3" s="1"/>
  <c r="AO66" i="3"/>
  <c r="AO71" i="3" s="1"/>
  <c r="AO72" i="3" s="1"/>
  <c r="AO73" i="3" s="1"/>
  <c r="AO67" i="3"/>
  <c r="AO68" i="3" s="1"/>
  <c r="AO69" i="3" s="1"/>
  <c r="AO70" i="3" s="1"/>
  <c r="AK66" i="3"/>
  <c r="AK71" i="3" s="1"/>
  <c r="AK72" i="3" s="1"/>
  <c r="AK73" i="3" s="1"/>
  <c r="AH66" i="3"/>
  <c r="AH71" i="3" s="1"/>
  <c r="AH72" i="3" s="1"/>
  <c r="AH73" i="3" s="1"/>
  <c r="AH67" i="3"/>
  <c r="AH68" i="3" s="1"/>
  <c r="AH69" i="3" s="1"/>
  <c r="AH70" i="3" s="1"/>
  <c r="AF66" i="3"/>
  <c r="AF71" i="3" s="1"/>
  <c r="AF72" i="3" s="1"/>
  <c r="AF73" i="3" s="1"/>
  <c r="AD66" i="3"/>
  <c r="AD71" i="3" s="1"/>
  <c r="AD72" i="3" s="1"/>
  <c r="AD73" i="3" s="1"/>
  <c r="AB66" i="3"/>
  <c r="AB71" i="3" s="1"/>
  <c r="AB72" i="3" s="1"/>
  <c r="AB73" i="3" s="1"/>
  <c r="Y66" i="3"/>
  <c r="Y71" i="3" s="1"/>
  <c r="Y72" i="3" s="1"/>
  <c r="Y73" i="3" s="1"/>
  <c r="Y67" i="3"/>
  <c r="Y68" i="3" s="1"/>
  <c r="Y69" i="3" s="1"/>
  <c r="Y70" i="3" s="1"/>
  <c r="W66" i="3"/>
  <c r="W71" i="3" s="1"/>
  <c r="W72" i="3" s="1"/>
  <c r="W73" i="3" s="1"/>
  <c r="U66" i="3"/>
  <c r="U71" i="3" s="1"/>
  <c r="U72" i="3" s="1"/>
  <c r="U73" i="3" s="1"/>
  <c r="U67" i="3"/>
  <c r="U68" i="3" s="1"/>
  <c r="U69" i="3" s="1"/>
  <c r="U70" i="3" s="1"/>
  <c r="Q66" i="3"/>
  <c r="Q71" i="3" s="1"/>
  <c r="Q72" i="3" s="1"/>
  <c r="Q73" i="3" s="1"/>
  <c r="O66" i="3"/>
  <c r="O71" i="3" s="1"/>
  <c r="O72" i="3" s="1"/>
  <c r="O73" i="3" s="1"/>
  <c r="O67" i="3"/>
  <c r="O68" i="3" s="1"/>
  <c r="O69" i="3" s="1"/>
  <c r="O70" i="3" s="1"/>
  <c r="M66" i="3"/>
  <c r="M71" i="3" s="1"/>
  <c r="M72" i="3" s="1"/>
  <c r="M73" i="3" s="1"/>
  <c r="K66" i="3"/>
  <c r="K71" i="3" s="1"/>
  <c r="K72" i="3" s="1"/>
  <c r="K73" i="3" s="1"/>
  <c r="I66" i="3"/>
  <c r="I71" i="3" s="1"/>
  <c r="I72" i="3" s="1"/>
  <c r="I73" i="3" s="1"/>
  <c r="G66" i="3"/>
  <c r="G71" i="3" s="1"/>
  <c r="G72" i="3" s="1"/>
  <c r="G73" i="3" s="1"/>
  <c r="G67" i="3"/>
  <c r="G68" i="3" s="1"/>
  <c r="G69" i="3" s="1"/>
  <c r="G70" i="3" s="1"/>
  <c r="E66" i="3"/>
  <c r="E71" i="3" s="1"/>
  <c r="E72" i="3" s="1"/>
  <c r="E73" i="3" s="1"/>
  <c r="C66" i="3"/>
  <c r="C71" i="3" s="1"/>
  <c r="C72" i="3" s="1"/>
  <c r="C73" i="3" s="1"/>
  <c r="C67" i="3"/>
  <c r="C68" i="3" s="1"/>
  <c r="C69" i="3" s="1"/>
  <c r="C70" i="3" s="1"/>
  <c r="CA66" i="3"/>
  <c r="CA71" i="3" s="1"/>
  <c r="CA72" i="3" s="1"/>
  <c r="CA73" i="3" s="1"/>
  <c r="BX66" i="3"/>
  <c r="BX71" i="3" s="1"/>
  <c r="BX72" i="3" s="1"/>
  <c r="BX73" i="3" s="1"/>
  <c r="BX67" i="3"/>
  <c r="BX68" i="3" s="1"/>
  <c r="BX69" i="3" s="1"/>
  <c r="BX70" i="3" s="1"/>
  <c r="BU66" i="3"/>
  <c r="BU71" i="3" s="1"/>
  <c r="BU72" i="3" s="1"/>
  <c r="BU73" i="3" s="1"/>
  <c r="BS66" i="3"/>
  <c r="BS71" i="3" s="1"/>
  <c r="BS72" i="3" s="1"/>
  <c r="BS73" i="3" s="1"/>
  <c r="BQ66" i="3"/>
  <c r="BQ71" i="3" s="1"/>
  <c r="BQ72" i="3" s="1"/>
  <c r="BQ73" i="3" s="1"/>
  <c r="BO66" i="3"/>
  <c r="BO71" i="3" s="1"/>
  <c r="BO72" i="3" s="1"/>
  <c r="BO73" i="3" s="1"/>
  <c r="BO67" i="3"/>
  <c r="BO68" i="3" s="1"/>
  <c r="BO69" i="3" s="1"/>
  <c r="BO70" i="3" s="1"/>
  <c r="BM66" i="3"/>
  <c r="BM71" i="3" s="1"/>
  <c r="BM72" i="3" s="1"/>
  <c r="BM73" i="3" s="1"/>
  <c r="BK66" i="3"/>
  <c r="BK71" i="3" s="1"/>
  <c r="BK72" i="3" s="1"/>
  <c r="BK73" i="3" s="1"/>
  <c r="BK67" i="3"/>
  <c r="BK68" i="3" s="1"/>
  <c r="BK69" i="3" s="1"/>
  <c r="BK70" i="3" s="1"/>
  <c r="BI66" i="3"/>
  <c r="BI71" i="3" s="1"/>
  <c r="BI72" i="3" s="1"/>
  <c r="BI73" i="3" s="1"/>
  <c r="BG66" i="3"/>
  <c r="BG71" i="3" s="1"/>
  <c r="BG72" i="3" s="1"/>
  <c r="BG73" i="3" s="1"/>
  <c r="BG67" i="3"/>
  <c r="BG68" i="3" s="1"/>
  <c r="BG69" i="3" s="1"/>
  <c r="BG70" i="3" s="1"/>
  <c r="BB66" i="3"/>
  <c r="BB71" i="3" s="1"/>
  <c r="BB72" i="3" s="1"/>
  <c r="BB73" i="3" s="1"/>
  <c r="AZ66" i="3"/>
  <c r="AZ71" i="3" s="1"/>
  <c r="AZ72" i="3" s="1"/>
  <c r="AZ73" i="3" s="1"/>
  <c r="AX66" i="3"/>
  <c r="AX71" i="3" s="1"/>
  <c r="AX72" i="3" s="1"/>
  <c r="AX73" i="3" s="1"/>
  <c r="AV66" i="3"/>
  <c r="AV71" i="3" s="1"/>
  <c r="AV72" i="3" s="1"/>
  <c r="AV73" i="3" s="1"/>
  <c r="AV67" i="3"/>
  <c r="AV68" i="3" s="1"/>
  <c r="AV69" i="3" s="1"/>
  <c r="AV70" i="3" s="1"/>
  <c r="AT66" i="3"/>
  <c r="AT71" i="3" s="1"/>
  <c r="AT72" i="3" s="1"/>
  <c r="AT73" i="3" s="1"/>
  <c r="AR66" i="3"/>
  <c r="AR71" i="3" s="1"/>
  <c r="AR72" i="3" s="1"/>
  <c r="AR73" i="3" s="1"/>
  <c r="AR67" i="3"/>
  <c r="AR68" i="3" s="1"/>
  <c r="AR69" i="3" s="1"/>
  <c r="AR70" i="3" s="1"/>
  <c r="AP66" i="3"/>
  <c r="AP71" i="3" s="1"/>
  <c r="AP72" i="3" s="1"/>
  <c r="AP73" i="3" s="1"/>
  <c r="AM66" i="3"/>
  <c r="AM71" i="3" s="1"/>
  <c r="AM72" i="3" s="1"/>
  <c r="AM73" i="3" s="1"/>
  <c r="AM67" i="3"/>
  <c r="AM68" i="3" s="1"/>
  <c r="AM69" i="3" s="1"/>
  <c r="AM70" i="3" s="1"/>
  <c r="AJ66" i="3"/>
  <c r="AJ71" i="3" s="1"/>
  <c r="AJ72" i="3" s="1"/>
  <c r="AJ73" i="3" s="1"/>
  <c r="AG66" i="3"/>
  <c r="AG71" i="3" s="1"/>
  <c r="AG72" i="3" s="1"/>
  <c r="AG73" i="3" s="1"/>
  <c r="AE66" i="3"/>
  <c r="AE71" i="3" s="1"/>
  <c r="AE72" i="3" s="1"/>
  <c r="AE73" i="3" s="1"/>
  <c r="AC66" i="3"/>
  <c r="AC71" i="3" s="1"/>
  <c r="AC72" i="3" s="1"/>
  <c r="AC73" i="3" s="1"/>
  <c r="AC67" i="3"/>
  <c r="AC68" i="3" s="1"/>
  <c r="AC69" i="3" s="1"/>
  <c r="AC70" i="3" s="1"/>
  <c r="Z66" i="3"/>
  <c r="Z71" i="3" s="1"/>
  <c r="Z72" i="3" s="1"/>
  <c r="Z73" i="3" s="1"/>
  <c r="X66" i="3"/>
  <c r="X71" i="3" s="1"/>
  <c r="X72" i="3" s="1"/>
  <c r="X73" i="3" s="1"/>
  <c r="X67" i="3"/>
  <c r="X68" i="3" s="1"/>
  <c r="X69" i="3" s="1"/>
  <c r="X70" i="3" s="1"/>
  <c r="V66" i="3"/>
  <c r="V71" i="3" s="1"/>
  <c r="V72" i="3" s="1"/>
  <c r="V73" i="3" s="1"/>
  <c r="R66" i="3"/>
  <c r="R71" i="3" s="1"/>
  <c r="R72" i="3" s="1"/>
  <c r="R73" i="3" s="1"/>
  <c r="R67" i="3"/>
  <c r="R68" i="3" s="1"/>
  <c r="R69" i="3" s="1"/>
  <c r="R70" i="3" s="1"/>
  <c r="P66" i="3"/>
  <c r="P71" i="3" s="1"/>
  <c r="P72" i="3" s="1"/>
  <c r="P73" i="3" s="1"/>
  <c r="N66" i="3"/>
  <c r="N71" i="3" s="1"/>
  <c r="N72" i="3" s="1"/>
  <c r="N73" i="3" s="1"/>
  <c r="L66" i="3"/>
  <c r="L71" i="3" s="1"/>
  <c r="L72" i="3" s="1"/>
  <c r="L73" i="3" s="1"/>
  <c r="J66" i="3"/>
  <c r="J71" i="3" s="1"/>
  <c r="J72" i="3" s="1"/>
  <c r="J73" i="3" s="1"/>
  <c r="J67" i="3"/>
  <c r="J68" i="3" s="1"/>
  <c r="J69" i="3" s="1"/>
  <c r="J70" i="3" s="1"/>
  <c r="H66" i="3"/>
  <c r="H71" i="3" s="1"/>
  <c r="H72" i="3" s="1"/>
  <c r="H73" i="3" s="1"/>
  <c r="F66" i="3"/>
  <c r="F71" i="3" s="1"/>
  <c r="F72" i="3" s="1"/>
  <c r="F73" i="3" s="1"/>
  <c r="F67" i="3"/>
  <c r="F68" i="3" s="1"/>
  <c r="F69" i="3" s="1"/>
  <c r="F70" i="3" s="1"/>
  <c r="D66" i="3"/>
  <c r="D71" i="3" s="1"/>
  <c r="D72" i="3" s="1"/>
  <c r="D73" i="3" s="1"/>
  <c r="B66" i="3"/>
  <c r="B71" i="3" s="1"/>
  <c r="B72" i="3" s="1"/>
  <c r="B73" i="3" s="1"/>
  <c r="B67" i="3"/>
  <c r="B68" i="3" s="1"/>
  <c r="B69" i="3" s="1"/>
  <c r="B70" i="3" s="1"/>
  <c r="BZ48" i="3"/>
  <c r="BZ53" i="3" s="1"/>
  <c r="BZ54" i="3" s="1"/>
  <c r="BZ55" i="3" s="1"/>
  <c r="BY48" i="3"/>
  <c r="BY53" i="3" s="1"/>
  <c r="BY54" i="3" s="1"/>
  <c r="BY55" i="3" s="1"/>
  <c r="BX48" i="3"/>
  <c r="BX53" i="3" s="1"/>
  <c r="BX54" i="3" s="1"/>
  <c r="BX55" i="3" s="1"/>
  <c r="BF48" i="3"/>
  <c r="BF53" i="3" s="1"/>
  <c r="BF54" i="3" s="1"/>
  <c r="BF55" i="3" s="1"/>
  <c r="BF49" i="3"/>
  <c r="BF50" i="3" s="1"/>
  <c r="BF51" i="3" s="1"/>
  <c r="BF52" i="3" s="1"/>
  <c r="AY48" i="3"/>
  <c r="AY53" i="3" s="1"/>
  <c r="AY54" i="3" s="1"/>
  <c r="AY55" i="3" s="1"/>
  <c r="AI48" i="3"/>
  <c r="AI53" i="3" s="1"/>
  <c r="AI54" i="3" s="1"/>
  <c r="AI55" i="3" s="1"/>
  <c r="AI49" i="3"/>
  <c r="AI50" i="3" s="1"/>
  <c r="AI51" i="3" s="1"/>
  <c r="AI52" i="3" s="1"/>
  <c r="AH48" i="3"/>
  <c r="AH53" i="3" s="1"/>
  <c r="AH54" i="3" s="1"/>
  <c r="AH55" i="3" s="1"/>
  <c r="CA48" i="3"/>
  <c r="CA53" i="3" s="1"/>
  <c r="CA54" i="3" s="1"/>
  <c r="CA55" i="3" s="1"/>
  <c r="CA49" i="3"/>
  <c r="CA50" i="3" s="1"/>
  <c r="CA51" i="3" s="1"/>
  <c r="CA52" i="3" s="1"/>
  <c r="BW48" i="3"/>
  <c r="BW53" i="3" s="1"/>
  <c r="BW54" i="3" s="1"/>
  <c r="BW55" i="3" s="1"/>
  <c r="BV48" i="3"/>
  <c r="BV53" i="3" s="1"/>
  <c r="BV54" i="3" s="1"/>
  <c r="BV55" i="3" s="1"/>
  <c r="BU48" i="3"/>
  <c r="BU53" i="3" s="1"/>
  <c r="BU54" i="3" s="1"/>
  <c r="BU55" i="3" s="1"/>
  <c r="BT48" i="3"/>
  <c r="BT53" i="3" s="1"/>
  <c r="BT54" i="3" s="1"/>
  <c r="BT55" i="3" s="1"/>
  <c r="BT49" i="3"/>
  <c r="BT50" i="3" s="1"/>
  <c r="BT51" i="3" s="1"/>
  <c r="BT52" i="3" s="1"/>
  <c r="BR48" i="3"/>
  <c r="BR53" i="3" s="1"/>
  <c r="BR54" i="3" s="1"/>
  <c r="BR55" i="3" s="1"/>
  <c r="BQ48" i="3"/>
  <c r="BQ53" i="3" s="1"/>
  <c r="BQ54" i="3" s="1"/>
  <c r="BQ55" i="3" s="1"/>
  <c r="BQ49" i="3"/>
  <c r="BQ50" i="3" s="1"/>
  <c r="BQ51" i="3" s="1"/>
  <c r="BQ52" i="3" s="1"/>
  <c r="BH48" i="3"/>
  <c r="BH53" i="3" s="1"/>
  <c r="BH54" i="3" s="1"/>
  <c r="BH55" i="3" s="1"/>
  <c r="BG48" i="3"/>
  <c r="BG53" i="3" s="1"/>
  <c r="BG54" i="3" s="1"/>
  <c r="BG55" i="3" s="1"/>
  <c r="BG49" i="3"/>
  <c r="BG50" i="3" s="1"/>
  <c r="BG51" i="3" s="1"/>
  <c r="BG52" i="3" s="1"/>
  <c r="BE48" i="3"/>
  <c r="BE53" i="3" s="1"/>
  <c r="BE54" i="3" s="1"/>
  <c r="BE55" i="3" s="1"/>
  <c r="BD48" i="3"/>
  <c r="BD53" i="3" s="1"/>
  <c r="BD54" i="3" s="1"/>
  <c r="BD55" i="3" s="1"/>
  <c r="BC48" i="3"/>
  <c r="BC53" i="3" s="1"/>
  <c r="BC54" i="3" s="1"/>
  <c r="BC55" i="3" s="1"/>
  <c r="BB48" i="3"/>
  <c r="BB53" i="3" s="1"/>
  <c r="BB54" i="3" s="1"/>
  <c r="BB55" i="3" s="1"/>
  <c r="BB49" i="3"/>
  <c r="BB50" i="3" s="1"/>
  <c r="BB51" i="3" s="1"/>
  <c r="BB52" i="3" s="1"/>
  <c r="BA48" i="3"/>
  <c r="BA53" i="3" s="1"/>
  <c r="BA54" i="3" s="1"/>
  <c r="BA55" i="3" s="1"/>
  <c r="AZ48" i="3"/>
  <c r="AZ53" i="3" s="1"/>
  <c r="AZ54" i="3" s="1"/>
  <c r="AZ55" i="3" s="1"/>
  <c r="AZ49" i="3"/>
  <c r="AZ50" i="3" s="1"/>
  <c r="AZ51" i="3" s="1"/>
  <c r="AZ52" i="3" s="1"/>
  <c r="AX48" i="3"/>
  <c r="AX53" i="3" s="1"/>
  <c r="AX54" i="3" s="1"/>
  <c r="AX55" i="3" s="1"/>
  <c r="AO48" i="3"/>
  <c r="AO53" i="3" s="1"/>
  <c r="AO54" i="3" s="1"/>
  <c r="AO55" i="3" s="1"/>
  <c r="AO49" i="3"/>
  <c r="AO50" i="3" s="1"/>
  <c r="AO51" i="3" s="1"/>
  <c r="AO52" i="3" s="1"/>
  <c r="AN48" i="3"/>
  <c r="AN53" i="3" s="1"/>
  <c r="AN54" i="3" s="1"/>
  <c r="AN55" i="3" s="1"/>
  <c r="U48" i="3"/>
  <c r="U53" i="3" s="1"/>
  <c r="U54" i="3" s="1"/>
  <c r="U55" i="3" s="1"/>
  <c r="T48" i="3"/>
  <c r="T53" i="3" s="1"/>
  <c r="T54" i="3" s="1"/>
  <c r="T55" i="3" s="1"/>
  <c r="O48" i="3"/>
  <c r="O53" i="3" s="1"/>
  <c r="O54" i="3" s="1"/>
  <c r="O55" i="3" s="1"/>
  <c r="O49" i="3"/>
  <c r="O50" i="3" s="1"/>
  <c r="O51" i="3" s="1"/>
  <c r="O52" i="3" s="1"/>
  <c r="N48" i="3"/>
  <c r="N53" i="3" s="1"/>
  <c r="N54" i="3" s="1"/>
  <c r="N55" i="3" s="1"/>
  <c r="BW30" i="3"/>
  <c r="BW35" i="3" s="1"/>
  <c r="BW36" i="3" s="1"/>
  <c r="BW37" i="3" s="1"/>
  <c r="BW31" i="3"/>
  <c r="BW32" i="3" s="1"/>
  <c r="BW33" i="3" s="1"/>
  <c r="BW34" i="3" s="1"/>
  <c r="BV30" i="3"/>
  <c r="BV35" i="3" s="1"/>
  <c r="BV36" i="3" s="1"/>
  <c r="BV37" i="3" s="1"/>
  <c r="BU30" i="3"/>
  <c r="BU35" i="3" s="1"/>
  <c r="BU36" i="3" s="1"/>
  <c r="BU37" i="3" s="1"/>
  <c r="BU31" i="3"/>
  <c r="BU32" i="3" s="1"/>
  <c r="BU33" i="3" s="1"/>
  <c r="BU34" i="3" s="1"/>
  <c r="BT30" i="3"/>
  <c r="BT35" i="3" s="1"/>
  <c r="BT36" i="3" s="1"/>
  <c r="BT37" i="3" s="1"/>
  <c r="BS30" i="3"/>
  <c r="BS35" i="3" s="1"/>
  <c r="BS36" i="3" s="1"/>
  <c r="BS37" i="3" s="1"/>
  <c r="BR30" i="3"/>
  <c r="BR35" i="3" s="1"/>
  <c r="BR36" i="3" s="1"/>
  <c r="BR37" i="3" s="1"/>
  <c r="BQ30" i="3"/>
  <c r="BQ35" i="3" s="1"/>
  <c r="BQ36" i="3" s="1"/>
  <c r="BQ37" i="3" s="1"/>
  <c r="BQ31" i="3"/>
  <c r="BQ32" i="3" s="1"/>
  <c r="BQ33" i="3" s="1"/>
  <c r="BQ34" i="3" s="1"/>
  <c r="BD30" i="3"/>
  <c r="BD35" i="3" s="1"/>
  <c r="BD36" i="3" s="1"/>
  <c r="BD37" i="3" s="1"/>
  <c r="BC30" i="3"/>
  <c r="BC35" i="3" s="1"/>
  <c r="BC36" i="3" s="1"/>
  <c r="BC37" i="3" s="1"/>
  <c r="BC31" i="3"/>
  <c r="BC32" i="3" s="1"/>
  <c r="BC33" i="3" s="1"/>
  <c r="BC34" i="3" s="1"/>
  <c r="BB30" i="3"/>
  <c r="BB35" i="3" s="1"/>
  <c r="BB36" i="3" s="1"/>
  <c r="BB37" i="3" s="1"/>
  <c r="BA30" i="3"/>
  <c r="BA35" i="3" s="1"/>
  <c r="BA36" i="3" s="1"/>
  <c r="BA37" i="3" s="1"/>
  <c r="BA31" i="3"/>
  <c r="BA32" i="3" s="1"/>
  <c r="BA33" i="3" s="1"/>
  <c r="BA34" i="3" s="1"/>
  <c r="AZ30" i="3"/>
  <c r="AZ35" i="3" s="1"/>
  <c r="AZ36" i="3" s="1"/>
  <c r="AZ37" i="3" s="1"/>
  <c r="AY30" i="3"/>
  <c r="AY35" i="3" s="1"/>
  <c r="AY36" i="3" s="1"/>
  <c r="AY37" i="3" s="1"/>
  <c r="AX30" i="3"/>
  <c r="AX35" i="3" s="1"/>
  <c r="AX36" i="3" s="1"/>
  <c r="AX37" i="3" s="1"/>
  <c r="AO30" i="3"/>
  <c r="AO35" i="3" s="1"/>
  <c r="AO36" i="3" s="1"/>
  <c r="AO37" i="3" s="1"/>
  <c r="AO31" i="3"/>
  <c r="AO32" i="3" s="1"/>
  <c r="AO33" i="3" s="1"/>
  <c r="AO34" i="3" s="1"/>
  <c r="AN30" i="3"/>
  <c r="AN35" i="3" s="1"/>
  <c r="AN36" i="3" s="1"/>
  <c r="AN37" i="3" s="1"/>
  <c r="Y30" i="3"/>
  <c r="Y35" i="3" s="1"/>
  <c r="Y36" i="3" s="1"/>
  <c r="Y37" i="3" s="1"/>
  <c r="Y31" i="3"/>
  <c r="Y32" i="3" s="1"/>
  <c r="Y33" i="3" s="1"/>
  <c r="Y34" i="3" s="1"/>
  <c r="X30" i="3"/>
  <c r="X35" i="3" s="1"/>
  <c r="X36" i="3" s="1"/>
  <c r="X37" i="3" s="1"/>
  <c r="W30" i="3"/>
  <c r="W35" i="3" s="1"/>
  <c r="W36" i="3" s="1"/>
  <c r="W37" i="3" s="1"/>
  <c r="W31" i="3"/>
  <c r="W32" i="3" s="1"/>
  <c r="W33" i="3" s="1"/>
  <c r="W34" i="3" s="1"/>
  <c r="V30" i="3"/>
  <c r="V35" i="3" s="1"/>
  <c r="V36" i="3" s="1"/>
  <c r="V37" i="3" s="1"/>
  <c r="U30" i="3"/>
  <c r="U35" i="3" s="1"/>
  <c r="U36" i="3" s="1"/>
  <c r="U37" i="3" s="1"/>
  <c r="T30" i="3"/>
  <c r="T35" i="3" s="1"/>
  <c r="T36" i="3" s="1"/>
  <c r="T37" i="3" s="1"/>
  <c r="E30" i="3"/>
  <c r="E35" i="3" s="1"/>
  <c r="E36" i="3" s="1"/>
  <c r="E37" i="3" s="1"/>
  <c r="E31" i="3"/>
  <c r="E32" i="3" s="1"/>
  <c r="E33" i="3" s="1"/>
  <c r="E34" i="3" s="1"/>
  <c r="D30" i="3"/>
  <c r="D35" i="3" s="1"/>
  <c r="D36" i="3" s="1"/>
  <c r="D37" i="3" s="1"/>
  <c r="C30" i="3"/>
  <c r="C35" i="3" s="1"/>
  <c r="C36" i="3" s="1"/>
  <c r="C37" i="3" s="1"/>
  <c r="C31" i="3"/>
  <c r="C32" i="3" s="1"/>
  <c r="C33" i="3" s="1"/>
  <c r="C34" i="3" s="1"/>
  <c r="B30" i="3"/>
  <c r="B35" i="3" s="1"/>
  <c r="B36" i="3" s="1"/>
  <c r="B37" i="3" s="1"/>
  <c r="BW13" i="3"/>
  <c r="BW14" i="3"/>
  <c r="BW15" i="3" s="1"/>
  <c r="BW16" i="3" s="1"/>
  <c r="BV13" i="3"/>
  <c r="BV14" i="3"/>
  <c r="BV15" i="3" s="1"/>
  <c r="BV16" i="3" s="1"/>
  <c r="BU13" i="3"/>
  <c r="BU14" i="3"/>
  <c r="BU15" i="3" s="1"/>
  <c r="BU16" i="3" s="1"/>
  <c r="BT13" i="3"/>
  <c r="BT14" i="3"/>
  <c r="BT15" i="3" s="1"/>
  <c r="BT16" i="3" s="1"/>
  <c r="BS13" i="3"/>
  <c r="BS14" i="3"/>
  <c r="BS15" i="3" s="1"/>
  <c r="BS16" i="3" s="1"/>
  <c r="BR13" i="3"/>
  <c r="BR14" i="3"/>
  <c r="BR15" i="3" s="1"/>
  <c r="BR16" i="3" s="1"/>
  <c r="BQ13" i="3"/>
  <c r="BQ14" i="3"/>
  <c r="BQ15" i="3" s="1"/>
  <c r="BQ16" i="3" s="1"/>
  <c r="BP13" i="3"/>
  <c r="BP14" i="3"/>
  <c r="BP15" i="3" s="1"/>
  <c r="BP16" i="3" s="1"/>
  <c r="BO13" i="3"/>
  <c r="BO14" i="3"/>
  <c r="BO15" i="3" s="1"/>
  <c r="BO16" i="3" s="1"/>
  <c r="BN13" i="3"/>
  <c r="BN14" i="3"/>
  <c r="BN15" i="3" s="1"/>
  <c r="BN16" i="3" s="1"/>
  <c r="BM13" i="3"/>
  <c r="BM14" i="3"/>
  <c r="BM15" i="3" s="1"/>
  <c r="BM16" i="3" s="1"/>
  <c r="BL13" i="3"/>
  <c r="BL14" i="3"/>
  <c r="BL15" i="3" s="1"/>
  <c r="BL16" i="3" s="1"/>
  <c r="BK13" i="3"/>
  <c r="BK14" i="3"/>
  <c r="BK15" i="3" s="1"/>
  <c r="BK16" i="3" s="1"/>
  <c r="BJ13" i="3"/>
  <c r="BJ14" i="3"/>
  <c r="BJ15" i="3" s="1"/>
  <c r="BJ16" i="3" s="1"/>
  <c r="BI13" i="3"/>
  <c r="BI14" i="3"/>
  <c r="BI15" i="3" s="1"/>
  <c r="BI16" i="3" s="1"/>
  <c r="BD13" i="3"/>
  <c r="BD14" i="3"/>
  <c r="BD15" i="3" s="1"/>
  <c r="BD16" i="3" s="1"/>
  <c r="BC13" i="3"/>
  <c r="BC14" i="3"/>
  <c r="BC15" i="3" s="1"/>
  <c r="BC16" i="3" s="1"/>
  <c r="BB13" i="3"/>
  <c r="BB14" i="3"/>
  <c r="BB15" i="3" s="1"/>
  <c r="BB16" i="3" s="1"/>
  <c r="BA13" i="3"/>
  <c r="BA14" i="3"/>
  <c r="BA15" i="3" s="1"/>
  <c r="BA16" i="3" s="1"/>
  <c r="AZ13" i="3"/>
  <c r="AZ14" i="3"/>
  <c r="AZ15" i="3" s="1"/>
  <c r="AZ16" i="3" s="1"/>
  <c r="AY13" i="3"/>
  <c r="AY14" i="3"/>
  <c r="AY15" i="3" s="1"/>
  <c r="AY16" i="3" s="1"/>
  <c r="AX13" i="3"/>
  <c r="AX14" i="3"/>
  <c r="AX15" i="3" s="1"/>
  <c r="AX16" i="3" s="1"/>
  <c r="AW13" i="3"/>
  <c r="AW14" i="3"/>
  <c r="AW15" i="3" s="1"/>
  <c r="AW16" i="3" s="1"/>
  <c r="AV13" i="3"/>
  <c r="AV14" i="3"/>
  <c r="AV15" i="3" s="1"/>
  <c r="AV16" i="3" s="1"/>
  <c r="AU13" i="3"/>
  <c r="AU14" i="3"/>
  <c r="AU15" i="3" s="1"/>
  <c r="AU16" i="3" s="1"/>
  <c r="AT13" i="3"/>
  <c r="AT14" i="3"/>
  <c r="AT15" i="3" s="1"/>
  <c r="AT16" i="3" s="1"/>
  <c r="AS13" i="3"/>
  <c r="AS14" i="3"/>
  <c r="AS15" i="3" s="1"/>
  <c r="AS16" i="3" s="1"/>
  <c r="AR13" i="3"/>
  <c r="AR14" i="3"/>
  <c r="AR15" i="3" s="1"/>
  <c r="AR16" i="3" s="1"/>
  <c r="AQ13" i="3"/>
  <c r="AQ14" i="3"/>
  <c r="AQ15" i="3" s="1"/>
  <c r="AQ16" i="3" s="1"/>
  <c r="AP13" i="3"/>
  <c r="AP14" i="3"/>
  <c r="AP15" i="3" s="1"/>
  <c r="AP16" i="3" s="1"/>
  <c r="AK13" i="3"/>
  <c r="AK14" i="3"/>
  <c r="AK15" i="3" s="1"/>
  <c r="AK16" i="3" s="1"/>
  <c r="AJ13" i="3"/>
  <c r="AJ14" i="3"/>
  <c r="AJ15" i="3" s="1"/>
  <c r="AJ16" i="3" s="1"/>
  <c r="AI13" i="3"/>
  <c r="AI14" i="3"/>
  <c r="AI15" i="3" s="1"/>
  <c r="AI16" i="3" s="1"/>
  <c r="AH13" i="3"/>
  <c r="AH14" i="3"/>
  <c r="AH15" i="3" s="1"/>
  <c r="AH16" i="3" s="1"/>
  <c r="AG13" i="3"/>
  <c r="AG14" i="3"/>
  <c r="AG15" i="3" s="1"/>
  <c r="AG16" i="3" s="1"/>
  <c r="AF13" i="3"/>
  <c r="AF14" i="3"/>
  <c r="AF15" i="3" s="1"/>
  <c r="AF16" i="3" s="1"/>
  <c r="AE13" i="3"/>
  <c r="AE14" i="3"/>
  <c r="AE15" i="3" s="1"/>
  <c r="AE16" i="3" s="1"/>
  <c r="AD13" i="3"/>
  <c r="AD14" i="3"/>
  <c r="AD15" i="3" s="1"/>
  <c r="AD16" i="3" s="1"/>
  <c r="AC13" i="3"/>
  <c r="AC14" i="3"/>
  <c r="AC15" i="3" s="1"/>
  <c r="AC16" i="3" s="1"/>
  <c r="AB13" i="3"/>
  <c r="AB14" i="3"/>
  <c r="AB15" i="3" s="1"/>
  <c r="AB16" i="3" s="1"/>
  <c r="AA13" i="3"/>
  <c r="AA14" i="3"/>
  <c r="AA15" i="3" s="1"/>
  <c r="AA16" i="3" s="1"/>
  <c r="Z13" i="3"/>
  <c r="Z14" i="3"/>
  <c r="Z15" i="3" s="1"/>
  <c r="Z16" i="3" s="1"/>
  <c r="Y13" i="3"/>
  <c r="Y14" i="3"/>
  <c r="Y15" i="3" s="1"/>
  <c r="Y16" i="3" s="1"/>
  <c r="X13" i="3"/>
  <c r="X14" i="3"/>
  <c r="X15" i="3" s="1"/>
  <c r="X16" i="3" s="1"/>
  <c r="W13" i="3"/>
  <c r="W14" i="3"/>
  <c r="W15" i="3" s="1"/>
  <c r="W16" i="3" s="1"/>
  <c r="V13" i="3"/>
  <c r="V14" i="3"/>
  <c r="V15" i="3" s="1"/>
  <c r="V16" i="3" s="1"/>
  <c r="Q13" i="3"/>
  <c r="Q14" i="3"/>
  <c r="Q15" i="3" s="1"/>
  <c r="Q16" i="3" s="1"/>
  <c r="P13" i="3"/>
  <c r="P14" i="3"/>
  <c r="P15" i="3" s="1"/>
  <c r="P16" i="3" s="1"/>
  <c r="O13" i="3"/>
  <c r="O14" i="3"/>
  <c r="O15" i="3" s="1"/>
  <c r="O16" i="3" s="1"/>
  <c r="N13" i="3"/>
  <c r="N14" i="3"/>
  <c r="N15" i="3" s="1"/>
  <c r="N16" i="3" s="1"/>
  <c r="M13" i="3"/>
  <c r="M14" i="3"/>
  <c r="M15" i="3" s="1"/>
  <c r="M16" i="3" s="1"/>
  <c r="L13" i="3"/>
  <c r="L14" i="3"/>
  <c r="L15" i="3" s="1"/>
  <c r="L16" i="3" s="1"/>
  <c r="K13" i="3"/>
  <c r="K14" i="3"/>
  <c r="K15" i="3" s="1"/>
  <c r="K16" i="3" s="1"/>
  <c r="J13" i="3"/>
  <c r="J14" i="3"/>
  <c r="J15" i="3" s="1"/>
  <c r="J16" i="3" s="1"/>
  <c r="I13" i="3"/>
  <c r="I14" i="3"/>
  <c r="I15" i="3" s="1"/>
  <c r="I16" i="3" s="1"/>
  <c r="H13" i="3"/>
  <c r="H14" i="3"/>
  <c r="H15" i="3" s="1"/>
  <c r="H16" i="3" s="1"/>
  <c r="G13" i="3"/>
  <c r="G14" i="3"/>
  <c r="G15" i="3" s="1"/>
  <c r="G16" i="3" s="1"/>
  <c r="F13" i="3"/>
  <c r="F14" i="3"/>
  <c r="F15" i="3" s="1"/>
  <c r="F16" i="3" s="1"/>
  <c r="E13" i="3"/>
  <c r="E14" i="3"/>
  <c r="E15" i="3" s="1"/>
  <c r="E16" i="3" s="1"/>
  <c r="D13" i="3"/>
  <c r="D14" i="3"/>
  <c r="D15" i="3" s="1"/>
  <c r="D16" i="3" s="1"/>
  <c r="C13" i="3"/>
  <c r="C14" i="3"/>
  <c r="C15" i="3" s="1"/>
  <c r="C16" i="3" s="1"/>
  <c r="B13" i="3"/>
  <c r="B14" i="3"/>
  <c r="B15" i="3" s="1"/>
  <c r="B16" i="3" s="1"/>
  <c r="CB16" i="3" s="1"/>
  <c r="AY31" i="3" l="1"/>
  <c r="AY32" i="3" s="1"/>
  <c r="AY33" i="3" s="1"/>
  <c r="AY34" i="3" s="1"/>
  <c r="U49" i="3"/>
  <c r="U50" i="3" s="1"/>
  <c r="U51" i="3" s="1"/>
  <c r="U52" i="3" s="1"/>
  <c r="BV49" i="3"/>
  <c r="BV50" i="3" s="1"/>
  <c r="BV51" i="3" s="1"/>
  <c r="BV52" i="3" s="1"/>
  <c r="N67" i="3"/>
  <c r="N68" i="3" s="1"/>
  <c r="N69" i="3" s="1"/>
  <c r="N70" i="3" s="1"/>
  <c r="AZ67" i="3"/>
  <c r="AZ68" i="3" s="1"/>
  <c r="AZ69" i="3" s="1"/>
  <c r="AZ70" i="3" s="1"/>
  <c r="K67" i="3"/>
  <c r="K68" i="3" s="1"/>
  <c r="K69" i="3" s="1"/>
  <c r="K70" i="3" s="1"/>
  <c r="AW67" i="3"/>
  <c r="AW68" i="3" s="1"/>
  <c r="AW69" i="3" s="1"/>
  <c r="AW70" i="3" s="1"/>
  <c r="AL67" i="3"/>
  <c r="AL68" i="3" s="1"/>
  <c r="AL69" i="3" s="1"/>
  <c r="AL70" i="3" s="1"/>
  <c r="L85" i="3"/>
  <c r="L86" i="3" s="1"/>
  <c r="L87" i="3" s="1"/>
  <c r="L88" i="3" s="1"/>
  <c r="AK85" i="3"/>
  <c r="AK86" i="3" s="1"/>
  <c r="AK87" i="3" s="1"/>
  <c r="AK88" i="3" s="1"/>
  <c r="O103" i="3"/>
  <c r="O104" i="3" s="1"/>
  <c r="O105" i="3" s="1"/>
  <c r="O106" i="3" s="1"/>
  <c r="AK103" i="3"/>
  <c r="AK104" i="3" s="1"/>
  <c r="AK105" i="3" s="1"/>
  <c r="AK106" i="3" s="1"/>
  <c r="BE103" i="3"/>
  <c r="BE104" i="3" s="1"/>
  <c r="BE105" i="3" s="1"/>
  <c r="BE106" i="3" s="1"/>
  <c r="BW103" i="3"/>
  <c r="BW104" i="3" s="1"/>
  <c r="BW105" i="3" s="1"/>
  <c r="BW106" i="3" s="1"/>
  <c r="O121" i="3"/>
  <c r="O122" i="3" s="1"/>
  <c r="O123" i="3" s="1"/>
  <c r="O124" i="3" s="1"/>
  <c r="AP139" i="3"/>
  <c r="AP140" i="3" s="1"/>
  <c r="AP141" i="3" s="1"/>
  <c r="AP142" i="3" s="1"/>
  <c r="W157" i="3"/>
  <c r="W158" i="3" s="1"/>
  <c r="W159" i="3" s="1"/>
  <c r="W160" i="3" s="1"/>
  <c r="G175" i="3"/>
  <c r="G176" i="3" s="1"/>
  <c r="G177" i="3" s="1"/>
  <c r="G178" i="3" s="1"/>
  <c r="BC175" i="3"/>
  <c r="BC176" i="3" s="1"/>
  <c r="BC177" i="3" s="1"/>
  <c r="BC178" i="3" s="1"/>
  <c r="AH121" i="3"/>
  <c r="AH122" i="3" s="1"/>
  <c r="AH123" i="3" s="1"/>
  <c r="AH124" i="3" s="1"/>
  <c r="Q139" i="3"/>
  <c r="Q140" i="3" s="1"/>
  <c r="Q141" i="3" s="1"/>
  <c r="Q142" i="3" s="1"/>
  <c r="BL139" i="3"/>
  <c r="BL140" i="3" s="1"/>
  <c r="BL141" i="3" s="1"/>
  <c r="BL142" i="3" s="1"/>
  <c r="BK157" i="3"/>
  <c r="BK158" i="3" s="1"/>
  <c r="BK159" i="3" s="1"/>
  <c r="BK160" i="3" s="1"/>
  <c r="AF175" i="3"/>
  <c r="AF176" i="3" s="1"/>
  <c r="AF177" i="3" s="1"/>
  <c r="AF178" i="3" s="1"/>
  <c r="BW175" i="3"/>
  <c r="BW176" i="3" s="1"/>
  <c r="BW177" i="3" s="1"/>
  <c r="BW178" i="3" s="1"/>
  <c r="O193" i="3"/>
  <c r="O194" i="3" s="1"/>
  <c r="O195" i="3" s="1"/>
  <c r="O196" i="3" s="1"/>
  <c r="AH193" i="3"/>
  <c r="AH194" i="3" s="1"/>
  <c r="AH195" i="3" s="1"/>
  <c r="AH196" i="3" s="1"/>
  <c r="BA193" i="3"/>
  <c r="BA194" i="3" s="1"/>
  <c r="BA195" i="3" s="1"/>
  <c r="BA196" i="3" s="1"/>
  <c r="BQ193" i="3"/>
  <c r="BQ194" i="3" s="1"/>
  <c r="BQ195" i="3" s="1"/>
  <c r="BQ196" i="3" s="1"/>
  <c r="G211" i="3"/>
  <c r="G212" i="3" s="1"/>
  <c r="G213" i="3" s="1"/>
  <c r="G214" i="3" s="1"/>
  <c r="AD211" i="3"/>
  <c r="AD212" i="3" s="1"/>
  <c r="AD213" i="3" s="1"/>
  <c r="AD214" i="3" s="1"/>
  <c r="BE211" i="3"/>
  <c r="BE212" i="3" s="1"/>
  <c r="BE213" i="3" s="1"/>
  <c r="BE214" i="3" s="1"/>
  <c r="BJ211" i="3"/>
  <c r="BJ212" i="3" s="1"/>
  <c r="BJ213" i="3" s="1"/>
  <c r="BJ214" i="3" s="1"/>
  <c r="BQ211" i="3"/>
  <c r="BQ212" i="3" s="1"/>
  <c r="BQ213" i="3" s="1"/>
  <c r="BQ214" i="3" s="1"/>
  <c r="D229" i="3"/>
  <c r="D230" i="3" s="1"/>
  <c r="D231" i="3" s="1"/>
  <c r="D232" i="3" s="1"/>
  <c r="AS229" i="3"/>
  <c r="AS230" i="3" s="1"/>
  <c r="AS231" i="3" s="1"/>
  <c r="AS232" i="3" s="1"/>
  <c r="AP247" i="3"/>
  <c r="AP248" i="3" s="1"/>
  <c r="AP249" i="3" s="1"/>
  <c r="AP250" i="3" s="1"/>
  <c r="AP265" i="3"/>
  <c r="AP266" i="3" s="1"/>
  <c r="AP267" i="3" s="1"/>
  <c r="AP268" i="3" s="1"/>
  <c r="BR265" i="3"/>
  <c r="BR266" i="3" s="1"/>
  <c r="BR267" i="3" s="1"/>
  <c r="BR268" i="3" s="1"/>
  <c r="X283" i="3"/>
  <c r="X284" i="3" s="1"/>
  <c r="X285" i="3" s="1"/>
  <c r="X286" i="3" s="1"/>
  <c r="X301" i="3"/>
  <c r="X302" i="3" s="1"/>
  <c r="X303" i="3" s="1"/>
  <c r="X304" i="3" s="1"/>
  <c r="BC211" i="3"/>
  <c r="BC212" i="3" s="1"/>
  <c r="BC213" i="3" s="1"/>
  <c r="BC214" i="3" s="1"/>
  <c r="BU229" i="3"/>
  <c r="BU230" i="3" s="1"/>
  <c r="BU231" i="3" s="1"/>
  <c r="BU232" i="3" s="1"/>
  <c r="BT265" i="3"/>
  <c r="BT266" i="3" s="1"/>
  <c r="BT267" i="3" s="1"/>
  <c r="BT268" i="3" s="1"/>
  <c r="AI229" i="3"/>
  <c r="AI230" i="3" s="1"/>
  <c r="AI231" i="3" s="1"/>
  <c r="AI232" i="3" s="1"/>
  <c r="M319" i="3"/>
  <c r="M320" i="3" s="1"/>
  <c r="M321" i="3" s="1"/>
  <c r="M322" i="3" s="1"/>
  <c r="R319" i="3"/>
  <c r="R320" i="3" s="1"/>
  <c r="R321" i="3" s="1"/>
  <c r="R322" i="3" s="1"/>
  <c r="AA337" i="3"/>
  <c r="AA338" i="3" s="1"/>
  <c r="AA339" i="3" s="1"/>
  <c r="AA340" i="3" s="1"/>
  <c r="V319" i="3"/>
  <c r="V320" i="3" s="1"/>
  <c r="V321" i="3" s="1"/>
  <c r="V322" i="3" s="1"/>
  <c r="O427" i="3"/>
  <c r="O428" i="3" s="1"/>
  <c r="O429" i="3" s="1"/>
  <c r="O430" i="3" s="1"/>
  <c r="U499" i="3"/>
  <c r="U500" i="3" s="1"/>
  <c r="U501" i="3" s="1"/>
  <c r="U502" i="3" s="1"/>
  <c r="AD355" i="3"/>
  <c r="AD356" i="3" s="1"/>
  <c r="AD357" i="3" s="1"/>
  <c r="AD358" i="3" s="1"/>
  <c r="Z409" i="3"/>
  <c r="Z410" i="3" s="1"/>
  <c r="Z411" i="3" s="1"/>
  <c r="Z412" i="3" s="1"/>
  <c r="C463" i="3"/>
  <c r="C464" i="3" s="1"/>
  <c r="C465" i="3" s="1"/>
  <c r="C466" i="3" s="1"/>
  <c r="B517" i="3"/>
  <c r="B518" i="3" s="1"/>
  <c r="B519" i="3" s="1"/>
  <c r="B520" i="3" s="1"/>
  <c r="AD611" i="3"/>
  <c r="AD612" i="3" s="1"/>
  <c r="AD613" i="3" s="1"/>
  <c r="AD607" i="3"/>
  <c r="AD608" i="3" s="1"/>
  <c r="AD609" i="3" s="1"/>
  <c r="AD610" i="3" s="1"/>
  <c r="W611" i="3"/>
  <c r="W612" i="3" s="1"/>
  <c r="W613" i="3" s="1"/>
  <c r="W607" i="3"/>
  <c r="W608" i="3" s="1"/>
  <c r="W609" i="3" s="1"/>
  <c r="W610" i="3" s="1"/>
  <c r="Z773" i="3"/>
  <c r="Z774" i="3" s="1"/>
  <c r="Z775" i="3" s="1"/>
  <c r="Z769" i="3"/>
  <c r="Z770" i="3" s="1"/>
  <c r="Z771" i="3" s="1"/>
  <c r="Z772" i="3" s="1"/>
  <c r="F34" i="20"/>
  <c r="F35" i="20" s="1"/>
  <c r="F36" i="20" s="1"/>
  <c r="F30" i="20"/>
  <c r="F31" i="20" s="1"/>
  <c r="F32" i="20" s="1"/>
  <c r="F33" i="20" s="1"/>
  <c r="N34" i="20"/>
  <c r="N35" i="20" s="1"/>
  <c r="N36" i="20" s="1"/>
  <c r="N30" i="20"/>
  <c r="N31" i="20" s="1"/>
  <c r="N32" i="20" s="1"/>
  <c r="N33" i="20" s="1"/>
  <c r="G88" i="20"/>
  <c r="G89" i="20" s="1"/>
  <c r="G90" i="20" s="1"/>
  <c r="F701" i="3"/>
  <c r="F702" i="3" s="1"/>
  <c r="F703" i="3" s="1"/>
  <c r="F697" i="3"/>
  <c r="F698" i="3" s="1"/>
  <c r="F699" i="3" s="1"/>
  <c r="F700" i="3" s="1"/>
  <c r="AB557" i="3"/>
  <c r="AB558" i="3" s="1"/>
  <c r="AB559" i="3" s="1"/>
  <c r="AB553" i="3"/>
  <c r="AB554" i="3" s="1"/>
  <c r="AB555" i="3" s="1"/>
  <c r="AB556" i="3" s="1"/>
  <c r="G52" i="20"/>
  <c r="G53" i="20" s="1"/>
  <c r="G54" i="20" s="1"/>
  <c r="G48" i="20"/>
  <c r="G49" i="20" s="1"/>
  <c r="G50" i="20" s="1"/>
  <c r="G51" i="20" s="1"/>
  <c r="L539" i="3"/>
  <c r="L540" i="3" s="1"/>
  <c r="L541" i="3" s="1"/>
  <c r="L535" i="3"/>
  <c r="L536" i="3" s="1"/>
  <c r="L537" i="3" s="1"/>
  <c r="L538" i="3" s="1"/>
  <c r="M665" i="3"/>
  <c r="M666" i="3" s="1"/>
  <c r="M667" i="3" s="1"/>
  <c r="M661" i="3"/>
  <c r="M662" i="3" s="1"/>
  <c r="M663" i="3" s="1"/>
  <c r="M664" i="3" s="1"/>
  <c r="W701" i="3"/>
  <c r="W702" i="3" s="1"/>
  <c r="W703" i="3" s="1"/>
  <c r="W697" i="3"/>
  <c r="W698" i="3" s="1"/>
  <c r="W699" i="3" s="1"/>
  <c r="W700" i="3" s="1"/>
  <c r="AK701" i="3"/>
  <c r="AK702" i="3" s="1"/>
  <c r="AK703" i="3" s="1"/>
  <c r="AK697" i="3"/>
  <c r="AK698" i="3" s="1"/>
  <c r="AK699" i="3" s="1"/>
  <c r="AK700" i="3" s="1"/>
  <c r="H52" i="20"/>
  <c r="H53" i="20" s="1"/>
  <c r="H54" i="20" s="1"/>
  <c r="H48" i="20"/>
  <c r="H49" i="20" s="1"/>
  <c r="H50" i="20" s="1"/>
  <c r="H51" i="20" s="1"/>
  <c r="R521" i="3"/>
  <c r="R522" i="3" s="1"/>
  <c r="R523" i="3" s="1"/>
  <c r="R517" i="3"/>
  <c r="R518" i="3" s="1"/>
  <c r="R519" i="3" s="1"/>
  <c r="R520" i="3" s="1"/>
  <c r="BC229" i="3"/>
  <c r="BC230" i="3" s="1"/>
  <c r="BC231" i="3" s="1"/>
  <c r="BC232" i="3" s="1"/>
  <c r="Y319" i="3"/>
  <c r="Y320" i="3" s="1"/>
  <c r="Y321" i="3" s="1"/>
  <c r="Y322" i="3" s="1"/>
  <c r="AB319" i="3"/>
  <c r="AB320" i="3" s="1"/>
  <c r="AB321" i="3" s="1"/>
  <c r="AB322" i="3" s="1"/>
  <c r="AK337" i="3"/>
  <c r="AK338" i="3" s="1"/>
  <c r="AK339" i="3" s="1"/>
  <c r="AK340" i="3" s="1"/>
  <c r="AE409" i="3"/>
  <c r="AE410" i="3" s="1"/>
  <c r="AE411" i="3" s="1"/>
  <c r="AE412" i="3" s="1"/>
  <c r="I499" i="3"/>
  <c r="I500" i="3" s="1"/>
  <c r="I501" i="3" s="1"/>
  <c r="I502" i="3" s="1"/>
  <c r="V355" i="3"/>
  <c r="V356" i="3" s="1"/>
  <c r="V357" i="3" s="1"/>
  <c r="V358" i="3" s="1"/>
  <c r="N409" i="3"/>
  <c r="N410" i="3" s="1"/>
  <c r="N411" i="3" s="1"/>
  <c r="N412" i="3" s="1"/>
  <c r="AA445" i="3"/>
  <c r="AA446" i="3" s="1"/>
  <c r="AA447" i="3" s="1"/>
  <c r="AA448" i="3" s="1"/>
  <c r="AH499" i="3"/>
  <c r="AH500" i="3" s="1"/>
  <c r="AH501" i="3" s="1"/>
  <c r="AH502" i="3" s="1"/>
  <c r="E413" i="3"/>
  <c r="E414" i="3" s="1"/>
  <c r="E415" i="3" s="1"/>
  <c r="E409" i="3"/>
  <c r="E410" i="3" s="1"/>
  <c r="E411" i="3" s="1"/>
  <c r="E412" i="3" s="1"/>
  <c r="E427" i="3"/>
  <c r="E428" i="3" s="1"/>
  <c r="E429" i="3" s="1"/>
  <c r="E430" i="3" s="1"/>
  <c r="AC611" i="3"/>
  <c r="AC612" i="3" s="1"/>
  <c r="AC613" i="3" s="1"/>
  <c r="AC607" i="3"/>
  <c r="AC608" i="3" s="1"/>
  <c r="AC609" i="3" s="1"/>
  <c r="AC610" i="3" s="1"/>
  <c r="BM755" i="3"/>
  <c r="BM756" i="3" s="1"/>
  <c r="BM757" i="3" s="1"/>
  <c r="BM751" i="3"/>
  <c r="BM752" i="3" s="1"/>
  <c r="BM753" i="3" s="1"/>
  <c r="BM754" i="3" s="1"/>
  <c r="B553" i="3"/>
  <c r="B554" i="3" s="1"/>
  <c r="B555" i="3" s="1"/>
  <c r="B556" i="3" s="1"/>
  <c r="AT575" i="3"/>
  <c r="AT576" i="3" s="1"/>
  <c r="AT577" i="3" s="1"/>
  <c r="AT571" i="3"/>
  <c r="AT572" i="3" s="1"/>
  <c r="AT573" i="3" s="1"/>
  <c r="AT574" i="3" s="1"/>
  <c r="BW571" i="3"/>
  <c r="BW572" i="3" s="1"/>
  <c r="BW573" i="3" s="1"/>
  <c r="BW574" i="3" s="1"/>
  <c r="V607" i="3"/>
  <c r="V608" i="3" s="1"/>
  <c r="V609" i="3" s="1"/>
  <c r="V610" i="3" s="1"/>
  <c r="AD629" i="3"/>
  <c r="AD630" i="3" s="1"/>
  <c r="AD631" i="3" s="1"/>
  <c r="AD625" i="3"/>
  <c r="AD626" i="3" s="1"/>
  <c r="AD627" i="3" s="1"/>
  <c r="AD628" i="3" s="1"/>
  <c r="G553" i="3"/>
  <c r="G554" i="3" s="1"/>
  <c r="G555" i="3" s="1"/>
  <c r="G556" i="3" s="1"/>
  <c r="AF589" i="3"/>
  <c r="AF590" i="3" s="1"/>
  <c r="AF591" i="3" s="1"/>
  <c r="AF592" i="3" s="1"/>
  <c r="AG647" i="3"/>
  <c r="AG648" i="3" s="1"/>
  <c r="AG649" i="3" s="1"/>
  <c r="AG643" i="3"/>
  <c r="AG644" i="3" s="1"/>
  <c r="AG645" i="3" s="1"/>
  <c r="AG646" i="3" s="1"/>
  <c r="I769" i="3"/>
  <c r="I770" i="3" s="1"/>
  <c r="I771" i="3" s="1"/>
  <c r="I772" i="3" s="1"/>
  <c r="R19" i="15"/>
  <c r="F16" i="20"/>
  <c r="F17" i="20" s="1"/>
  <c r="F18" i="20" s="1"/>
  <c r="F12" i="20"/>
  <c r="F13" i="20" s="1"/>
  <c r="F14" i="20" s="1"/>
  <c r="F15" i="20" s="1"/>
  <c r="T52" i="20"/>
  <c r="T53" i="20" s="1"/>
  <c r="T54" i="20" s="1"/>
  <c r="H70" i="20"/>
  <c r="H71" i="20" s="1"/>
  <c r="H72" i="20" s="1"/>
  <c r="K557" i="3"/>
  <c r="K558" i="3" s="1"/>
  <c r="K559" i="3" s="1"/>
  <c r="K553" i="3"/>
  <c r="K554" i="3" s="1"/>
  <c r="K555" i="3" s="1"/>
  <c r="K556" i="3" s="1"/>
  <c r="U31" i="3"/>
  <c r="U32" i="3" s="1"/>
  <c r="U33" i="3" s="1"/>
  <c r="U34" i="3" s="1"/>
  <c r="BS31" i="3"/>
  <c r="BS32" i="3" s="1"/>
  <c r="BS33" i="3" s="1"/>
  <c r="BS34" i="3" s="1"/>
  <c r="BD49" i="3"/>
  <c r="BD50" i="3" s="1"/>
  <c r="BD51" i="3" s="1"/>
  <c r="BD52" i="3" s="1"/>
  <c r="BY49" i="3"/>
  <c r="BY50" i="3" s="1"/>
  <c r="BY51" i="3" s="1"/>
  <c r="BY52" i="3" s="1"/>
  <c r="AG67" i="3"/>
  <c r="AG68" i="3" s="1"/>
  <c r="AG69" i="3" s="1"/>
  <c r="AG70" i="3" s="1"/>
  <c r="BS67" i="3"/>
  <c r="BS68" i="3" s="1"/>
  <c r="BS69" i="3" s="1"/>
  <c r="BS70" i="3" s="1"/>
  <c r="AD67" i="3"/>
  <c r="AD68" i="3" s="1"/>
  <c r="AD69" i="3" s="1"/>
  <c r="AD70" i="3" s="1"/>
  <c r="BP67" i="3"/>
  <c r="BP68" i="3" s="1"/>
  <c r="BP69" i="3" s="1"/>
  <c r="BP70" i="3" s="1"/>
  <c r="D85" i="3"/>
  <c r="D86" i="3" s="1"/>
  <c r="D87" i="3" s="1"/>
  <c r="D88" i="3" s="1"/>
  <c r="Y85" i="3"/>
  <c r="Y86" i="3" s="1"/>
  <c r="Y87" i="3" s="1"/>
  <c r="Y88" i="3" s="1"/>
  <c r="BM85" i="3"/>
  <c r="BM86" i="3" s="1"/>
  <c r="BM87" i="3" s="1"/>
  <c r="BM88" i="3" s="1"/>
  <c r="E103" i="3"/>
  <c r="E104" i="3" s="1"/>
  <c r="E105" i="3" s="1"/>
  <c r="E106" i="3" s="1"/>
  <c r="Z103" i="3"/>
  <c r="Z104" i="3" s="1"/>
  <c r="Z105" i="3" s="1"/>
  <c r="Z106" i="3" s="1"/>
  <c r="AV103" i="3"/>
  <c r="AV104" i="3" s="1"/>
  <c r="AV105" i="3" s="1"/>
  <c r="AV106" i="3" s="1"/>
  <c r="BO103" i="3"/>
  <c r="BO104" i="3" s="1"/>
  <c r="BO105" i="3" s="1"/>
  <c r="BO106" i="3" s="1"/>
  <c r="AY103" i="3"/>
  <c r="AY104" i="3" s="1"/>
  <c r="AY105" i="3" s="1"/>
  <c r="AY106" i="3" s="1"/>
  <c r="BD121" i="3"/>
  <c r="BD122" i="3" s="1"/>
  <c r="BD123" i="3" s="1"/>
  <c r="BD124" i="3" s="1"/>
  <c r="P139" i="3"/>
  <c r="P140" i="3" s="1"/>
  <c r="P141" i="3" s="1"/>
  <c r="P142" i="3" s="1"/>
  <c r="BK139" i="3"/>
  <c r="BK140" i="3" s="1"/>
  <c r="BK141" i="3" s="1"/>
  <c r="BK142" i="3" s="1"/>
  <c r="BJ157" i="3"/>
  <c r="BJ158" i="3" s="1"/>
  <c r="BJ159" i="3" s="1"/>
  <c r="BJ160" i="3" s="1"/>
  <c r="AE175" i="3"/>
  <c r="AE176" i="3" s="1"/>
  <c r="AE177" i="3" s="1"/>
  <c r="AE178" i="3" s="1"/>
  <c r="BV175" i="3"/>
  <c r="BV176" i="3" s="1"/>
  <c r="BV177" i="3" s="1"/>
  <c r="BV178" i="3" s="1"/>
  <c r="BW121" i="3"/>
  <c r="BW122" i="3" s="1"/>
  <c r="BW123" i="3" s="1"/>
  <c r="BW124" i="3" s="1"/>
  <c r="AQ139" i="3"/>
  <c r="AQ140" i="3" s="1"/>
  <c r="AQ141" i="3" s="1"/>
  <c r="AQ142" i="3" s="1"/>
  <c r="X157" i="3"/>
  <c r="X158" i="3" s="1"/>
  <c r="X159" i="3" s="1"/>
  <c r="X160" i="3" s="1"/>
  <c r="H175" i="3"/>
  <c r="H176" i="3" s="1"/>
  <c r="H177" i="3" s="1"/>
  <c r="H178" i="3" s="1"/>
  <c r="BD175" i="3"/>
  <c r="BD176" i="3" s="1"/>
  <c r="BD177" i="3" s="1"/>
  <c r="BD178" i="3" s="1"/>
  <c r="BR139" i="3"/>
  <c r="BR140" i="3" s="1"/>
  <c r="BR141" i="3" s="1"/>
  <c r="BR142" i="3" s="1"/>
  <c r="G193" i="3"/>
  <c r="G194" i="3" s="1"/>
  <c r="G195" i="3" s="1"/>
  <c r="G196" i="3" s="1"/>
  <c r="Z193" i="3"/>
  <c r="Z194" i="3" s="1"/>
  <c r="Z195" i="3" s="1"/>
  <c r="Z196" i="3" s="1"/>
  <c r="AS193" i="3"/>
  <c r="AS194" i="3" s="1"/>
  <c r="AS195" i="3" s="1"/>
  <c r="AS196" i="3" s="1"/>
  <c r="BI193" i="3"/>
  <c r="BI194" i="3" s="1"/>
  <c r="BI195" i="3" s="1"/>
  <c r="BI196" i="3" s="1"/>
  <c r="BY193" i="3"/>
  <c r="BY194" i="3" s="1"/>
  <c r="BY195" i="3" s="1"/>
  <c r="BY196" i="3" s="1"/>
  <c r="E211" i="3"/>
  <c r="E212" i="3" s="1"/>
  <c r="E213" i="3" s="1"/>
  <c r="E214" i="3" s="1"/>
  <c r="AG211" i="3"/>
  <c r="AG212" i="3" s="1"/>
  <c r="AG213" i="3" s="1"/>
  <c r="AG214" i="3" s="1"/>
  <c r="BB211" i="3"/>
  <c r="BB212" i="3" s="1"/>
  <c r="BB213" i="3" s="1"/>
  <c r="BB214" i="3" s="1"/>
  <c r="BH211" i="3"/>
  <c r="BH212" i="3" s="1"/>
  <c r="BH213" i="3" s="1"/>
  <c r="BH214" i="3" s="1"/>
  <c r="BM211" i="3"/>
  <c r="BM212" i="3" s="1"/>
  <c r="BM213" i="3" s="1"/>
  <c r="BM214" i="3" s="1"/>
  <c r="W229" i="3"/>
  <c r="W230" i="3" s="1"/>
  <c r="W231" i="3" s="1"/>
  <c r="W232" i="3" s="1"/>
  <c r="BK229" i="3"/>
  <c r="BK230" i="3" s="1"/>
  <c r="BK231" i="3" s="1"/>
  <c r="BK232" i="3" s="1"/>
  <c r="N247" i="3"/>
  <c r="N248" i="3" s="1"/>
  <c r="N249" i="3" s="1"/>
  <c r="N250" i="3" s="1"/>
  <c r="BB247" i="3"/>
  <c r="BB248" i="3" s="1"/>
  <c r="BB249" i="3" s="1"/>
  <c r="BB250" i="3" s="1"/>
  <c r="BA265" i="3"/>
  <c r="BA266" i="3" s="1"/>
  <c r="BA267" i="3" s="1"/>
  <c r="BA268" i="3" s="1"/>
  <c r="H283" i="3"/>
  <c r="H284" i="3" s="1"/>
  <c r="H285" i="3" s="1"/>
  <c r="H286" i="3" s="1"/>
  <c r="AI283" i="3"/>
  <c r="AI284" i="3" s="1"/>
  <c r="AI285" i="3" s="1"/>
  <c r="AI286" i="3" s="1"/>
  <c r="T211" i="3"/>
  <c r="T212" i="3" s="1"/>
  <c r="T213" i="3" s="1"/>
  <c r="T214" i="3" s="1"/>
  <c r="P229" i="3"/>
  <c r="P230" i="3" s="1"/>
  <c r="P231" i="3" s="1"/>
  <c r="P232" i="3" s="1"/>
  <c r="BL247" i="3"/>
  <c r="BL248" i="3" s="1"/>
  <c r="BL249" i="3" s="1"/>
  <c r="BL250" i="3" s="1"/>
  <c r="C301" i="3"/>
  <c r="C302" i="3" s="1"/>
  <c r="C303" i="3" s="1"/>
  <c r="C304" i="3" s="1"/>
  <c r="BW247" i="3"/>
  <c r="BW248" i="3" s="1"/>
  <c r="BW249" i="3" s="1"/>
  <c r="BW250" i="3" s="1"/>
  <c r="N337" i="3"/>
  <c r="N338" i="3" s="1"/>
  <c r="N339" i="3" s="1"/>
  <c r="N340" i="3" s="1"/>
  <c r="I337" i="3"/>
  <c r="I338" i="3" s="1"/>
  <c r="I339" i="3" s="1"/>
  <c r="I340" i="3" s="1"/>
  <c r="O319" i="3"/>
  <c r="O320" i="3" s="1"/>
  <c r="O321" i="3" s="1"/>
  <c r="O322" i="3" s="1"/>
  <c r="Z373" i="3"/>
  <c r="Z374" i="3" s="1"/>
  <c r="Z375" i="3" s="1"/>
  <c r="Z376" i="3" s="1"/>
  <c r="F463" i="3"/>
  <c r="F464" i="3" s="1"/>
  <c r="F465" i="3" s="1"/>
  <c r="F466" i="3" s="1"/>
  <c r="AC517" i="3"/>
  <c r="AC518" i="3" s="1"/>
  <c r="AC519" i="3" s="1"/>
  <c r="AC520" i="3" s="1"/>
  <c r="I391" i="3"/>
  <c r="I392" i="3" s="1"/>
  <c r="I393" i="3" s="1"/>
  <c r="I394" i="3" s="1"/>
  <c r="AD427" i="3"/>
  <c r="AD428" i="3" s="1"/>
  <c r="AD429" i="3" s="1"/>
  <c r="AD430" i="3" s="1"/>
  <c r="F499" i="3"/>
  <c r="F500" i="3" s="1"/>
  <c r="F501" i="3" s="1"/>
  <c r="F502" i="3" s="1"/>
  <c r="AH355" i="3"/>
  <c r="AH356" i="3" s="1"/>
  <c r="AH357" i="3" s="1"/>
  <c r="AH358" i="3" s="1"/>
  <c r="O733" i="3"/>
  <c r="O734" i="3" s="1"/>
  <c r="O735" i="3" s="1"/>
  <c r="O736" i="3" s="1"/>
  <c r="BO751" i="3"/>
  <c r="BO752" i="3" s="1"/>
  <c r="BO753" i="3" s="1"/>
  <c r="BO754" i="3" s="1"/>
  <c r="AD701" i="3"/>
  <c r="AD702" i="3" s="1"/>
  <c r="AD703" i="3" s="1"/>
  <c r="AD697" i="3"/>
  <c r="AD698" i="3" s="1"/>
  <c r="AD699" i="3" s="1"/>
  <c r="AD700" i="3" s="1"/>
  <c r="AR755" i="3"/>
  <c r="AR756" i="3" s="1"/>
  <c r="AR757" i="3" s="1"/>
  <c r="AR751" i="3"/>
  <c r="AR752" i="3" s="1"/>
  <c r="AR753" i="3" s="1"/>
  <c r="AR754" i="3" s="1"/>
  <c r="AE701" i="3"/>
  <c r="AE702" i="3" s="1"/>
  <c r="AE703" i="3" s="1"/>
  <c r="AE697" i="3"/>
  <c r="AE698" i="3" s="1"/>
  <c r="AE699" i="3" s="1"/>
  <c r="AE700" i="3" s="1"/>
  <c r="G16" i="20"/>
  <c r="G17" i="20" s="1"/>
  <c r="G18" i="20" s="1"/>
  <c r="G12" i="20"/>
  <c r="G13" i="20" s="1"/>
  <c r="G14" i="20" s="1"/>
  <c r="G15" i="20" s="1"/>
  <c r="B52" i="20"/>
  <c r="B53" i="20" s="1"/>
  <c r="B54" i="20" s="1"/>
  <c r="B48" i="20"/>
  <c r="B49" i="20" s="1"/>
  <c r="B50" i="20" s="1"/>
  <c r="B51" i="20" s="1"/>
  <c r="I593" i="3"/>
  <c r="I594" i="3" s="1"/>
  <c r="I595" i="3" s="1"/>
  <c r="I589" i="3"/>
  <c r="I590" i="3" s="1"/>
  <c r="I591" i="3" s="1"/>
  <c r="I592" i="3" s="1"/>
  <c r="J521" i="3"/>
  <c r="J522" i="3" s="1"/>
  <c r="J523" i="3" s="1"/>
  <c r="J517" i="3"/>
  <c r="J518" i="3" s="1"/>
  <c r="J519" i="3" s="1"/>
  <c r="J520" i="3" s="1"/>
  <c r="E557" i="3"/>
  <c r="E558" i="3" s="1"/>
  <c r="E559" i="3" s="1"/>
  <c r="E553" i="3"/>
  <c r="E554" i="3" s="1"/>
  <c r="E555" i="3" s="1"/>
  <c r="E556" i="3" s="1"/>
  <c r="L683" i="3"/>
  <c r="L684" i="3" s="1"/>
  <c r="L685" i="3" s="1"/>
  <c r="L679" i="3"/>
  <c r="L680" i="3" s="1"/>
  <c r="L681" i="3" s="1"/>
  <c r="L682" i="3" s="1"/>
  <c r="O683" i="3"/>
  <c r="O684" i="3" s="1"/>
  <c r="O685" i="3" s="1"/>
  <c r="O679" i="3"/>
  <c r="O680" i="3" s="1"/>
  <c r="O681" i="3" s="1"/>
  <c r="O682" i="3" s="1"/>
  <c r="C773" i="3"/>
  <c r="C774" i="3" s="1"/>
  <c r="C775" i="3" s="1"/>
  <c r="C769" i="3"/>
  <c r="C770" i="3" s="1"/>
  <c r="C771" i="3" s="1"/>
  <c r="C772" i="3" s="1"/>
  <c r="R12" i="15"/>
  <c r="C52" i="20"/>
  <c r="C53" i="20" s="1"/>
  <c r="C54" i="20" s="1"/>
  <c r="C48" i="20"/>
  <c r="C49" i="20" s="1"/>
  <c r="C50" i="20" s="1"/>
  <c r="C51" i="20" s="1"/>
  <c r="BA575" i="3"/>
  <c r="BA576" i="3" s="1"/>
  <c r="BA577" i="3" s="1"/>
  <c r="BA571" i="3"/>
  <c r="BA572" i="3" s="1"/>
  <c r="BA573" i="3" s="1"/>
  <c r="BA574" i="3" s="1"/>
  <c r="BK755" i="3"/>
  <c r="BK756" i="3" s="1"/>
  <c r="BK757" i="3" s="1"/>
  <c r="BK751" i="3"/>
  <c r="BK752" i="3" s="1"/>
  <c r="BK753" i="3" s="1"/>
  <c r="BK754" i="3" s="1"/>
  <c r="L773" i="3"/>
  <c r="L774" i="3" s="1"/>
  <c r="L775" i="3" s="1"/>
  <c r="L769" i="3"/>
  <c r="L770" i="3" s="1"/>
  <c r="L771" i="3" s="1"/>
  <c r="L772" i="3" s="1"/>
  <c r="BH49" i="16"/>
  <c r="R40" i="15"/>
  <c r="R44" i="15"/>
  <c r="B16" i="20"/>
  <c r="B17" i="20" s="1"/>
  <c r="B18" i="20" s="1"/>
  <c r="B12" i="20"/>
  <c r="B13" i="20" s="1"/>
  <c r="B14" i="20" s="1"/>
  <c r="B15" i="20" s="1"/>
  <c r="AI521" i="3"/>
  <c r="AI522" i="3" s="1"/>
  <c r="AI523" i="3" s="1"/>
  <c r="AI517" i="3"/>
  <c r="AI518" i="3" s="1"/>
  <c r="AI519" i="3" s="1"/>
  <c r="AI520" i="3" s="1"/>
  <c r="Y413" i="3"/>
  <c r="Y414" i="3" s="1"/>
  <c r="Y415" i="3" s="1"/>
  <c r="Y409" i="3"/>
  <c r="Y410" i="3" s="1"/>
  <c r="Y411" i="3" s="1"/>
  <c r="Y412" i="3" s="1"/>
  <c r="B611" i="3"/>
  <c r="B612" i="3" s="1"/>
  <c r="B613" i="3" s="1"/>
  <c r="B607" i="3"/>
  <c r="B608" i="3" s="1"/>
  <c r="B609" i="3" s="1"/>
  <c r="B610" i="3" s="1"/>
  <c r="AD719" i="3"/>
  <c r="AD720" i="3" s="1"/>
  <c r="AD721" i="3" s="1"/>
  <c r="AD715" i="3"/>
  <c r="AD716" i="3" s="1"/>
  <c r="AD717" i="3" s="1"/>
  <c r="AD718" i="3" s="1"/>
  <c r="AI773" i="3"/>
  <c r="AI774" i="3" s="1"/>
  <c r="AI775" i="3" s="1"/>
  <c r="AI769" i="3"/>
  <c r="AI770" i="3" s="1"/>
  <c r="AI771" i="3" s="1"/>
  <c r="AI772" i="3" s="1"/>
  <c r="AW49" i="16"/>
  <c r="AT46" i="16"/>
  <c r="AT49" i="16"/>
  <c r="C16" i="20"/>
  <c r="C17" i="20" s="1"/>
  <c r="C18" i="20" s="1"/>
  <c r="C12" i="20"/>
  <c r="C13" i="20" s="1"/>
  <c r="C14" i="20" s="1"/>
  <c r="C15" i="20" s="1"/>
  <c r="O52" i="20"/>
  <c r="O53" i="20" s="1"/>
  <c r="O54" i="20" s="1"/>
  <c r="B70" i="20"/>
  <c r="B71" i="20" s="1"/>
  <c r="B72" i="20" s="1"/>
  <c r="BI46" i="17"/>
  <c r="BQ46" i="17"/>
  <c r="R22" i="15"/>
  <c r="CF3" i="16"/>
  <c r="CF12" i="16"/>
  <c r="CF33" i="16"/>
  <c r="CF41" i="16"/>
  <c r="AA697" i="3"/>
  <c r="AA698" i="3" s="1"/>
  <c r="AA699" i="3" s="1"/>
  <c r="AA700" i="3" s="1"/>
  <c r="BD571" i="3"/>
  <c r="BD572" i="3" s="1"/>
  <c r="BD573" i="3" s="1"/>
  <c r="BD574" i="3" s="1"/>
  <c r="P715" i="3"/>
  <c r="P716" i="3" s="1"/>
  <c r="P717" i="3" s="1"/>
  <c r="P718" i="3" s="1"/>
  <c r="AE733" i="3"/>
  <c r="AE734" i="3" s="1"/>
  <c r="AE735" i="3" s="1"/>
  <c r="AE736" i="3" s="1"/>
  <c r="P769" i="3"/>
  <c r="P770" i="3" s="1"/>
  <c r="P771" i="3" s="1"/>
  <c r="P772" i="3" s="1"/>
  <c r="K769" i="3"/>
  <c r="K770" i="3" s="1"/>
  <c r="K771" i="3" s="1"/>
  <c r="K772" i="3" s="1"/>
  <c r="D49" i="16"/>
  <c r="P49" i="16"/>
  <c r="AD46" i="17"/>
  <c r="BD47" i="17"/>
  <c r="G49" i="16"/>
  <c r="BA49" i="16"/>
  <c r="R16" i="15"/>
  <c r="R23" i="15"/>
  <c r="CF6" i="16"/>
  <c r="CF27" i="16"/>
  <c r="CF36" i="16"/>
  <c r="CF44" i="16"/>
  <c r="BU46" i="18"/>
  <c r="F46" i="18"/>
  <c r="F47" i="18" s="1"/>
  <c r="BQ46" i="18"/>
  <c r="Q52" i="20"/>
  <c r="Q53" i="20" s="1"/>
  <c r="Q54" i="20" s="1"/>
  <c r="C106" i="20"/>
  <c r="C107" i="20" s="1"/>
  <c r="C108" i="20" s="1"/>
  <c r="H160" i="20"/>
  <c r="H161" i="20" s="1"/>
  <c r="H162" i="20" s="1"/>
  <c r="W589" i="3"/>
  <c r="W590" i="3" s="1"/>
  <c r="W591" i="3" s="1"/>
  <c r="W592" i="3" s="1"/>
  <c r="X607" i="3"/>
  <c r="X608" i="3" s="1"/>
  <c r="X609" i="3" s="1"/>
  <c r="X610" i="3" s="1"/>
  <c r="L643" i="3"/>
  <c r="L644" i="3" s="1"/>
  <c r="L645" i="3" s="1"/>
  <c r="L646" i="3" s="1"/>
  <c r="G661" i="3"/>
  <c r="G662" i="3" s="1"/>
  <c r="G663" i="3" s="1"/>
  <c r="G664" i="3" s="1"/>
  <c r="AC679" i="3"/>
  <c r="AC680" i="3" s="1"/>
  <c r="AC681" i="3" s="1"/>
  <c r="AC682" i="3" s="1"/>
  <c r="X697" i="3"/>
  <c r="X698" i="3" s="1"/>
  <c r="X699" i="3" s="1"/>
  <c r="X700" i="3" s="1"/>
  <c r="B733" i="3"/>
  <c r="B734" i="3" s="1"/>
  <c r="B735" i="3" s="1"/>
  <c r="B736" i="3" s="1"/>
  <c r="AY751" i="3"/>
  <c r="AY752" i="3" s="1"/>
  <c r="AY753" i="3" s="1"/>
  <c r="AY754" i="3" s="1"/>
  <c r="AR571" i="3"/>
  <c r="AR572" i="3" s="1"/>
  <c r="AR573" i="3" s="1"/>
  <c r="AR574" i="3" s="1"/>
  <c r="E607" i="3"/>
  <c r="E608" i="3" s="1"/>
  <c r="E609" i="3" s="1"/>
  <c r="E610" i="3" s="1"/>
  <c r="F661" i="3"/>
  <c r="F662" i="3" s="1"/>
  <c r="F663" i="3" s="1"/>
  <c r="F664" i="3" s="1"/>
  <c r="H697" i="3"/>
  <c r="H698" i="3" s="1"/>
  <c r="H699" i="3" s="1"/>
  <c r="H700" i="3" s="1"/>
  <c r="BW751" i="3"/>
  <c r="BW752" i="3" s="1"/>
  <c r="BW753" i="3" s="1"/>
  <c r="BW754" i="3" s="1"/>
  <c r="H679" i="3"/>
  <c r="H680" i="3" s="1"/>
  <c r="H681" i="3" s="1"/>
  <c r="H682" i="3" s="1"/>
  <c r="AJ697" i="3"/>
  <c r="AJ698" i="3" s="1"/>
  <c r="AJ699" i="3" s="1"/>
  <c r="AJ700" i="3" s="1"/>
  <c r="J769" i="3"/>
  <c r="J770" i="3" s="1"/>
  <c r="J771" i="3" s="1"/>
  <c r="J772" i="3" s="1"/>
  <c r="AB769" i="3"/>
  <c r="AB770" i="3" s="1"/>
  <c r="AB771" i="3" s="1"/>
  <c r="AB772" i="3" s="1"/>
  <c r="AK769" i="3"/>
  <c r="AK770" i="3" s="1"/>
  <c r="AK771" i="3" s="1"/>
  <c r="AK772" i="3" s="1"/>
  <c r="M769" i="3"/>
  <c r="M770" i="3" s="1"/>
  <c r="M771" i="3" s="1"/>
  <c r="M772" i="3" s="1"/>
  <c r="E49" i="16"/>
  <c r="Q49" i="16"/>
  <c r="BE46" i="17"/>
  <c r="BM46" i="17"/>
  <c r="AT47" i="17" s="1"/>
  <c r="BU46" i="17"/>
  <c r="BB47" i="17" s="1"/>
  <c r="AQ49" i="16"/>
  <c r="R6" i="15"/>
  <c r="R20" i="15"/>
  <c r="R27" i="15"/>
  <c r="CF7" i="16"/>
  <c r="CF17" i="16"/>
  <c r="CF28" i="16"/>
  <c r="CF37" i="16"/>
  <c r="K30" i="20"/>
  <c r="K31" i="20" s="1"/>
  <c r="K32" i="20" s="1"/>
  <c r="K33" i="20" s="1"/>
  <c r="J48" i="20"/>
  <c r="J49" i="20" s="1"/>
  <c r="J50" i="20" s="1"/>
  <c r="J51" i="20" s="1"/>
  <c r="N48" i="20"/>
  <c r="N49" i="20" s="1"/>
  <c r="N50" i="20" s="1"/>
  <c r="N51" i="20" s="1"/>
  <c r="F84" i="20"/>
  <c r="F85" i="20" s="1"/>
  <c r="F86" i="20" s="1"/>
  <c r="F87" i="20" s="1"/>
  <c r="C156" i="20"/>
  <c r="C157" i="20" s="1"/>
  <c r="C158" i="20" s="1"/>
  <c r="C159" i="20" s="1"/>
  <c r="N46" i="15"/>
  <c r="J49" i="16"/>
  <c r="R49" i="16"/>
  <c r="J46" i="17"/>
  <c r="R47" i="17"/>
  <c r="AX46" i="17"/>
  <c r="AX47" i="17" s="1"/>
  <c r="Q46" i="15"/>
  <c r="CF19" i="16"/>
  <c r="CF29" i="16"/>
  <c r="CF25" i="16"/>
  <c r="P47" i="18"/>
  <c r="BH47" i="18"/>
  <c r="F48" i="20"/>
  <c r="F49" i="20" s="1"/>
  <c r="F50" i="20" s="1"/>
  <c r="F51" i="20" s="1"/>
  <c r="BU571" i="3"/>
  <c r="BU572" i="3" s="1"/>
  <c r="BU573" i="3" s="1"/>
  <c r="BU574" i="3" s="1"/>
  <c r="AG589" i="3"/>
  <c r="AG590" i="3" s="1"/>
  <c r="AG591" i="3" s="1"/>
  <c r="AG592" i="3" s="1"/>
  <c r="L625" i="3"/>
  <c r="L626" i="3" s="1"/>
  <c r="L627" i="3" s="1"/>
  <c r="L628" i="3" s="1"/>
  <c r="AD643" i="3"/>
  <c r="AD644" i="3" s="1"/>
  <c r="AD645" i="3" s="1"/>
  <c r="AD646" i="3" s="1"/>
  <c r="AK661" i="3"/>
  <c r="AK662" i="3" s="1"/>
  <c r="AK663" i="3" s="1"/>
  <c r="AK664" i="3" s="1"/>
  <c r="E697" i="3"/>
  <c r="E698" i="3" s="1"/>
  <c r="E699" i="3" s="1"/>
  <c r="E700" i="3" s="1"/>
  <c r="O715" i="3"/>
  <c r="O716" i="3" s="1"/>
  <c r="O717" i="3" s="1"/>
  <c r="O718" i="3" s="1"/>
  <c r="V733" i="3"/>
  <c r="V734" i="3" s="1"/>
  <c r="V735" i="3" s="1"/>
  <c r="V736" i="3" s="1"/>
  <c r="C553" i="3"/>
  <c r="C554" i="3" s="1"/>
  <c r="C555" i="3" s="1"/>
  <c r="C556" i="3" s="1"/>
  <c r="BR571" i="3"/>
  <c r="BR572" i="3" s="1"/>
  <c r="BR573" i="3" s="1"/>
  <c r="BR574" i="3" s="1"/>
  <c r="AC625" i="3"/>
  <c r="AC626" i="3" s="1"/>
  <c r="AC627" i="3" s="1"/>
  <c r="AC628" i="3" s="1"/>
  <c r="AF661" i="3"/>
  <c r="AF662" i="3" s="1"/>
  <c r="AF663" i="3" s="1"/>
  <c r="AF664" i="3" s="1"/>
  <c r="AA715" i="3"/>
  <c r="AA716" i="3" s="1"/>
  <c r="AA717" i="3" s="1"/>
  <c r="AA718" i="3" s="1"/>
  <c r="B589" i="3"/>
  <c r="B590" i="3" s="1"/>
  <c r="B591" i="3" s="1"/>
  <c r="B592" i="3" s="1"/>
  <c r="BQ751" i="3"/>
  <c r="BQ752" i="3" s="1"/>
  <c r="BQ753" i="3" s="1"/>
  <c r="BQ754" i="3" s="1"/>
  <c r="AI733" i="3"/>
  <c r="AI734" i="3" s="1"/>
  <c r="AI735" i="3" s="1"/>
  <c r="AI736" i="3" s="1"/>
  <c r="F769" i="3"/>
  <c r="F770" i="3" s="1"/>
  <c r="F771" i="3" s="1"/>
  <c r="F772" i="3" s="1"/>
  <c r="Q769" i="3"/>
  <c r="Q770" i="3" s="1"/>
  <c r="Q771" i="3" s="1"/>
  <c r="Q772" i="3" s="1"/>
  <c r="AG769" i="3"/>
  <c r="AG770" i="3" s="1"/>
  <c r="AG771" i="3" s="1"/>
  <c r="AG772" i="3" s="1"/>
  <c r="O769" i="3"/>
  <c r="O770" i="3" s="1"/>
  <c r="O771" i="3" s="1"/>
  <c r="O772" i="3" s="1"/>
  <c r="K49" i="16"/>
  <c r="S49" i="16"/>
  <c r="BD49" i="16"/>
  <c r="AZ49" i="16"/>
  <c r="P46" i="15"/>
  <c r="R14" i="15"/>
  <c r="R28" i="15"/>
  <c r="R35" i="15"/>
  <c r="R42" i="15"/>
  <c r="CF2" i="16"/>
  <c r="CF10" i="16"/>
  <c r="B46" i="18"/>
  <c r="B47" i="18" s="1"/>
  <c r="L46" i="15"/>
  <c r="Y553" i="3"/>
  <c r="Y554" i="3" s="1"/>
  <c r="Y555" i="3" s="1"/>
  <c r="Y556" i="3" s="1"/>
  <c r="BM571" i="3"/>
  <c r="BM572" i="3" s="1"/>
  <c r="BM573" i="3" s="1"/>
  <c r="BM574" i="3" s="1"/>
  <c r="Y589" i="3"/>
  <c r="Y590" i="3" s="1"/>
  <c r="Y591" i="3" s="1"/>
  <c r="Y592" i="3" s="1"/>
  <c r="D625" i="3"/>
  <c r="D626" i="3" s="1"/>
  <c r="D627" i="3" s="1"/>
  <c r="D628" i="3" s="1"/>
  <c r="N643" i="3"/>
  <c r="N644" i="3" s="1"/>
  <c r="N645" i="3" s="1"/>
  <c r="N646" i="3" s="1"/>
  <c r="AA661" i="3"/>
  <c r="AA662" i="3" s="1"/>
  <c r="AA663" i="3" s="1"/>
  <c r="AA664" i="3" s="1"/>
  <c r="AE679" i="3"/>
  <c r="AE680" i="3" s="1"/>
  <c r="AE681" i="3" s="1"/>
  <c r="AE682" i="3" s="1"/>
  <c r="E715" i="3"/>
  <c r="E716" i="3" s="1"/>
  <c r="E717" i="3" s="1"/>
  <c r="E718" i="3" s="1"/>
  <c r="D733" i="3"/>
  <c r="D734" i="3" s="1"/>
  <c r="D735" i="3" s="1"/>
  <c r="D736" i="3" s="1"/>
  <c r="M535" i="3"/>
  <c r="M536" i="3" s="1"/>
  <c r="M537" i="3" s="1"/>
  <c r="M538" i="3" s="1"/>
  <c r="AX571" i="3"/>
  <c r="AX572" i="3" s="1"/>
  <c r="AX573" i="3" s="1"/>
  <c r="AX574" i="3" s="1"/>
  <c r="E625" i="3"/>
  <c r="E626" i="3" s="1"/>
  <c r="E627" i="3" s="1"/>
  <c r="E628" i="3" s="1"/>
  <c r="J661" i="3"/>
  <c r="J662" i="3" s="1"/>
  <c r="J663" i="3" s="1"/>
  <c r="J664" i="3" s="1"/>
  <c r="F715" i="3"/>
  <c r="F716" i="3" s="1"/>
  <c r="F717" i="3" s="1"/>
  <c r="F718" i="3" s="1"/>
  <c r="AG535" i="3"/>
  <c r="AG536" i="3" s="1"/>
  <c r="AG537" i="3" s="1"/>
  <c r="AG538" i="3" s="1"/>
  <c r="W733" i="3"/>
  <c r="W734" i="3" s="1"/>
  <c r="W735" i="3" s="1"/>
  <c r="W736" i="3" s="1"/>
  <c r="M715" i="3"/>
  <c r="M716" i="3" s="1"/>
  <c r="M717" i="3" s="1"/>
  <c r="M718" i="3" s="1"/>
  <c r="AD769" i="3"/>
  <c r="AD770" i="3" s="1"/>
  <c r="AD771" i="3" s="1"/>
  <c r="AD772" i="3" s="1"/>
  <c r="AM46" i="14"/>
  <c r="BE50" i="16"/>
  <c r="B46" i="17"/>
  <c r="B47" i="17" s="1"/>
  <c r="Z46" i="17"/>
  <c r="AJ46" i="17"/>
  <c r="P47" i="17" s="1"/>
  <c r="AP46" i="17"/>
  <c r="AP47" i="17" s="1"/>
  <c r="BH47" i="17"/>
  <c r="BX46" i="17"/>
  <c r="R18" i="15"/>
  <c r="CF11" i="16"/>
  <c r="CF21" i="16"/>
  <c r="CF32" i="16"/>
  <c r="CF40" i="16"/>
  <c r="CF18" i="16"/>
  <c r="R46" i="18"/>
  <c r="R47" i="18" s="1"/>
  <c r="AH46" i="18"/>
  <c r="N47" i="18" s="1"/>
  <c r="BB46" i="18"/>
  <c r="BB47" i="18" s="1"/>
  <c r="AP46" i="18"/>
  <c r="D12" i="20"/>
  <c r="D13" i="20" s="1"/>
  <c r="D14" i="20" s="1"/>
  <c r="D15" i="20" s="1"/>
  <c r="H12" i="20"/>
  <c r="H13" i="20" s="1"/>
  <c r="H14" i="20" s="1"/>
  <c r="H15" i="20" s="1"/>
  <c r="D30" i="20"/>
  <c r="D31" i="20" s="1"/>
  <c r="D32" i="20" s="1"/>
  <c r="D33" i="20" s="1"/>
  <c r="D48" i="20"/>
  <c r="D49" i="20" s="1"/>
  <c r="D50" i="20" s="1"/>
  <c r="D51" i="20" s="1"/>
  <c r="AG197" i="3"/>
  <c r="AG198" i="3" s="1"/>
  <c r="AG199" i="3" s="1"/>
  <c r="AG193" i="3"/>
  <c r="AG194" i="3" s="1"/>
  <c r="AG195" i="3" s="1"/>
  <c r="AG196" i="3" s="1"/>
  <c r="AM197" i="3"/>
  <c r="AM198" i="3" s="1"/>
  <c r="AM199" i="3" s="1"/>
  <c r="AM193" i="3"/>
  <c r="AM194" i="3" s="1"/>
  <c r="AM195" i="3" s="1"/>
  <c r="AM196" i="3" s="1"/>
  <c r="AR197" i="3"/>
  <c r="AR198" i="3" s="1"/>
  <c r="AR199" i="3" s="1"/>
  <c r="AR193" i="3"/>
  <c r="AR194" i="3" s="1"/>
  <c r="AR195" i="3" s="1"/>
  <c r="AR196" i="3" s="1"/>
  <c r="AV197" i="3"/>
  <c r="AV198" i="3" s="1"/>
  <c r="AV199" i="3" s="1"/>
  <c r="AV193" i="3"/>
  <c r="AV194" i="3" s="1"/>
  <c r="AV195" i="3" s="1"/>
  <c r="AV196" i="3" s="1"/>
  <c r="AZ197" i="3"/>
  <c r="AZ198" i="3" s="1"/>
  <c r="AZ199" i="3" s="1"/>
  <c r="AZ193" i="3"/>
  <c r="AZ194" i="3" s="1"/>
  <c r="AZ195" i="3" s="1"/>
  <c r="AZ196" i="3" s="1"/>
  <c r="BD197" i="3"/>
  <c r="BD198" i="3" s="1"/>
  <c r="BD199" i="3" s="1"/>
  <c r="BD193" i="3"/>
  <c r="BD194" i="3" s="1"/>
  <c r="BD195" i="3" s="1"/>
  <c r="BD196" i="3" s="1"/>
  <c r="BH197" i="3"/>
  <c r="BH198" i="3" s="1"/>
  <c r="BH199" i="3" s="1"/>
  <c r="BH193" i="3"/>
  <c r="BH194" i="3" s="1"/>
  <c r="BH195" i="3" s="1"/>
  <c r="BH196" i="3" s="1"/>
  <c r="BL197" i="3"/>
  <c r="BL198" i="3" s="1"/>
  <c r="BL199" i="3" s="1"/>
  <c r="BL193" i="3"/>
  <c r="BL194" i="3" s="1"/>
  <c r="BL195" i="3" s="1"/>
  <c r="BL196" i="3" s="1"/>
  <c r="BP197" i="3"/>
  <c r="BP198" i="3" s="1"/>
  <c r="BP199" i="3" s="1"/>
  <c r="BP193" i="3"/>
  <c r="BP194" i="3" s="1"/>
  <c r="BP195" i="3" s="1"/>
  <c r="BP196" i="3" s="1"/>
  <c r="BT197" i="3"/>
  <c r="BT198" i="3" s="1"/>
  <c r="BT199" i="3" s="1"/>
  <c r="BT193" i="3"/>
  <c r="BT194" i="3" s="1"/>
  <c r="BT195" i="3" s="1"/>
  <c r="BT196" i="3" s="1"/>
  <c r="BX197" i="3"/>
  <c r="BX198" i="3" s="1"/>
  <c r="BX199" i="3" s="1"/>
  <c r="BX193" i="3"/>
  <c r="BX194" i="3" s="1"/>
  <c r="BX195" i="3" s="1"/>
  <c r="BX196" i="3" s="1"/>
  <c r="C215" i="3"/>
  <c r="C216" i="3" s="1"/>
  <c r="C217" i="3" s="1"/>
  <c r="C211" i="3"/>
  <c r="C212" i="3" s="1"/>
  <c r="C213" i="3" s="1"/>
  <c r="C214" i="3" s="1"/>
  <c r="I215" i="3"/>
  <c r="I216" i="3" s="1"/>
  <c r="I217" i="3" s="1"/>
  <c r="I211" i="3"/>
  <c r="I212" i="3" s="1"/>
  <c r="I213" i="3" s="1"/>
  <c r="I214" i="3" s="1"/>
  <c r="N215" i="3"/>
  <c r="N216" i="3" s="1"/>
  <c r="N217" i="3" s="1"/>
  <c r="N211" i="3"/>
  <c r="N212" i="3" s="1"/>
  <c r="N213" i="3" s="1"/>
  <c r="N214" i="3" s="1"/>
  <c r="W215" i="3"/>
  <c r="W216" i="3" s="1"/>
  <c r="W217" i="3" s="1"/>
  <c r="W211" i="3"/>
  <c r="W212" i="3" s="1"/>
  <c r="W213" i="3" s="1"/>
  <c r="W214" i="3" s="1"/>
  <c r="AC215" i="3"/>
  <c r="AC216" i="3" s="1"/>
  <c r="AC217" i="3" s="1"/>
  <c r="AC211" i="3"/>
  <c r="AC212" i="3" s="1"/>
  <c r="AC213" i="3" s="1"/>
  <c r="AC214" i="3" s="1"/>
  <c r="AH215" i="3"/>
  <c r="AH216" i="3" s="1"/>
  <c r="AH217" i="3" s="1"/>
  <c r="AH211" i="3"/>
  <c r="AH212" i="3" s="1"/>
  <c r="AH213" i="3" s="1"/>
  <c r="AH214" i="3" s="1"/>
  <c r="AO215" i="3"/>
  <c r="AO216" i="3" s="1"/>
  <c r="AO217" i="3" s="1"/>
  <c r="AO211" i="3"/>
  <c r="AO212" i="3" s="1"/>
  <c r="AO213" i="3" s="1"/>
  <c r="AO214" i="3" s="1"/>
  <c r="AU215" i="3"/>
  <c r="AU216" i="3" s="1"/>
  <c r="AU217" i="3" s="1"/>
  <c r="AU211" i="3"/>
  <c r="AU212" i="3" s="1"/>
  <c r="AU213" i="3" s="1"/>
  <c r="AU214" i="3" s="1"/>
  <c r="BA215" i="3"/>
  <c r="BA216" i="3" s="1"/>
  <c r="BA217" i="3" s="1"/>
  <c r="BA211" i="3"/>
  <c r="BA212" i="3" s="1"/>
  <c r="BA213" i="3" s="1"/>
  <c r="BA214" i="3" s="1"/>
  <c r="BF215" i="3"/>
  <c r="BF216" i="3" s="1"/>
  <c r="BF217" i="3" s="1"/>
  <c r="BF211" i="3"/>
  <c r="BF212" i="3" s="1"/>
  <c r="BF213" i="3" s="1"/>
  <c r="BF214" i="3" s="1"/>
  <c r="BL215" i="3"/>
  <c r="BL216" i="3" s="1"/>
  <c r="BL217" i="3" s="1"/>
  <c r="BL211" i="3"/>
  <c r="BL212" i="3" s="1"/>
  <c r="BL213" i="3" s="1"/>
  <c r="BL214" i="3" s="1"/>
  <c r="BW215" i="3"/>
  <c r="BW216" i="3" s="1"/>
  <c r="BW217" i="3" s="1"/>
  <c r="BW211" i="3"/>
  <c r="BW212" i="3" s="1"/>
  <c r="BW213" i="3" s="1"/>
  <c r="BW214" i="3" s="1"/>
  <c r="B31" i="3"/>
  <c r="B32" i="3" s="1"/>
  <c r="B33" i="3" s="1"/>
  <c r="B34" i="3" s="1"/>
  <c r="T31" i="3"/>
  <c r="T32" i="3" s="1"/>
  <c r="T33" i="3" s="1"/>
  <c r="T34" i="3" s="1"/>
  <c r="X31" i="3"/>
  <c r="X32" i="3" s="1"/>
  <c r="X33" i="3" s="1"/>
  <c r="X34" i="3" s="1"/>
  <c r="AX31" i="3"/>
  <c r="AX32" i="3" s="1"/>
  <c r="AX33" i="3" s="1"/>
  <c r="AX34" i="3" s="1"/>
  <c r="BB31" i="3"/>
  <c r="BB32" i="3" s="1"/>
  <c r="BB33" i="3" s="1"/>
  <c r="BB34" i="3" s="1"/>
  <c r="BR31" i="3"/>
  <c r="BR32" i="3" s="1"/>
  <c r="BR33" i="3" s="1"/>
  <c r="BR34" i="3" s="1"/>
  <c r="BV31" i="3"/>
  <c r="BV32" i="3" s="1"/>
  <c r="BV33" i="3" s="1"/>
  <c r="BV34" i="3" s="1"/>
  <c r="T49" i="3"/>
  <c r="T50" i="3" s="1"/>
  <c r="T51" i="3" s="1"/>
  <c r="T52" i="3" s="1"/>
  <c r="AX49" i="3"/>
  <c r="AX50" i="3" s="1"/>
  <c r="AX51" i="3" s="1"/>
  <c r="AX52" i="3" s="1"/>
  <c r="BC49" i="3"/>
  <c r="BC50" i="3" s="1"/>
  <c r="BC51" i="3" s="1"/>
  <c r="BC52" i="3" s="1"/>
  <c r="BH49" i="3"/>
  <c r="BH50" i="3" s="1"/>
  <c r="BH51" i="3" s="1"/>
  <c r="BH52" i="3" s="1"/>
  <c r="BU49" i="3"/>
  <c r="BU50" i="3" s="1"/>
  <c r="BU51" i="3" s="1"/>
  <c r="BU52" i="3" s="1"/>
  <c r="AH49" i="3"/>
  <c r="AH50" i="3" s="1"/>
  <c r="AH51" i="3" s="1"/>
  <c r="AH52" i="3" s="1"/>
  <c r="BX49" i="3"/>
  <c r="BX50" i="3" s="1"/>
  <c r="BX51" i="3" s="1"/>
  <c r="BX52" i="3" s="1"/>
  <c r="D67" i="3"/>
  <c r="D68" i="3" s="1"/>
  <c r="D69" i="3" s="1"/>
  <c r="D70" i="3" s="1"/>
  <c r="L67" i="3"/>
  <c r="L68" i="3" s="1"/>
  <c r="L69" i="3" s="1"/>
  <c r="L70" i="3" s="1"/>
  <c r="V67" i="3"/>
  <c r="V68" i="3" s="1"/>
  <c r="V69" i="3" s="1"/>
  <c r="V70" i="3" s="1"/>
  <c r="AE67" i="3"/>
  <c r="AE68" i="3" s="1"/>
  <c r="AE69" i="3" s="1"/>
  <c r="AE70" i="3" s="1"/>
  <c r="AP67" i="3"/>
  <c r="AP68" i="3" s="1"/>
  <c r="AP69" i="3" s="1"/>
  <c r="AP70" i="3" s="1"/>
  <c r="AX67" i="3"/>
  <c r="AX68" i="3" s="1"/>
  <c r="AX69" i="3" s="1"/>
  <c r="AX70" i="3" s="1"/>
  <c r="BI67" i="3"/>
  <c r="BI68" i="3" s="1"/>
  <c r="BI69" i="3" s="1"/>
  <c r="BI70" i="3" s="1"/>
  <c r="BQ67" i="3"/>
  <c r="BQ68" i="3" s="1"/>
  <c r="BQ69" i="3" s="1"/>
  <c r="BQ70" i="3" s="1"/>
  <c r="CA67" i="3"/>
  <c r="CA68" i="3" s="1"/>
  <c r="CA69" i="3" s="1"/>
  <c r="CA70" i="3" s="1"/>
  <c r="I67" i="3"/>
  <c r="I68" i="3" s="1"/>
  <c r="I69" i="3" s="1"/>
  <c r="I70" i="3" s="1"/>
  <c r="Q67" i="3"/>
  <c r="Q68" i="3" s="1"/>
  <c r="Q69" i="3" s="1"/>
  <c r="Q70" i="3" s="1"/>
  <c r="AB67" i="3"/>
  <c r="AB68" i="3" s="1"/>
  <c r="AB69" i="3" s="1"/>
  <c r="AB70" i="3" s="1"/>
  <c r="AK67" i="3"/>
  <c r="AK68" i="3" s="1"/>
  <c r="AK69" i="3" s="1"/>
  <c r="AK70" i="3" s="1"/>
  <c r="AU67" i="3"/>
  <c r="AU68" i="3" s="1"/>
  <c r="AU69" i="3" s="1"/>
  <c r="AU70" i="3" s="1"/>
  <c r="BE67" i="3"/>
  <c r="BE68" i="3" s="1"/>
  <c r="BE69" i="3" s="1"/>
  <c r="BE70" i="3" s="1"/>
  <c r="BN67" i="3"/>
  <c r="BN68" i="3" s="1"/>
  <c r="BN69" i="3" s="1"/>
  <c r="BN70" i="3" s="1"/>
  <c r="BV67" i="3"/>
  <c r="BV68" i="3" s="1"/>
  <c r="BV69" i="3" s="1"/>
  <c r="BV70" i="3" s="1"/>
  <c r="AI67" i="3"/>
  <c r="AI68" i="3" s="1"/>
  <c r="AI69" i="3" s="1"/>
  <c r="AI70" i="3" s="1"/>
  <c r="BF67" i="3"/>
  <c r="BF68" i="3" s="1"/>
  <c r="BF69" i="3" s="1"/>
  <c r="BF70" i="3" s="1"/>
  <c r="C85" i="3"/>
  <c r="C86" i="3" s="1"/>
  <c r="C87" i="3" s="1"/>
  <c r="C88" i="3" s="1"/>
  <c r="G85" i="3"/>
  <c r="G86" i="3" s="1"/>
  <c r="G87" i="3" s="1"/>
  <c r="G88" i="3" s="1"/>
  <c r="K85" i="3"/>
  <c r="K86" i="3" s="1"/>
  <c r="K87" i="3" s="1"/>
  <c r="K88" i="3" s="1"/>
  <c r="Q85" i="3"/>
  <c r="Q86" i="3" s="1"/>
  <c r="Q87" i="3" s="1"/>
  <c r="Q88" i="3" s="1"/>
  <c r="X85" i="3"/>
  <c r="X86" i="3" s="1"/>
  <c r="X87" i="3" s="1"/>
  <c r="X88" i="3" s="1"/>
  <c r="AC85" i="3"/>
  <c r="AC86" i="3" s="1"/>
  <c r="AC87" i="3" s="1"/>
  <c r="AC88" i="3" s="1"/>
  <c r="AJ85" i="3"/>
  <c r="AJ86" i="3" s="1"/>
  <c r="AJ87" i="3" s="1"/>
  <c r="AJ88" i="3" s="1"/>
  <c r="BD85" i="3"/>
  <c r="BD86" i="3" s="1"/>
  <c r="BD87" i="3" s="1"/>
  <c r="BD88" i="3" s="1"/>
  <c r="BL85" i="3"/>
  <c r="BL86" i="3" s="1"/>
  <c r="BL87" i="3" s="1"/>
  <c r="BL88" i="3" s="1"/>
  <c r="BQ85" i="3"/>
  <c r="BQ86" i="3" s="1"/>
  <c r="BQ87" i="3" s="1"/>
  <c r="BQ88" i="3" s="1"/>
  <c r="R85" i="3"/>
  <c r="R86" i="3" s="1"/>
  <c r="R87" i="3" s="1"/>
  <c r="R88" i="3" s="1"/>
  <c r="D103" i="3"/>
  <c r="D104" i="3" s="1"/>
  <c r="D105" i="3" s="1"/>
  <c r="D106" i="3" s="1"/>
  <c r="I103" i="3"/>
  <c r="I104" i="3" s="1"/>
  <c r="I105" i="3" s="1"/>
  <c r="I106" i="3" s="1"/>
  <c r="N103" i="3"/>
  <c r="N104" i="3" s="1"/>
  <c r="N105" i="3" s="1"/>
  <c r="N106" i="3" s="1"/>
  <c r="T103" i="3"/>
  <c r="T104" i="3" s="1"/>
  <c r="T105" i="3" s="1"/>
  <c r="T106" i="3" s="1"/>
  <c r="Y103" i="3"/>
  <c r="Y104" i="3" s="1"/>
  <c r="Y105" i="3" s="1"/>
  <c r="Y106" i="3" s="1"/>
  <c r="AD103" i="3"/>
  <c r="AD104" i="3" s="1"/>
  <c r="AD105" i="3" s="1"/>
  <c r="AD106" i="3" s="1"/>
  <c r="AJ103" i="3"/>
  <c r="AJ104" i="3" s="1"/>
  <c r="AJ105" i="3" s="1"/>
  <c r="AJ106" i="3" s="1"/>
  <c r="AQ103" i="3"/>
  <c r="AQ104" i="3" s="1"/>
  <c r="AQ105" i="3" s="1"/>
  <c r="AQ106" i="3" s="1"/>
  <c r="AU103" i="3"/>
  <c r="AU104" i="3" s="1"/>
  <c r="AU105" i="3" s="1"/>
  <c r="AU106" i="3" s="1"/>
  <c r="AZ103" i="3"/>
  <c r="AZ104" i="3" s="1"/>
  <c r="AZ105" i="3" s="1"/>
  <c r="AZ106" i="3" s="1"/>
  <c r="BD103" i="3"/>
  <c r="BD104" i="3" s="1"/>
  <c r="BD105" i="3" s="1"/>
  <c r="BD106" i="3" s="1"/>
  <c r="BJ103" i="3"/>
  <c r="BJ104" i="3" s="1"/>
  <c r="BJ105" i="3" s="1"/>
  <c r="BJ106" i="3" s="1"/>
  <c r="BN103" i="3"/>
  <c r="BN104" i="3" s="1"/>
  <c r="BN105" i="3" s="1"/>
  <c r="BN106" i="3" s="1"/>
  <c r="BR103" i="3"/>
  <c r="BR104" i="3" s="1"/>
  <c r="BR105" i="3" s="1"/>
  <c r="BR106" i="3" s="1"/>
  <c r="BV103" i="3"/>
  <c r="BV104" i="3" s="1"/>
  <c r="BV105" i="3" s="1"/>
  <c r="BV106" i="3" s="1"/>
  <c r="G103" i="3"/>
  <c r="G104" i="3" s="1"/>
  <c r="G105" i="3" s="1"/>
  <c r="G106" i="3" s="1"/>
  <c r="AI103" i="3"/>
  <c r="AI104" i="3" s="1"/>
  <c r="AI105" i="3" s="1"/>
  <c r="AI106" i="3" s="1"/>
  <c r="BY103" i="3"/>
  <c r="BY104" i="3" s="1"/>
  <c r="BY105" i="3" s="1"/>
  <c r="BY106" i="3" s="1"/>
  <c r="M121" i="3"/>
  <c r="M122" i="3" s="1"/>
  <c r="M123" i="3" s="1"/>
  <c r="M124" i="3" s="1"/>
  <c r="AI121" i="3"/>
  <c r="AI122" i="3" s="1"/>
  <c r="AI123" i="3" s="1"/>
  <c r="AI124" i="3" s="1"/>
  <c r="BB121" i="3"/>
  <c r="BB122" i="3" s="1"/>
  <c r="BB123" i="3" s="1"/>
  <c r="BB124" i="3" s="1"/>
  <c r="BV121" i="3"/>
  <c r="BV122" i="3" s="1"/>
  <c r="BV123" i="3" s="1"/>
  <c r="BV124" i="3" s="1"/>
  <c r="F139" i="3"/>
  <c r="F140" i="3" s="1"/>
  <c r="F141" i="3" s="1"/>
  <c r="F142" i="3" s="1"/>
  <c r="N139" i="3"/>
  <c r="N140" i="3" s="1"/>
  <c r="N141" i="3" s="1"/>
  <c r="N142" i="3" s="1"/>
  <c r="AA139" i="3"/>
  <c r="AA140" i="3" s="1"/>
  <c r="AA141" i="3" s="1"/>
  <c r="AA142" i="3" s="1"/>
  <c r="AK139" i="3"/>
  <c r="AK140" i="3" s="1"/>
  <c r="AK141" i="3" s="1"/>
  <c r="AK142" i="3" s="1"/>
  <c r="AW139" i="3"/>
  <c r="AW140" i="3" s="1"/>
  <c r="AW141" i="3" s="1"/>
  <c r="AW142" i="3" s="1"/>
  <c r="BI139" i="3"/>
  <c r="BI140" i="3" s="1"/>
  <c r="BI141" i="3" s="1"/>
  <c r="BI142" i="3" s="1"/>
  <c r="BQ139" i="3"/>
  <c r="BQ140" i="3" s="1"/>
  <c r="BQ141" i="3" s="1"/>
  <c r="BQ142" i="3" s="1"/>
  <c r="E157" i="3"/>
  <c r="E158" i="3" s="1"/>
  <c r="E159" i="3" s="1"/>
  <c r="E160" i="3" s="1"/>
  <c r="AS157" i="3"/>
  <c r="AS158" i="3" s="1"/>
  <c r="AS159" i="3" s="1"/>
  <c r="AS160" i="3" s="1"/>
  <c r="BA157" i="3"/>
  <c r="BA158" i="3" s="1"/>
  <c r="BA159" i="3" s="1"/>
  <c r="BA160" i="3" s="1"/>
  <c r="BP157" i="3"/>
  <c r="BP158" i="3" s="1"/>
  <c r="BP159" i="3" s="1"/>
  <c r="BP160" i="3" s="1"/>
  <c r="E175" i="3"/>
  <c r="E176" i="3" s="1"/>
  <c r="E177" i="3" s="1"/>
  <c r="E178" i="3" s="1"/>
  <c r="M175" i="3"/>
  <c r="M176" i="3" s="1"/>
  <c r="M177" i="3" s="1"/>
  <c r="M178" i="3" s="1"/>
  <c r="AC175" i="3"/>
  <c r="AC176" i="3" s="1"/>
  <c r="AC177" i="3" s="1"/>
  <c r="AC178" i="3" s="1"/>
  <c r="AS175" i="3"/>
  <c r="AS176" i="3" s="1"/>
  <c r="AS177" i="3" s="1"/>
  <c r="AS178" i="3" s="1"/>
  <c r="BA175" i="3"/>
  <c r="BA176" i="3" s="1"/>
  <c r="BA177" i="3" s="1"/>
  <c r="BA178" i="3" s="1"/>
  <c r="BL175" i="3"/>
  <c r="BL176" i="3" s="1"/>
  <c r="BL177" i="3" s="1"/>
  <c r="BL178" i="3" s="1"/>
  <c r="BT175" i="3"/>
  <c r="BT176" i="3" s="1"/>
  <c r="BT177" i="3" s="1"/>
  <c r="BT178" i="3" s="1"/>
  <c r="J121" i="3"/>
  <c r="J122" i="3" s="1"/>
  <c r="J123" i="3" s="1"/>
  <c r="J124" i="3" s="1"/>
  <c r="AF121" i="3"/>
  <c r="AF122" i="3" s="1"/>
  <c r="AF123" i="3" s="1"/>
  <c r="AF124" i="3" s="1"/>
  <c r="BA121" i="3"/>
  <c r="BA122" i="3" s="1"/>
  <c r="BA123" i="3" s="1"/>
  <c r="BA124" i="3" s="1"/>
  <c r="BU121" i="3"/>
  <c r="BU122" i="3" s="1"/>
  <c r="BU123" i="3" s="1"/>
  <c r="BU124" i="3" s="1"/>
  <c r="G139" i="3"/>
  <c r="G140" i="3" s="1"/>
  <c r="G141" i="3" s="1"/>
  <c r="G142" i="3" s="1"/>
  <c r="O139" i="3"/>
  <c r="O140" i="3" s="1"/>
  <c r="O141" i="3" s="1"/>
  <c r="O142" i="3" s="1"/>
  <c r="AB139" i="3"/>
  <c r="AB140" i="3" s="1"/>
  <c r="AB141" i="3" s="1"/>
  <c r="AB142" i="3" s="1"/>
  <c r="AN139" i="3"/>
  <c r="AN140" i="3" s="1"/>
  <c r="AN141" i="3" s="1"/>
  <c r="AN142" i="3" s="1"/>
  <c r="AX139" i="3"/>
  <c r="AX140" i="3" s="1"/>
  <c r="AX141" i="3" s="1"/>
  <c r="AX142" i="3" s="1"/>
  <c r="BJ139" i="3"/>
  <c r="BJ140" i="3" s="1"/>
  <c r="BJ141" i="3" s="1"/>
  <c r="BJ142" i="3" s="1"/>
  <c r="BS139" i="3"/>
  <c r="BS140" i="3" s="1"/>
  <c r="BS141" i="3" s="1"/>
  <c r="BS142" i="3" s="1"/>
  <c r="V157" i="3"/>
  <c r="V158" i="3" s="1"/>
  <c r="V159" i="3" s="1"/>
  <c r="V160" i="3" s="1"/>
  <c r="AT157" i="3"/>
  <c r="AT158" i="3" s="1"/>
  <c r="AT159" i="3" s="1"/>
  <c r="AT160" i="3" s="1"/>
  <c r="BI157" i="3"/>
  <c r="BI158" i="3" s="1"/>
  <c r="BI159" i="3" s="1"/>
  <c r="BI160" i="3" s="1"/>
  <c r="BQ157" i="3"/>
  <c r="BQ158" i="3" s="1"/>
  <c r="BQ159" i="3" s="1"/>
  <c r="BQ160" i="3" s="1"/>
  <c r="F175" i="3"/>
  <c r="F176" i="3" s="1"/>
  <c r="F177" i="3" s="1"/>
  <c r="F178" i="3" s="1"/>
  <c r="V175" i="3"/>
  <c r="V176" i="3" s="1"/>
  <c r="V177" i="3" s="1"/>
  <c r="V178" i="3" s="1"/>
  <c r="AD175" i="3"/>
  <c r="AD176" i="3" s="1"/>
  <c r="AD177" i="3" s="1"/>
  <c r="AD178" i="3" s="1"/>
  <c r="AT175" i="3"/>
  <c r="AT176" i="3" s="1"/>
  <c r="AT177" i="3" s="1"/>
  <c r="AT178" i="3" s="1"/>
  <c r="BB175" i="3"/>
  <c r="BB176" i="3" s="1"/>
  <c r="BB177" i="3" s="1"/>
  <c r="BB178" i="3" s="1"/>
  <c r="BM175" i="3"/>
  <c r="BM176" i="3" s="1"/>
  <c r="BM177" i="3" s="1"/>
  <c r="BM178" i="3" s="1"/>
  <c r="BU175" i="3"/>
  <c r="BU176" i="3" s="1"/>
  <c r="BU177" i="3" s="1"/>
  <c r="BU178" i="3" s="1"/>
  <c r="W139" i="3"/>
  <c r="W140" i="3" s="1"/>
  <c r="W141" i="3" s="1"/>
  <c r="W142" i="3" s="1"/>
  <c r="BF139" i="3"/>
  <c r="BF140" i="3" s="1"/>
  <c r="BF141" i="3" s="1"/>
  <c r="BF142" i="3" s="1"/>
  <c r="BF175" i="3"/>
  <c r="BF176" i="3" s="1"/>
  <c r="BF177" i="3" s="1"/>
  <c r="BF178" i="3" s="1"/>
  <c r="B193" i="3"/>
  <c r="B194" i="3" s="1"/>
  <c r="B195" i="3" s="1"/>
  <c r="B196" i="3" s="1"/>
  <c r="F193" i="3"/>
  <c r="F194" i="3" s="1"/>
  <c r="F195" i="3" s="1"/>
  <c r="F196" i="3" s="1"/>
  <c r="J193" i="3"/>
  <c r="J194" i="3" s="1"/>
  <c r="J195" i="3" s="1"/>
  <c r="J196" i="3" s="1"/>
  <c r="N193" i="3"/>
  <c r="N194" i="3" s="1"/>
  <c r="N195" i="3" s="1"/>
  <c r="N196" i="3" s="1"/>
  <c r="T193" i="3"/>
  <c r="T194" i="3" s="1"/>
  <c r="T195" i="3" s="1"/>
  <c r="T196" i="3" s="1"/>
  <c r="Y193" i="3"/>
  <c r="Y194" i="3" s="1"/>
  <c r="Y195" i="3" s="1"/>
  <c r="Y196" i="3" s="1"/>
  <c r="AC193" i="3"/>
  <c r="AC194" i="3" s="1"/>
  <c r="AC195" i="3" s="1"/>
  <c r="AC196" i="3" s="1"/>
  <c r="AE197" i="3"/>
  <c r="AE198" i="3" s="1"/>
  <c r="AE199" i="3" s="1"/>
  <c r="AE193" i="3"/>
  <c r="AE194" i="3" s="1"/>
  <c r="AE195" i="3" s="1"/>
  <c r="AE196" i="3" s="1"/>
  <c r="AI197" i="3"/>
  <c r="AI198" i="3" s="1"/>
  <c r="AI199" i="3" s="1"/>
  <c r="AI193" i="3"/>
  <c r="AI194" i="3" s="1"/>
  <c r="AI195" i="3" s="1"/>
  <c r="AI196" i="3" s="1"/>
  <c r="AP197" i="3"/>
  <c r="AP198" i="3" s="1"/>
  <c r="AP199" i="3" s="1"/>
  <c r="AP193" i="3"/>
  <c r="AP194" i="3" s="1"/>
  <c r="AP195" i="3" s="1"/>
  <c r="AP196" i="3" s="1"/>
  <c r="AT197" i="3"/>
  <c r="AT198" i="3" s="1"/>
  <c r="AT199" i="3" s="1"/>
  <c r="AT193" i="3"/>
  <c r="AT194" i="3" s="1"/>
  <c r="AT195" i="3" s="1"/>
  <c r="AT196" i="3" s="1"/>
  <c r="AX197" i="3"/>
  <c r="AX198" i="3" s="1"/>
  <c r="AX199" i="3" s="1"/>
  <c r="AX193" i="3"/>
  <c r="AX194" i="3" s="1"/>
  <c r="AX195" i="3" s="1"/>
  <c r="AX196" i="3" s="1"/>
  <c r="BB197" i="3"/>
  <c r="BB198" i="3" s="1"/>
  <c r="BB199" i="3" s="1"/>
  <c r="BB193" i="3"/>
  <c r="BB194" i="3" s="1"/>
  <c r="BB195" i="3" s="1"/>
  <c r="BB196" i="3" s="1"/>
  <c r="BF197" i="3"/>
  <c r="BF198" i="3" s="1"/>
  <c r="BF199" i="3" s="1"/>
  <c r="BF193" i="3"/>
  <c r="BF194" i="3" s="1"/>
  <c r="BF195" i="3" s="1"/>
  <c r="BF196" i="3" s="1"/>
  <c r="BJ197" i="3"/>
  <c r="BJ198" i="3" s="1"/>
  <c r="BJ199" i="3" s="1"/>
  <c r="BJ193" i="3"/>
  <c r="BJ194" i="3" s="1"/>
  <c r="BJ195" i="3" s="1"/>
  <c r="BJ196" i="3" s="1"/>
  <c r="BN197" i="3"/>
  <c r="BN198" i="3" s="1"/>
  <c r="BN199" i="3" s="1"/>
  <c r="BN193" i="3"/>
  <c r="BN194" i="3" s="1"/>
  <c r="BN195" i="3" s="1"/>
  <c r="BN196" i="3" s="1"/>
  <c r="BR197" i="3"/>
  <c r="BR198" i="3" s="1"/>
  <c r="BR199" i="3" s="1"/>
  <c r="BR193" i="3"/>
  <c r="BR194" i="3" s="1"/>
  <c r="BR195" i="3" s="1"/>
  <c r="BR196" i="3" s="1"/>
  <c r="BV197" i="3"/>
  <c r="BV198" i="3" s="1"/>
  <c r="BV199" i="3" s="1"/>
  <c r="BV193" i="3"/>
  <c r="BV194" i="3" s="1"/>
  <c r="BV195" i="3" s="1"/>
  <c r="BV196" i="3" s="1"/>
  <c r="BZ197" i="3"/>
  <c r="BZ198" i="3" s="1"/>
  <c r="BZ199" i="3" s="1"/>
  <c r="BZ193" i="3"/>
  <c r="BZ194" i="3" s="1"/>
  <c r="BZ195" i="3" s="1"/>
  <c r="BZ196" i="3" s="1"/>
  <c r="F215" i="3"/>
  <c r="F216" i="3" s="1"/>
  <c r="F217" i="3" s="1"/>
  <c r="F211" i="3"/>
  <c r="F212" i="3" s="1"/>
  <c r="F213" i="3" s="1"/>
  <c r="F214" i="3" s="1"/>
  <c r="K215" i="3"/>
  <c r="K216" i="3" s="1"/>
  <c r="K217" i="3" s="1"/>
  <c r="K211" i="3"/>
  <c r="K212" i="3" s="1"/>
  <c r="K213" i="3" s="1"/>
  <c r="K214" i="3" s="1"/>
  <c r="U215" i="3"/>
  <c r="U216" i="3" s="1"/>
  <c r="U217" i="3" s="1"/>
  <c r="U211" i="3"/>
  <c r="U212" i="3" s="1"/>
  <c r="U213" i="3" s="1"/>
  <c r="U214" i="3" s="1"/>
  <c r="Z215" i="3"/>
  <c r="Z216" i="3" s="1"/>
  <c r="Z217" i="3" s="1"/>
  <c r="Z211" i="3"/>
  <c r="Z212" i="3" s="1"/>
  <c r="Z213" i="3" s="1"/>
  <c r="Z214" i="3" s="1"/>
  <c r="AE215" i="3"/>
  <c r="AE216" i="3" s="1"/>
  <c r="AE217" i="3" s="1"/>
  <c r="AE211" i="3"/>
  <c r="AE212" i="3" s="1"/>
  <c r="AE213" i="3" s="1"/>
  <c r="AE214" i="3" s="1"/>
  <c r="AM215" i="3"/>
  <c r="AM216" i="3" s="1"/>
  <c r="AM217" i="3" s="1"/>
  <c r="AM211" i="3"/>
  <c r="AM212" i="3" s="1"/>
  <c r="AM213" i="3" s="1"/>
  <c r="AM214" i="3" s="1"/>
  <c r="AR215" i="3"/>
  <c r="AR216" i="3" s="1"/>
  <c r="AR217" i="3" s="1"/>
  <c r="AR211" i="3"/>
  <c r="AR212" i="3" s="1"/>
  <c r="AR213" i="3" s="1"/>
  <c r="AR214" i="3" s="1"/>
  <c r="AW215" i="3"/>
  <c r="AW216" i="3" s="1"/>
  <c r="AW217" i="3" s="1"/>
  <c r="AW211" i="3"/>
  <c r="AW212" i="3" s="1"/>
  <c r="AW213" i="3" s="1"/>
  <c r="AW214" i="3" s="1"/>
  <c r="BD215" i="3"/>
  <c r="BD216" i="3" s="1"/>
  <c r="BD217" i="3" s="1"/>
  <c r="BD211" i="3"/>
  <c r="BD212" i="3" s="1"/>
  <c r="BD213" i="3" s="1"/>
  <c r="BD214" i="3" s="1"/>
  <c r="BI215" i="3"/>
  <c r="BI216" i="3" s="1"/>
  <c r="BI217" i="3" s="1"/>
  <c r="BI211" i="3"/>
  <c r="BI212" i="3" s="1"/>
  <c r="BI213" i="3" s="1"/>
  <c r="BI214" i="3" s="1"/>
  <c r="D31" i="3"/>
  <c r="D32" i="3" s="1"/>
  <c r="D33" i="3" s="1"/>
  <c r="D34" i="3" s="1"/>
  <c r="V31" i="3"/>
  <c r="V32" i="3" s="1"/>
  <c r="V33" i="3" s="1"/>
  <c r="V34" i="3" s="1"/>
  <c r="AN31" i="3"/>
  <c r="AN32" i="3" s="1"/>
  <c r="AN33" i="3" s="1"/>
  <c r="AN34" i="3" s="1"/>
  <c r="AZ31" i="3"/>
  <c r="AZ32" i="3" s="1"/>
  <c r="AZ33" i="3" s="1"/>
  <c r="AZ34" i="3" s="1"/>
  <c r="BD31" i="3"/>
  <c r="BD32" i="3" s="1"/>
  <c r="BD33" i="3" s="1"/>
  <c r="BD34" i="3" s="1"/>
  <c r="BT31" i="3"/>
  <c r="BT32" i="3" s="1"/>
  <c r="BT33" i="3" s="1"/>
  <c r="BT34" i="3" s="1"/>
  <c r="N49" i="3"/>
  <c r="N50" i="3" s="1"/>
  <c r="N51" i="3" s="1"/>
  <c r="N52" i="3" s="1"/>
  <c r="AN49" i="3"/>
  <c r="AN50" i="3" s="1"/>
  <c r="AN51" i="3" s="1"/>
  <c r="AN52" i="3" s="1"/>
  <c r="BA49" i="3"/>
  <c r="BA50" i="3" s="1"/>
  <c r="BA51" i="3" s="1"/>
  <c r="BA52" i="3" s="1"/>
  <c r="BE49" i="3"/>
  <c r="BE50" i="3" s="1"/>
  <c r="BE51" i="3" s="1"/>
  <c r="BE52" i="3" s="1"/>
  <c r="BR49" i="3"/>
  <c r="BR50" i="3" s="1"/>
  <c r="BR51" i="3" s="1"/>
  <c r="BR52" i="3" s="1"/>
  <c r="BW49" i="3"/>
  <c r="BW50" i="3" s="1"/>
  <c r="BW51" i="3" s="1"/>
  <c r="BW52" i="3" s="1"/>
  <c r="AY49" i="3"/>
  <c r="AY50" i="3" s="1"/>
  <c r="AY51" i="3" s="1"/>
  <c r="AY52" i="3" s="1"/>
  <c r="BZ49" i="3"/>
  <c r="BZ50" i="3" s="1"/>
  <c r="BZ51" i="3" s="1"/>
  <c r="BZ52" i="3" s="1"/>
  <c r="H67" i="3"/>
  <c r="H68" i="3" s="1"/>
  <c r="H69" i="3" s="1"/>
  <c r="H70" i="3" s="1"/>
  <c r="P67" i="3"/>
  <c r="P68" i="3" s="1"/>
  <c r="P69" i="3" s="1"/>
  <c r="P70" i="3" s="1"/>
  <c r="Z67" i="3"/>
  <c r="Z68" i="3" s="1"/>
  <c r="Z69" i="3" s="1"/>
  <c r="Z70" i="3" s="1"/>
  <c r="AJ67" i="3"/>
  <c r="AJ68" i="3" s="1"/>
  <c r="AJ69" i="3" s="1"/>
  <c r="AJ70" i="3" s="1"/>
  <c r="AT67" i="3"/>
  <c r="AT68" i="3" s="1"/>
  <c r="AT69" i="3" s="1"/>
  <c r="AT70" i="3" s="1"/>
  <c r="BB67" i="3"/>
  <c r="BB68" i="3" s="1"/>
  <c r="BB69" i="3" s="1"/>
  <c r="BB70" i="3" s="1"/>
  <c r="BM67" i="3"/>
  <c r="BM68" i="3" s="1"/>
  <c r="BM69" i="3" s="1"/>
  <c r="BM70" i="3" s="1"/>
  <c r="BU67" i="3"/>
  <c r="BU68" i="3" s="1"/>
  <c r="BU69" i="3" s="1"/>
  <c r="BU70" i="3" s="1"/>
  <c r="E67" i="3"/>
  <c r="E68" i="3" s="1"/>
  <c r="E69" i="3" s="1"/>
  <c r="E70" i="3" s="1"/>
  <c r="M67" i="3"/>
  <c r="M68" i="3" s="1"/>
  <c r="M69" i="3" s="1"/>
  <c r="M70" i="3" s="1"/>
  <c r="W67" i="3"/>
  <c r="W68" i="3" s="1"/>
  <c r="W69" i="3" s="1"/>
  <c r="W70" i="3" s="1"/>
  <c r="AF67" i="3"/>
  <c r="AF68" i="3" s="1"/>
  <c r="AF69" i="3" s="1"/>
  <c r="AF70" i="3" s="1"/>
  <c r="AQ67" i="3"/>
  <c r="AQ68" i="3" s="1"/>
  <c r="AQ69" i="3" s="1"/>
  <c r="AQ70" i="3" s="1"/>
  <c r="AY67" i="3"/>
  <c r="AY68" i="3" s="1"/>
  <c r="AY69" i="3" s="1"/>
  <c r="AY70" i="3" s="1"/>
  <c r="BJ67" i="3"/>
  <c r="BJ68" i="3" s="1"/>
  <c r="BJ69" i="3" s="1"/>
  <c r="BJ70" i="3" s="1"/>
  <c r="BR67" i="3"/>
  <c r="BR68" i="3" s="1"/>
  <c r="BR69" i="3" s="1"/>
  <c r="BR70" i="3" s="1"/>
  <c r="S67" i="3"/>
  <c r="S68" i="3" s="1"/>
  <c r="S69" i="3" s="1"/>
  <c r="S70" i="3" s="1"/>
  <c r="BC67" i="3"/>
  <c r="BC68" i="3" s="1"/>
  <c r="BC69" i="3" s="1"/>
  <c r="BC70" i="3" s="1"/>
  <c r="BY67" i="3"/>
  <c r="BY68" i="3" s="1"/>
  <c r="BY69" i="3" s="1"/>
  <c r="BY70" i="3" s="1"/>
  <c r="E85" i="3"/>
  <c r="E86" i="3" s="1"/>
  <c r="E87" i="3" s="1"/>
  <c r="E88" i="3" s="1"/>
  <c r="I85" i="3"/>
  <c r="I86" i="3" s="1"/>
  <c r="I87" i="3" s="1"/>
  <c r="I88" i="3" s="1"/>
  <c r="M85" i="3"/>
  <c r="M86" i="3" s="1"/>
  <c r="M87" i="3" s="1"/>
  <c r="M88" i="3" s="1"/>
  <c r="V85" i="3"/>
  <c r="V86" i="3" s="1"/>
  <c r="V87" i="3" s="1"/>
  <c r="V88" i="3" s="1"/>
  <c r="Z85" i="3"/>
  <c r="Z86" i="3" s="1"/>
  <c r="Z87" i="3" s="1"/>
  <c r="Z88" i="3" s="1"/>
  <c r="AE85" i="3"/>
  <c r="AE86" i="3" s="1"/>
  <c r="AE87" i="3" s="1"/>
  <c r="AE88" i="3" s="1"/>
  <c r="AL85" i="3"/>
  <c r="AL86" i="3" s="1"/>
  <c r="AL87" i="3" s="1"/>
  <c r="AL88" i="3" s="1"/>
  <c r="BJ85" i="3"/>
  <c r="BJ86" i="3" s="1"/>
  <c r="BJ87" i="3" s="1"/>
  <c r="BJ88" i="3" s="1"/>
  <c r="BN85" i="3"/>
  <c r="BN86" i="3" s="1"/>
  <c r="BN87" i="3" s="1"/>
  <c r="BN88" i="3" s="1"/>
  <c r="BS85" i="3"/>
  <c r="BS86" i="3" s="1"/>
  <c r="BS87" i="3" s="1"/>
  <c r="BS88" i="3" s="1"/>
  <c r="B103" i="3"/>
  <c r="B104" i="3" s="1"/>
  <c r="B105" i="3" s="1"/>
  <c r="B106" i="3" s="1"/>
  <c r="F103" i="3"/>
  <c r="F104" i="3" s="1"/>
  <c r="F105" i="3" s="1"/>
  <c r="F106" i="3" s="1"/>
  <c r="L103" i="3"/>
  <c r="L104" i="3" s="1"/>
  <c r="L105" i="3" s="1"/>
  <c r="L106" i="3" s="1"/>
  <c r="P103" i="3"/>
  <c r="P104" i="3" s="1"/>
  <c r="P105" i="3" s="1"/>
  <c r="P106" i="3" s="1"/>
  <c r="W103" i="3"/>
  <c r="W104" i="3" s="1"/>
  <c r="W105" i="3" s="1"/>
  <c r="W106" i="3" s="1"/>
  <c r="AB103" i="3"/>
  <c r="AB104" i="3" s="1"/>
  <c r="AB105" i="3" s="1"/>
  <c r="AB106" i="3" s="1"/>
  <c r="AG103" i="3"/>
  <c r="AG104" i="3" s="1"/>
  <c r="AG105" i="3" s="1"/>
  <c r="AG106" i="3" s="1"/>
  <c r="AN103" i="3"/>
  <c r="AN104" i="3" s="1"/>
  <c r="AN105" i="3" s="1"/>
  <c r="AN106" i="3" s="1"/>
  <c r="AS103" i="3"/>
  <c r="AS104" i="3" s="1"/>
  <c r="AS105" i="3" s="1"/>
  <c r="AS106" i="3" s="1"/>
  <c r="AW103" i="3"/>
  <c r="AW104" i="3" s="1"/>
  <c r="AW105" i="3" s="1"/>
  <c r="AW106" i="3" s="1"/>
  <c r="BB103" i="3"/>
  <c r="BB104" i="3" s="1"/>
  <c r="BB105" i="3" s="1"/>
  <c r="BB106" i="3" s="1"/>
  <c r="BH103" i="3"/>
  <c r="BH104" i="3" s="1"/>
  <c r="BH105" i="3" s="1"/>
  <c r="BH106" i="3" s="1"/>
  <c r="BL103" i="3"/>
  <c r="BL104" i="3" s="1"/>
  <c r="BL105" i="3" s="1"/>
  <c r="BL106" i="3" s="1"/>
  <c r="BP103" i="3"/>
  <c r="BP104" i="3" s="1"/>
  <c r="BP105" i="3" s="1"/>
  <c r="BP106" i="3" s="1"/>
  <c r="BT103" i="3"/>
  <c r="BT104" i="3" s="1"/>
  <c r="BT105" i="3" s="1"/>
  <c r="BT106" i="3" s="1"/>
  <c r="BX103" i="3"/>
  <c r="BX104" i="3" s="1"/>
  <c r="BX105" i="3" s="1"/>
  <c r="BX106" i="3" s="1"/>
  <c r="AA103" i="3"/>
  <c r="AA104" i="3" s="1"/>
  <c r="AA105" i="3" s="1"/>
  <c r="AA106" i="3" s="1"/>
  <c r="BF103" i="3"/>
  <c r="BF104" i="3" s="1"/>
  <c r="BF105" i="3" s="1"/>
  <c r="BF106" i="3" s="1"/>
  <c r="C121" i="3"/>
  <c r="C122" i="3" s="1"/>
  <c r="C123" i="3" s="1"/>
  <c r="C124" i="3" s="1"/>
  <c r="AE121" i="3"/>
  <c r="AE122" i="3" s="1"/>
  <c r="AE123" i="3" s="1"/>
  <c r="AE124" i="3" s="1"/>
  <c r="AX121" i="3"/>
  <c r="AX122" i="3" s="1"/>
  <c r="AX123" i="3" s="1"/>
  <c r="AX124" i="3" s="1"/>
  <c r="BR121" i="3"/>
  <c r="BR122" i="3" s="1"/>
  <c r="BR123" i="3" s="1"/>
  <c r="BR124" i="3" s="1"/>
  <c r="B139" i="3"/>
  <c r="B140" i="3" s="1"/>
  <c r="B141" i="3" s="1"/>
  <c r="B142" i="3" s="1"/>
  <c r="J139" i="3"/>
  <c r="J140" i="3" s="1"/>
  <c r="J141" i="3" s="1"/>
  <c r="J142" i="3" s="1"/>
  <c r="V139" i="3"/>
  <c r="V140" i="3" s="1"/>
  <c r="V141" i="3" s="1"/>
  <c r="V142" i="3" s="1"/>
  <c r="AF139" i="3"/>
  <c r="AF140" i="3" s="1"/>
  <c r="AF141" i="3" s="1"/>
  <c r="AF142" i="3" s="1"/>
  <c r="AR139" i="3"/>
  <c r="AR140" i="3" s="1"/>
  <c r="AR141" i="3" s="1"/>
  <c r="AR142" i="3" s="1"/>
  <c r="BA139" i="3"/>
  <c r="BA140" i="3" s="1"/>
  <c r="BA141" i="3" s="1"/>
  <c r="BA142" i="3" s="1"/>
  <c r="BM139" i="3"/>
  <c r="BM140" i="3" s="1"/>
  <c r="BM141" i="3" s="1"/>
  <c r="BM142" i="3" s="1"/>
  <c r="BV139" i="3"/>
  <c r="BV140" i="3" s="1"/>
  <c r="BV141" i="3" s="1"/>
  <c r="BV142" i="3" s="1"/>
  <c r="Y157" i="3"/>
  <c r="Y158" i="3" s="1"/>
  <c r="Y159" i="3" s="1"/>
  <c r="Y160" i="3" s="1"/>
  <c r="AW157" i="3"/>
  <c r="AW158" i="3" s="1"/>
  <c r="AW159" i="3" s="1"/>
  <c r="AW160" i="3" s="1"/>
  <c r="BL157" i="3"/>
  <c r="BL158" i="3" s="1"/>
  <c r="BL159" i="3" s="1"/>
  <c r="BL160" i="3" s="1"/>
  <c r="BT157" i="3"/>
  <c r="BT158" i="3" s="1"/>
  <c r="BT159" i="3" s="1"/>
  <c r="BT160" i="3" s="1"/>
  <c r="I175" i="3"/>
  <c r="I176" i="3" s="1"/>
  <c r="I177" i="3" s="1"/>
  <c r="I178" i="3" s="1"/>
  <c r="Y175" i="3"/>
  <c r="Y176" i="3" s="1"/>
  <c r="Y177" i="3" s="1"/>
  <c r="Y178" i="3" s="1"/>
  <c r="AG175" i="3"/>
  <c r="AG176" i="3" s="1"/>
  <c r="AG177" i="3" s="1"/>
  <c r="AG178" i="3" s="1"/>
  <c r="AW175" i="3"/>
  <c r="AW176" i="3" s="1"/>
  <c r="AW177" i="3" s="1"/>
  <c r="AW178" i="3" s="1"/>
  <c r="BE175" i="3"/>
  <c r="BE176" i="3" s="1"/>
  <c r="BE177" i="3" s="1"/>
  <c r="BE178" i="3" s="1"/>
  <c r="BP175" i="3"/>
  <c r="BP176" i="3" s="1"/>
  <c r="BP177" i="3" s="1"/>
  <c r="BP178" i="3" s="1"/>
  <c r="B121" i="3"/>
  <c r="B122" i="3" s="1"/>
  <c r="B123" i="3" s="1"/>
  <c r="B124" i="3" s="1"/>
  <c r="N121" i="3"/>
  <c r="N122" i="3" s="1"/>
  <c r="N123" i="3" s="1"/>
  <c r="N124" i="3" s="1"/>
  <c r="AL121" i="3"/>
  <c r="AL122" i="3" s="1"/>
  <c r="AL123" i="3" s="1"/>
  <c r="AL124" i="3" s="1"/>
  <c r="BQ121" i="3"/>
  <c r="BQ122" i="3" s="1"/>
  <c r="BQ123" i="3" s="1"/>
  <c r="BQ124" i="3" s="1"/>
  <c r="C139" i="3"/>
  <c r="C140" i="3" s="1"/>
  <c r="C141" i="3" s="1"/>
  <c r="C142" i="3" s="1"/>
  <c r="K139" i="3"/>
  <c r="K140" i="3" s="1"/>
  <c r="K141" i="3" s="1"/>
  <c r="K142" i="3" s="1"/>
  <c r="X139" i="3"/>
  <c r="X140" i="3" s="1"/>
  <c r="X141" i="3" s="1"/>
  <c r="X142" i="3" s="1"/>
  <c r="AG139" i="3"/>
  <c r="AG140" i="3" s="1"/>
  <c r="AG141" i="3" s="1"/>
  <c r="AG142" i="3" s="1"/>
  <c r="AS139" i="3"/>
  <c r="AS140" i="3" s="1"/>
  <c r="AS141" i="3" s="1"/>
  <c r="AS142" i="3" s="1"/>
  <c r="BB139" i="3"/>
  <c r="BB140" i="3" s="1"/>
  <c r="BB141" i="3" s="1"/>
  <c r="BB142" i="3" s="1"/>
  <c r="BN139" i="3"/>
  <c r="BN140" i="3" s="1"/>
  <c r="BN141" i="3" s="1"/>
  <c r="BN142" i="3" s="1"/>
  <c r="B157" i="3"/>
  <c r="B158" i="3" s="1"/>
  <c r="B159" i="3" s="1"/>
  <c r="B160" i="3" s="1"/>
  <c r="AP157" i="3"/>
  <c r="AP158" i="3" s="1"/>
  <c r="AP159" i="3" s="1"/>
  <c r="AP160" i="3" s="1"/>
  <c r="AX157" i="3"/>
  <c r="AX158" i="3" s="1"/>
  <c r="AX159" i="3" s="1"/>
  <c r="AX160" i="3" s="1"/>
  <c r="BM157" i="3"/>
  <c r="BM158" i="3" s="1"/>
  <c r="BM159" i="3" s="1"/>
  <c r="BM160" i="3" s="1"/>
  <c r="B175" i="3"/>
  <c r="B176" i="3" s="1"/>
  <c r="B177" i="3" s="1"/>
  <c r="B178" i="3" s="1"/>
  <c r="J175" i="3"/>
  <c r="J176" i="3" s="1"/>
  <c r="J177" i="3" s="1"/>
  <c r="J178" i="3" s="1"/>
  <c r="Z175" i="3"/>
  <c r="Z176" i="3" s="1"/>
  <c r="Z177" i="3" s="1"/>
  <c r="Z178" i="3" s="1"/>
  <c r="AP175" i="3"/>
  <c r="AP176" i="3" s="1"/>
  <c r="AP177" i="3" s="1"/>
  <c r="AP178" i="3" s="1"/>
  <c r="AX175" i="3"/>
  <c r="AX176" i="3" s="1"/>
  <c r="AX177" i="3" s="1"/>
  <c r="AX178" i="3" s="1"/>
  <c r="BI175" i="3"/>
  <c r="BI176" i="3" s="1"/>
  <c r="BI177" i="3" s="1"/>
  <c r="BI178" i="3" s="1"/>
  <c r="BQ175" i="3"/>
  <c r="BQ176" i="3" s="1"/>
  <c r="BQ177" i="3" s="1"/>
  <c r="BQ178" i="3" s="1"/>
  <c r="S121" i="3"/>
  <c r="S122" i="3" s="1"/>
  <c r="S123" i="3" s="1"/>
  <c r="S124" i="3" s="1"/>
  <c r="AI139" i="3"/>
  <c r="AI140" i="3" s="1"/>
  <c r="AI141" i="3" s="1"/>
  <c r="AI142" i="3" s="1"/>
  <c r="BX139" i="3"/>
  <c r="BX140" i="3" s="1"/>
  <c r="BX141" i="3" s="1"/>
  <c r="BX142" i="3" s="1"/>
  <c r="BY175" i="3"/>
  <c r="BY176" i="3" s="1"/>
  <c r="BY177" i="3" s="1"/>
  <c r="BY178" i="3" s="1"/>
  <c r="D193" i="3"/>
  <c r="D194" i="3" s="1"/>
  <c r="D195" i="3" s="1"/>
  <c r="D196" i="3" s="1"/>
  <c r="H193" i="3"/>
  <c r="H194" i="3" s="1"/>
  <c r="H195" i="3" s="1"/>
  <c r="H196" i="3" s="1"/>
  <c r="L193" i="3"/>
  <c r="L194" i="3" s="1"/>
  <c r="L195" i="3" s="1"/>
  <c r="L196" i="3" s="1"/>
  <c r="R193" i="3"/>
  <c r="R194" i="3" s="1"/>
  <c r="R195" i="3" s="1"/>
  <c r="R196" i="3" s="1"/>
  <c r="W193" i="3"/>
  <c r="W194" i="3" s="1"/>
  <c r="W195" i="3" s="1"/>
  <c r="W196" i="3" s="1"/>
  <c r="AA193" i="3"/>
  <c r="AA194" i="3" s="1"/>
  <c r="AA195" i="3" s="1"/>
  <c r="AA196" i="3" s="1"/>
  <c r="BR215" i="3"/>
  <c r="BR216" i="3" s="1"/>
  <c r="BR217" i="3" s="1"/>
  <c r="BR211" i="3"/>
  <c r="BR212" i="3" s="1"/>
  <c r="BR213" i="3" s="1"/>
  <c r="BR214" i="3" s="1"/>
  <c r="C229" i="3"/>
  <c r="C230" i="3" s="1"/>
  <c r="C231" i="3" s="1"/>
  <c r="C232" i="3" s="1"/>
  <c r="K229" i="3"/>
  <c r="K230" i="3" s="1"/>
  <c r="K231" i="3" s="1"/>
  <c r="K232" i="3" s="1"/>
  <c r="Q229" i="3"/>
  <c r="Q230" i="3" s="1"/>
  <c r="Q231" i="3" s="1"/>
  <c r="Q232" i="3" s="1"/>
  <c r="AF229" i="3"/>
  <c r="AF230" i="3" s="1"/>
  <c r="AF231" i="3" s="1"/>
  <c r="AF232" i="3" s="1"/>
  <c r="AP229" i="3"/>
  <c r="AP230" i="3" s="1"/>
  <c r="AP231" i="3" s="1"/>
  <c r="AP232" i="3" s="1"/>
  <c r="AX229" i="3"/>
  <c r="AX230" i="3" s="1"/>
  <c r="AX231" i="3" s="1"/>
  <c r="AX232" i="3" s="1"/>
  <c r="BJ229" i="3"/>
  <c r="BJ230" i="3" s="1"/>
  <c r="BJ231" i="3" s="1"/>
  <c r="BJ232" i="3" s="1"/>
  <c r="BO229" i="3"/>
  <c r="BO230" i="3" s="1"/>
  <c r="BO231" i="3" s="1"/>
  <c r="BO232" i="3" s="1"/>
  <c r="BV229" i="3"/>
  <c r="BV230" i="3" s="1"/>
  <c r="BV231" i="3" s="1"/>
  <c r="BV232" i="3" s="1"/>
  <c r="I247" i="3"/>
  <c r="I248" i="3" s="1"/>
  <c r="I249" i="3" s="1"/>
  <c r="I250" i="3" s="1"/>
  <c r="Z247" i="3"/>
  <c r="Z248" i="3" s="1"/>
  <c r="Z249" i="3" s="1"/>
  <c r="Z250" i="3" s="1"/>
  <c r="AJ247" i="3"/>
  <c r="AJ248" i="3" s="1"/>
  <c r="AJ249" i="3" s="1"/>
  <c r="AJ250" i="3" s="1"/>
  <c r="AU247" i="3"/>
  <c r="AU248" i="3" s="1"/>
  <c r="AU249" i="3" s="1"/>
  <c r="AU250" i="3" s="1"/>
  <c r="BA247" i="3"/>
  <c r="BA248" i="3" s="1"/>
  <c r="BA249" i="3" s="1"/>
  <c r="BA250" i="3" s="1"/>
  <c r="BK247" i="3"/>
  <c r="BK248" i="3" s="1"/>
  <c r="BK249" i="3" s="1"/>
  <c r="BK250" i="3" s="1"/>
  <c r="AK265" i="3"/>
  <c r="AK266" i="3" s="1"/>
  <c r="AK267" i="3" s="1"/>
  <c r="AK268" i="3" s="1"/>
  <c r="AT265" i="3"/>
  <c r="AT266" i="3" s="1"/>
  <c r="AT267" i="3" s="1"/>
  <c r="AT268" i="3" s="1"/>
  <c r="AZ265" i="3"/>
  <c r="AZ266" i="3" s="1"/>
  <c r="AZ267" i="3" s="1"/>
  <c r="AZ268" i="3" s="1"/>
  <c r="BK265" i="3"/>
  <c r="BK266" i="3" s="1"/>
  <c r="BK267" i="3" s="1"/>
  <c r="BK268" i="3" s="1"/>
  <c r="BQ265" i="3"/>
  <c r="BQ266" i="3" s="1"/>
  <c r="BQ267" i="3" s="1"/>
  <c r="BQ268" i="3" s="1"/>
  <c r="BV265" i="3"/>
  <c r="BV266" i="3" s="1"/>
  <c r="BV267" i="3" s="1"/>
  <c r="BV268" i="3" s="1"/>
  <c r="F283" i="3"/>
  <c r="F284" i="3" s="1"/>
  <c r="F285" i="3" s="1"/>
  <c r="F286" i="3" s="1"/>
  <c r="L283" i="3"/>
  <c r="L284" i="3" s="1"/>
  <c r="L285" i="3" s="1"/>
  <c r="L286" i="3" s="1"/>
  <c r="W283" i="3"/>
  <c r="W284" i="3" s="1"/>
  <c r="W285" i="3" s="1"/>
  <c r="W286" i="3" s="1"/>
  <c r="AB283" i="3"/>
  <c r="AB284" i="3" s="1"/>
  <c r="AB285" i="3" s="1"/>
  <c r="AB286" i="3" s="1"/>
  <c r="AH283" i="3"/>
  <c r="AH284" i="3" s="1"/>
  <c r="AH285" i="3" s="1"/>
  <c r="AH286" i="3" s="1"/>
  <c r="E301" i="3"/>
  <c r="E302" i="3" s="1"/>
  <c r="E303" i="3" s="1"/>
  <c r="E304" i="3" s="1"/>
  <c r="W301" i="3"/>
  <c r="W302" i="3" s="1"/>
  <c r="W303" i="3" s="1"/>
  <c r="W304" i="3" s="1"/>
  <c r="AD301" i="3"/>
  <c r="AD302" i="3" s="1"/>
  <c r="AD303" i="3" s="1"/>
  <c r="AD304" i="3" s="1"/>
  <c r="L211" i="3"/>
  <c r="L212" i="3" s="1"/>
  <c r="L213" i="3" s="1"/>
  <c r="L214" i="3" s="1"/>
  <c r="AF211" i="3"/>
  <c r="AF212" i="3" s="1"/>
  <c r="AF213" i="3" s="1"/>
  <c r="AF214" i="3" s="1"/>
  <c r="AX211" i="3"/>
  <c r="AX212" i="3" s="1"/>
  <c r="AX213" i="3" s="1"/>
  <c r="AX214" i="3" s="1"/>
  <c r="BO211" i="3"/>
  <c r="BO212" i="3" s="1"/>
  <c r="BO213" i="3" s="1"/>
  <c r="BO214" i="3" s="1"/>
  <c r="L229" i="3"/>
  <c r="L230" i="3" s="1"/>
  <c r="L231" i="3" s="1"/>
  <c r="L232" i="3" s="1"/>
  <c r="AQ229" i="3"/>
  <c r="AQ230" i="3" s="1"/>
  <c r="AQ231" i="3" s="1"/>
  <c r="AQ232" i="3" s="1"/>
  <c r="BQ229" i="3"/>
  <c r="BQ230" i="3" s="1"/>
  <c r="BQ231" i="3" s="1"/>
  <c r="BQ232" i="3" s="1"/>
  <c r="AB247" i="3"/>
  <c r="AB248" i="3" s="1"/>
  <c r="AB249" i="3" s="1"/>
  <c r="AB250" i="3" s="1"/>
  <c r="BD247" i="3"/>
  <c r="BD248" i="3" s="1"/>
  <c r="BD249" i="3" s="1"/>
  <c r="BD250" i="3" s="1"/>
  <c r="AS265" i="3"/>
  <c r="AS266" i="3" s="1"/>
  <c r="AS267" i="3" s="1"/>
  <c r="AS268" i="3" s="1"/>
  <c r="BP265" i="3"/>
  <c r="BP266" i="3" s="1"/>
  <c r="BP267" i="3" s="1"/>
  <c r="BP268" i="3" s="1"/>
  <c r="K283" i="3"/>
  <c r="K284" i="3" s="1"/>
  <c r="K285" i="3" s="1"/>
  <c r="K286" i="3" s="1"/>
  <c r="AG283" i="3"/>
  <c r="AG284" i="3" s="1"/>
  <c r="AG285" i="3" s="1"/>
  <c r="AG286" i="3" s="1"/>
  <c r="AF301" i="3"/>
  <c r="AF302" i="3" s="1"/>
  <c r="AF303" i="3" s="1"/>
  <c r="AF304" i="3" s="1"/>
  <c r="V229" i="3"/>
  <c r="V230" i="3" s="1"/>
  <c r="V231" i="3" s="1"/>
  <c r="V232" i="3" s="1"/>
  <c r="BD229" i="3"/>
  <c r="BD230" i="3" s="1"/>
  <c r="BD231" i="3" s="1"/>
  <c r="BD232" i="3" s="1"/>
  <c r="BC247" i="3"/>
  <c r="BC248" i="3" s="1"/>
  <c r="BC249" i="3" s="1"/>
  <c r="BC250" i="3" s="1"/>
  <c r="BB265" i="3"/>
  <c r="BB266" i="3" s="1"/>
  <c r="BB267" i="3" s="1"/>
  <c r="BB268" i="3" s="1"/>
  <c r="H319" i="3"/>
  <c r="H320" i="3" s="1"/>
  <c r="H321" i="3" s="1"/>
  <c r="H322" i="3" s="1"/>
  <c r="AD319" i="3"/>
  <c r="AD320" i="3" s="1"/>
  <c r="AD321" i="3" s="1"/>
  <c r="AD322" i="3" s="1"/>
  <c r="J337" i="3"/>
  <c r="J338" i="3" s="1"/>
  <c r="J339" i="3" s="1"/>
  <c r="J340" i="3" s="1"/>
  <c r="AD337" i="3"/>
  <c r="AD338" i="3" s="1"/>
  <c r="AD339" i="3" s="1"/>
  <c r="AD340" i="3" s="1"/>
  <c r="L319" i="3"/>
  <c r="L320" i="3" s="1"/>
  <c r="L321" i="3" s="1"/>
  <c r="L322" i="3" s="1"/>
  <c r="AG319" i="3"/>
  <c r="AG320" i="3" s="1"/>
  <c r="AG321" i="3" s="1"/>
  <c r="AG322" i="3" s="1"/>
  <c r="G337" i="3"/>
  <c r="G338" i="3" s="1"/>
  <c r="G339" i="3" s="1"/>
  <c r="G340" i="3" s="1"/>
  <c r="W337" i="3"/>
  <c r="W338" i="3" s="1"/>
  <c r="W339" i="3" s="1"/>
  <c r="W340" i="3" s="1"/>
  <c r="Y337" i="3"/>
  <c r="Y338" i="3" s="1"/>
  <c r="Y339" i="3" s="1"/>
  <c r="Y340" i="3" s="1"/>
  <c r="AE337" i="3"/>
  <c r="AE338" i="3" s="1"/>
  <c r="AE339" i="3" s="1"/>
  <c r="AE340" i="3" s="1"/>
  <c r="AG337" i="3"/>
  <c r="AG338" i="3" s="1"/>
  <c r="AG339" i="3" s="1"/>
  <c r="AG340" i="3" s="1"/>
  <c r="F319" i="3"/>
  <c r="F320" i="3" s="1"/>
  <c r="F321" i="3" s="1"/>
  <c r="F322" i="3" s="1"/>
  <c r="K319" i="3"/>
  <c r="K320" i="3" s="1"/>
  <c r="K321" i="3" s="1"/>
  <c r="K322" i="3" s="1"/>
  <c r="AA319" i="3"/>
  <c r="AA320" i="3" s="1"/>
  <c r="AA321" i="3" s="1"/>
  <c r="AA322" i="3" s="1"/>
  <c r="AF319" i="3"/>
  <c r="AF320" i="3" s="1"/>
  <c r="AF321" i="3" s="1"/>
  <c r="AF322" i="3" s="1"/>
  <c r="Q341" i="3"/>
  <c r="Q342" i="3" s="1"/>
  <c r="Q343" i="3" s="1"/>
  <c r="Q337" i="3"/>
  <c r="Q338" i="3" s="1"/>
  <c r="Q339" i="3" s="1"/>
  <c r="Q340" i="3" s="1"/>
  <c r="AC341" i="3"/>
  <c r="AC342" i="3" s="1"/>
  <c r="AC343" i="3" s="1"/>
  <c r="AC337" i="3"/>
  <c r="AC338" i="3" s="1"/>
  <c r="AC339" i="3" s="1"/>
  <c r="AC340" i="3" s="1"/>
  <c r="B323" i="3"/>
  <c r="B324" i="3" s="1"/>
  <c r="B325" i="3" s="1"/>
  <c r="B319" i="3"/>
  <c r="B320" i="3" s="1"/>
  <c r="B321" i="3" s="1"/>
  <c r="B322" i="3" s="1"/>
  <c r="W323" i="3"/>
  <c r="W324" i="3" s="1"/>
  <c r="W325" i="3" s="1"/>
  <c r="W319" i="3"/>
  <c r="W320" i="3" s="1"/>
  <c r="W321" i="3" s="1"/>
  <c r="W322" i="3" s="1"/>
  <c r="BN211" i="3"/>
  <c r="BN212" i="3" s="1"/>
  <c r="BN213" i="3" s="1"/>
  <c r="BN214" i="3" s="1"/>
  <c r="BU211" i="3"/>
  <c r="BU212" i="3" s="1"/>
  <c r="BU213" i="3" s="1"/>
  <c r="BU214" i="3" s="1"/>
  <c r="BZ211" i="3"/>
  <c r="BZ212" i="3" s="1"/>
  <c r="BZ213" i="3" s="1"/>
  <c r="BZ214" i="3" s="1"/>
  <c r="E229" i="3"/>
  <c r="E230" i="3" s="1"/>
  <c r="E231" i="3" s="1"/>
  <c r="E232" i="3" s="1"/>
  <c r="N229" i="3"/>
  <c r="N230" i="3" s="1"/>
  <c r="N231" i="3" s="1"/>
  <c r="N232" i="3" s="1"/>
  <c r="Y229" i="3"/>
  <c r="Y230" i="3" s="1"/>
  <c r="Y231" i="3" s="1"/>
  <c r="Y232" i="3" s="1"/>
  <c r="AJ229" i="3"/>
  <c r="AJ230" i="3" s="1"/>
  <c r="AJ231" i="3" s="1"/>
  <c r="AJ232" i="3" s="1"/>
  <c r="AT229" i="3"/>
  <c r="AT230" i="3" s="1"/>
  <c r="AT231" i="3" s="1"/>
  <c r="AT232" i="3" s="1"/>
  <c r="AZ229" i="3"/>
  <c r="AZ230" i="3" s="1"/>
  <c r="AZ231" i="3" s="1"/>
  <c r="AZ232" i="3" s="1"/>
  <c r="BM229" i="3"/>
  <c r="BM230" i="3" s="1"/>
  <c r="BM231" i="3" s="1"/>
  <c r="BM232" i="3" s="1"/>
  <c r="BS229" i="3"/>
  <c r="BS230" i="3" s="1"/>
  <c r="BS231" i="3" s="1"/>
  <c r="BS232" i="3" s="1"/>
  <c r="F247" i="3"/>
  <c r="F248" i="3" s="1"/>
  <c r="F249" i="3" s="1"/>
  <c r="F250" i="3" s="1"/>
  <c r="O247" i="3"/>
  <c r="O248" i="3" s="1"/>
  <c r="O249" i="3" s="1"/>
  <c r="O250" i="3" s="1"/>
  <c r="AC247" i="3"/>
  <c r="AC248" i="3" s="1"/>
  <c r="AC249" i="3" s="1"/>
  <c r="AC250" i="3" s="1"/>
  <c r="AQ247" i="3"/>
  <c r="AQ248" i="3" s="1"/>
  <c r="AQ249" i="3" s="1"/>
  <c r="AQ250" i="3" s="1"/>
  <c r="AW247" i="3"/>
  <c r="AW248" i="3" s="1"/>
  <c r="AW249" i="3" s="1"/>
  <c r="AW250" i="3" s="1"/>
  <c r="BI247" i="3"/>
  <c r="BI248" i="3" s="1"/>
  <c r="BI249" i="3" s="1"/>
  <c r="BI250" i="3" s="1"/>
  <c r="P265" i="3"/>
  <c r="P266" i="3" s="1"/>
  <c r="P267" i="3" s="1"/>
  <c r="P268" i="3" s="1"/>
  <c r="AQ265" i="3"/>
  <c r="AQ266" i="3" s="1"/>
  <c r="AQ267" i="3" s="1"/>
  <c r="AQ268" i="3" s="1"/>
  <c r="AW265" i="3"/>
  <c r="AW266" i="3" s="1"/>
  <c r="AW267" i="3" s="1"/>
  <c r="AW268" i="3" s="1"/>
  <c r="BI265" i="3"/>
  <c r="BI266" i="3" s="1"/>
  <c r="BI267" i="3" s="1"/>
  <c r="BI268" i="3" s="1"/>
  <c r="BN265" i="3"/>
  <c r="BN266" i="3" s="1"/>
  <c r="BN267" i="3" s="1"/>
  <c r="BN268" i="3" s="1"/>
  <c r="BS265" i="3"/>
  <c r="BS266" i="3" s="1"/>
  <c r="BS267" i="3" s="1"/>
  <c r="BS268" i="3" s="1"/>
  <c r="D283" i="3"/>
  <c r="D284" i="3" s="1"/>
  <c r="D285" i="3" s="1"/>
  <c r="D286" i="3" s="1"/>
  <c r="I283" i="3"/>
  <c r="I284" i="3" s="1"/>
  <c r="I285" i="3" s="1"/>
  <c r="I286" i="3" s="1"/>
  <c r="N283" i="3"/>
  <c r="N284" i="3" s="1"/>
  <c r="N285" i="3" s="1"/>
  <c r="N286" i="3" s="1"/>
  <c r="Z283" i="3"/>
  <c r="Z284" i="3" s="1"/>
  <c r="Z285" i="3" s="1"/>
  <c r="Z286" i="3" s="1"/>
  <c r="AE283" i="3"/>
  <c r="AE284" i="3" s="1"/>
  <c r="AE285" i="3" s="1"/>
  <c r="AE286" i="3" s="1"/>
  <c r="B301" i="3"/>
  <c r="B302" i="3" s="1"/>
  <c r="B303" i="3" s="1"/>
  <c r="B304" i="3" s="1"/>
  <c r="L301" i="3"/>
  <c r="L302" i="3" s="1"/>
  <c r="L303" i="3" s="1"/>
  <c r="L304" i="3" s="1"/>
  <c r="AA301" i="3"/>
  <c r="AA302" i="3" s="1"/>
  <c r="AA303" i="3" s="1"/>
  <c r="AA304" i="3" s="1"/>
  <c r="D211" i="3"/>
  <c r="D212" i="3" s="1"/>
  <c r="D213" i="3" s="1"/>
  <c r="D214" i="3" s="1"/>
  <c r="X211" i="3"/>
  <c r="X212" i="3" s="1"/>
  <c r="X213" i="3" s="1"/>
  <c r="X214" i="3" s="1"/>
  <c r="AP211" i="3"/>
  <c r="AP212" i="3" s="1"/>
  <c r="AP213" i="3" s="1"/>
  <c r="AP214" i="3" s="1"/>
  <c r="BG211" i="3"/>
  <c r="BG212" i="3" s="1"/>
  <c r="BG213" i="3" s="1"/>
  <c r="BG214" i="3" s="1"/>
  <c r="BX211" i="3"/>
  <c r="BX212" i="3" s="1"/>
  <c r="BX213" i="3" s="1"/>
  <c r="BX214" i="3" s="1"/>
  <c r="AD229" i="3"/>
  <c r="AD230" i="3" s="1"/>
  <c r="AD231" i="3" s="1"/>
  <c r="AD232" i="3" s="1"/>
  <c r="BA229" i="3"/>
  <c r="BA230" i="3" s="1"/>
  <c r="BA231" i="3" s="1"/>
  <c r="BA232" i="3" s="1"/>
  <c r="H247" i="3"/>
  <c r="H248" i="3" s="1"/>
  <c r="H249" i="3" s="1"/>
  <c r="H250" i="3" s="1"/>
  <c r="AT247" i="3"/>
  <c r="AT248" i="3" s="1"/>
  <c r="AT249" i="3" s="1"/>
  <c r="AT250" i="3" s="1"/>
  <c r="BV247" i="3"/>
  <c r="BV248" i="3" s="1"/>
  <c r="BV249" i="3" s="1"/>
  <c r="BV250" i="3" s="1"/>
  <c r="BC265" i="3"/>
  <c r="BC266" i="3" s="1"/>
  <c r="BC267" i="3" s="1"/>
  <c r="BC268" i="3" s="1"/>
  <c r="C283" i="3"/>
  <c r="C284" i="3" s="1"/>
  <c r="C285" i="3" s="1"/>
  <c r="C286" i="3" s="1"/>
  <c r="Y283" i="3"/>
  <c r="Y284" i="3" s="1"/>
  <c r="Y285" i="3" s="1"/>
  <c r="Y286" i="3" s="1"/>
  <c r="M301" i="3"/>
  <c r="M302" i="3" s="1"/>
  <c r="M303" i="3" s="1"/>
  <c r="M304" i="3" s="1"/>
  <c r="S211" i="3"/>
  <c r="S212" i="3" s="1"/>
  <c r="S213" i="3" s="1"/>
  <c r="S214" i="3" s="1"/>
  <c r="BB229" i="3"/>
  <c r="BB230" i="3" s="1"/>
  <c r="BB231" i="3" s="1"/>
  <c r="BB232" i="3" s="1"/>
  <c r="AI247" i="3"/>
  <c r="AI248" i="3" s="1"/>
  <c r="AI249" i="3" s="1"/>
  <c r="AI250" i="3" s="1"/>
  <c r="Q265" i="3"/>
  <c r="Q266" i="3" s="1"/>
  <c r="Q267" i="3" s="1"/>
  <c r="Q268" i="3" s="1"/>
  <c r="AE301" i="3"/>
  <c r="AE302" i="3" s="1"/>
  <c r="AE303" i="3" s="1"/>
  <c r="AE304" i="3" s="1"/>
  <c r="S319" i="3"/>
  <c r="S320" i="3" s="1"/>
  <c r="S321" i="3" s="1"/>
  <c r="S322" i="3" s="1"/>
  <c r="B337" i="3"/>
  <c r="B338" i="3" s="1"/>
  <c r="B339" i="3" s="1"/>
  <c r="B340" i="3" s="1"/>
  <c r="V337" i="3"/>
  <c r="V338" i="3" s="1"/>
  <c r="V339" i="3" s="1"/>
  <c r="V340" i="3" s="1"/>
  <c r="C319" i="3"/>
  <c r="C320" i="3" s="1"/>
  <c r="C321" i="3" s="1"/>
  <c r="C322" i="3" s="1"/>
  <c r="X319" i="3"/>
  <c r="X320" i="3" s="1"/>
  <c r="X321" i="3" s="1"/>
  <c r="X322" i="3" s="1"/>
  <c r="C337" i="3"/>
  <c r="C338" i="3" s="1"/>
  <c r="C339" i="3" s="1"/>
  <c r="C340" i="3" s="1"/>
  <c r="K337" i="3"/>
  <c r="K338" i="3" s="1"/>
  <c r="K339" i="3" s="1"/>
  <c r="K340" i="3" s="1"/>
  <c r="L341" i="3"/>
  <c r="L342" i="3" s="1"/>
  <c r="L343" i="3" s="1"/>
  <c r="L337" i="3"/>
  <c r="L338" i="3" s="1"/>
  <c r="L339" i="3" s="1"/>
  <c r="L340" i="3" s="1"/>
  <c r="AF341" i="3"/>
  <c r="AF342" i="3" s="1"/>
  <c r="AF343" i="3" s="1"/>
  <c r="AF337" i="3"/>
  <c r="AF338" i="3" s="1"/>
  <c r="AF339" i="3" s="1"/>
  <c r="AF340" i="3" s="1"/>
  <c r="N323" i="3"/>
  <c r="N324" i="3" s="1"/>
  <c r="N325" i="3" s="1"/>
  <c r="N319" i="3"/>
  <c r="N320" i="3" s="1"/>
  <c r="N321" i="3" s="1"/>
  <c r="N322" i="3" s="1"/>
  <c r="AI323" i="3"/>
  <c r="AI324" i="3" s="1"/>
  <c r="AI325" i="3" s="1"/>
  <c r="AI319" i="3"/>
  <c r="AI320" i="3" s="1"/>
  <c r="AI321" i="3" s="1"/>
  <c r="AI322" i="3" s="1"/>
  <c r="K359" i="3"/>
  <c r="K360" i="3" s="1"/>
  <c r="K361" i="3" s="1"/>
  <c r="K355" i="3"/>
  <c r="K356" i="3" s="1"/>
  <c r="K357" i="3" s="1"/>
  <c r="K358" i="3" s="1"/>
  <c r="AF359" i="3"/>
  <c r="AF360" i="3" s="1"/>
  <c r="AF361" i="3" s="1"/>
  <c r="AF355" i="3"/>
  <c r="AF356" i="3" s="1"/>
  <c r="AF357" i="3" s="1"/>
  <c r="AF358" i="3" s="1"/>
  <c r="V377" i="3"/>
  <c r="V378" i="3" s="1"/>
  <c r="V379" i="3" s="1"/>
  <c r="V373" i="3"/>
  <c r="V374" i="3" s="1"/>
  <c r="V375" i="3" s="1"/>
  <c r="V376" i="3" s="1"/>
  <c r="N395" i="3"/>
  <c r="N396" i="3" s="1"/>
  <c r="N397" i="3" s="1"/>
  <c r="N391" i="3"/>
  <c r="N392" i="3" s="1"/>
  <c r="N393" i="3" s="1"/>
  <c r="N394" i="3" s="1"/>
  <c r="G413" i="3"/>
  <c r="G414" i="3" s="1"/>
  <c r="G415" i="3" s="1"/>
  <c r="G409" i="3"/>
  <c r="G410" i="3" s="1"/>
  <c r="G411" i="3" s="1"/>
  <c r="G412" i="3" s="1"/>
  <c r="AA413" i="3"/>
  <c r="AA414" i="3" s="1"/>
  <c r="AA415" i="3" s="1"/>
  <c r="AA409" i="3"/>
  <c r="AA410" i="3" s="1"/>
  <c r="AA411" i="3" s="1"/>
  <c r="AA412" i="3" s="1"/>
  <c r="K431" i="3"/>
  <c r="K432" i="3" s="1"/>
  <c r="K433" i="3" s="1"/>
  <c r="K427" i="3"/>
  <c r="K428" i="3" s="1"/>
  <c r="K429" i="3" s="1"/>
  <c r="K430" i="3" s="1"/>
  <c r="AE431" i="3"/>
  <c r="AE432" i="3" s="1"/>
  <c r="AE433" i="3" s="1"/>
  <c r="AE427" i="3"/>
  <c r="AE428" i="3" s="1"/>
  <c r="AE429" i="3" s="1"/>
  <c r="AE430" i="3" s="1"/>
  <c r="F449" i="3"/>
  <c r="F450" i="3" s="1"/>
  <c r="F451" i="3" s="1"/>
  <c r="F445" i="3"/>
  <c r="F446" i="3" s="1"/>
  <c r="F447" i="3" s="1"/>
  <c r="F448" i="3" s="1"/>
  <c r="Z449" i="3"/>
  <c r="Z450" i="3" s="1"/>
  <c r="Z451" i="3" s="1"/>
  <c r="Z445" i="3"/>
  <c r="Z446" i="3" s="1"/>
  <c r="Z447" i="3" s="1"/>
  <c r="Z448" i="3" s="1"/>
  <c r="D467" i="3"/>
  <c r="D468" i="3" s="1"/>
  <c r="D469" i="3" s="1"/>
  <c r="D463" i="3"/>
  <c r="D464" i="3" s="1"/>
  <c r="D465" i="3" s="1"/>
  <c r="D466" i="3" s="1"/>
  <c r="Q467" i="3"/>
  <c r="Q468" i="3" s="1"/>
  <c r="Q469" i="3" s="1"/>
  <c r="Q463" i="3"/>
  <c r="Q464" i="3" s="1"/>
  <c r="Q465" i="3" s="1"/>
  <c r="Q466" i="3" s="1"/>
  <c r="AJ467" i="3"/>
  <c r="AJ468" i="3" s="1"/>
  <c r="AJ469" i="3" s="1"/>
  <c r="AJ463" i="3"/>
  <c r="AJ464" i="3" s="1"/>
  <c r="AJ465" i="3" s="1"/>
  <c r="AJ466" i="3" s="1"/>
  <c r="G503" i="3"/>
  <c r="G504" i="3" s="1"/>
  <c r="G505" i="3" s="1"/>
  <c r="G499" i="3"/>
  <c r="G500" i="3" s="1"/>
  <c r="G501" i="3" s="1"/>
  <c r="G502" i="3" s="1"/>
  <c r="Q503" i="3"/>
  <c r="Q504" i="3" s="1"/>
  <c r="Q505" i="3" s="1"/>
  <c r="Q499" i="3"/>
  <c r="Q500" i="3" s="1"/>
  <c r="Q501" i="3" s="1"/>
  <c r="Q502" i="3" s="1"/>
  <c r="AG503" i="3"/>
  <c r="AG504" i="3" s="1"/>
  <c r="AG505" i="3" s="1"/>
  <c r="AG499" i="3"/>
  <c r="AG500" i="3" s="1"/>
  <c r="AG501" i="3" s="1"/>
  <c r="AG502" i="3" s="1"/>
  <c r="C521" i="3"/>
  <c r="C522" i="3" s="1"/>
  <c r="C523" i="3" s="1"/>
  <c r="C517" i="3"/>
  <c r="C518" i="3" s="1"/>
  <c r="C519" i="3" s="1"/>
  <c r="C520" i="3" s="1"/>
  <c r="M521" i="3"/>
  <c r="M522" i="3" s="1"/>
  <c r="M523" i="3" s="1"/>
  <c r="M517" i="3"/>
  <c r="M518" i="3" s="1"/>
  <c r="M519" i="3" s="1"/>
  <c r="M520" i="3" s="1"/>
  <c r="AA521" i="3"/>
  <c r="AA522" i="3" s="1"/>
  <c r="AA523" i="3" s="1"/>
  <c r="AA517" i="3"/>
  <c r="AA518" i="3" s="1"/>
  <c r="AA519" i="3" s="1"/>
  <c r="AA520" i="3" s="1"/>
  <c r="AL521" i="3"/>
  <c r="AL522" i="3" s="1"/>
  <c r="AL523" i="3" s="1"/>
  <c r="AL517" i="3"/>
  <c r="AL518" i="3" s="1"/>
  <c r="AL519" i="3" s="1"/>
  <c r="AL520" i="3" s="1"/>
  <c r="Z665" i="3"/>
  <c r="Z666" i="3" s="1"/>
  <c r="Z667" i="3" s="1"/>
  <c r="Z661" i="3"/>
  <c r="Z662" i="3" s="1"/>
  <c r="Z663" i="3" s="1"/>
  <c r="Z664" i="3" s="1"/>
  <c r="P683" i="3"/>
  <c r="P684" i="3" s="1"/>
  <c r="P685" i="3" s="1"/>
  <c r="P679" i="3"/>
  <c r="P680" i="3" s="1"/>
  <c r="P681" i="3" s="1"/>
  <c r="P682" i="3" s="1"/>
  <c r="J701" i="3"/>
  <c r="J702" i="3" s="1"/>
  <c r="J703" i="3" s="1"/>
  <c r="J697" i="3"/>
  <c r="J698" i="3" s="1"/>
  <c r="J699" i="3" s="1"/>
  <c r="J700" i="3" s="1"/>
  <c r="B629" i="3"/>
  <c r="B630" i="3" s="1"/>
  <c r="B631" i="3" s="1"/>
  <c r="B625" i="3"/>
  <c r="B626" i="3" s="1"/>
  <c r="B627" i="3" s="1"/>
  <c r="B628" i="3" s="1"/>
  <c r="BE47" i="17"/>
  <c r="N47" i="17"/>
  <c r="D337" i="3"/>
  <c r="D338" i="3" s="1"/>
  <c r="D339" i="3" s="1"/>
  <c r="D340" i="3" s="1"/>
  <c r="X337" i="3"/>
  <c r="X338" i="3" s="1"/>
  <c r="X339" i="3" s="1"/>
  <c r="X340" i="3" s="1"/>
  <c r="E319" i="3"/>
  <c r="E320" i="3" s="1"/>
  <c r="E321" i="3" s="1"/>
  <c r="E322" i="3" s="1"/>
  <c r="Z319" i="3"/>
  <c r="Z320" i="3" s="1"/>
  <c r="Z321" i="3" s="1"/>
  <c r="Z322" i="3" s="1"/>
  <c r="C355" i="3"/>
  <c r="C356" i="3" s="1"/>
  <c r="C357" i="3" s="1"/>
  <c r="C358" i="3" s="1"/>
  <c r="W355" i="3"/>
  <c r="W356" i="3" s="1"/>
  <c r="W357" i="3" s="1"/>
  <c r="W358" i="3" s="1"/>
  <c r="D373" i="3"/>
  <c r="D374" i="3" s="1"/>
  <c r="D375" i="3" s="1"/>
  <c r="D376" i="3" s="1"/>
  <c r="AJ373" i="3"/>
  <c r="AJ374" i="3" s="1"/>
  <c r="AJ375" i="3" s="1"/>
  <c r="AJ376" i="3" s="1"/>
  <c r="AJ391" i="3"/>
  <c r="AJ392" i="3" s="1"/>
  <c r="AJ393" i="3" s="1"/>
  <c r="AJ394" i="3" s="1"/>
  <c r="O409" i="3"/>
  <c r="O410" i="3" s="1"/>
  <c r="O411" i="3" s="1"/>
  <c r="O412" i="3" s="1"/>
  <c r="AI409" i="3"/>
  <c r="AI410" i="3" s="1"/>
  <c r="AI411" i="3" s="1"/>
  <c r="AI412" i="3" s="1"/>
  <c r="W427" i="3"/>
  <c r="W428" i="3" s="1"/>
  <c r="W429" i="3" s="1"/>
  <c r="W430" i="3" s="1"/>
  <c r="B445" i="3"/>
  <c r="B446" i="3" s="1"/>
  <c r="B447" i="3" s="1"/>
  <c r="B448" i="3" s="1"/>
  <c r="L445" i="3"/>
  <c r="L446" i="3" s="1"/>
  <c r="L447" i="3" s="1"/>
  <c r="L448" i="3" s="1"/>
  <c r="AD445" i="3"/>
  <c r="AD446" i="3" s="1"/>
  <c r="AD447" i="3" s="1"/>
  <c r="AD448" i="3" s="1"/>
  <c r="K463" i="3"/>
  <c r="K464" i="3" s="1"/>
  <c r="K465" i="3" s="1"/>
  <c r="K466" i="3" s="1"/>
  <c r="AA463" i="3"/>
  <c r="AA464" i="3" s="1"/>
  <c r="AA465" i="3" s="1"/>
  <c r="AA466" i="3" s="1"/>
  <c r="E481" i="3"/>
  <c r="E482" i="3" s="1"/>
  <c r="E483" i="3" s="1"/>
  <c r="E484" i="3" s="1"/>
  <c r="M499" i="3"/>
  <c r="M500" i="3" s="1"/>
  <c r="M501" i="3" s="1"/>
  <c r="M502" i="3" s="1"/>
  <c r="AA499" i="3"/>
  <c r="AA500" i="3" s="1"/>
  <c r="AA501" i="3" s="1"/>
  <c r="AA502" i="3" s="1"/>
  <c r="AK499" i="3"/>
  <c r="AK500" i="3" s="1"/>
  <c r="AK501" i="3" s="1"/>
  <c r="AK502" i="3" s="1"/>
  <c r="I517" i="3"/>
  <c r="I518" i="3" s="1"/>
  <c r="I519" i="3" s="1"/>
  <c r="I520" i="3" s="1"/>
  <c r="S517" i="3"/>
  <c r="S518" i="3" s="1"/>
  <c r="S519" i="3" s="1"/>
  <c r="S520" i="3" s="1"/>
  <c r="AE517" i="3"/>
  <c r="AE518" i="3" s="1"/>
  <c r="AE519" i="3" s="1"/>
  <c r="AE520" i="3" s="1"/>
  <c r="D355" i="3"/>
  <c r="D356" i="3" s="1"/>
  <c r="D357" i="3" s="1"/>
  <c r="D358" i="3" s="1"/>
  <c r="L355" i="3"/>
  <c r="L356" i="3" s="1"/>
  <c r="L357" i="3" s="1"/>
  <c r="L358" i="3" s="1"/>
  <c r="X355" i="3"/>
  <c r="X356" i="3" s="1"/>
  <c r="X357" i="3" s="1"/>
  <c r="X358" i="3" s="1"/>
  <c r="AG355" i="3"/>
  <c r="AG356" i="3" s="1"/>
  <c r="AG357" i="3" s="1"/>
  <c r="AG358" i="3" s="1"/>
  <c r="E373" i="3"/>
  <c r="E374" i="3" s="1"/>
  <c r="E375" i="3" s="1"/>
  <c r="E376" i="3" s="1"/>
  <c r="W373" i="3"/>
  <c r="W374" i="3" s="1"/>
  <c r="W375" i="3" s="1"/>
  <c r="W376" i="3" s="1"/>
  <c r="AK373" i="3"/>
  <c r="AK374" i="3" s="1"/>
  <c r="AK375" i="3" s="1"/>
  <c r="AK376" i="3" s="1"/>
  <c r="O391" i="3"/>
  <c r="O392" i="3" s="1"/>
  <c r="O393" i="3" s="1"/>
  <c r="O394" i="3" s="1"/>
  <c r="AK391" i="3"/>
  <c r="AK392" i="3" s="1"/>
  <c r="AK393" i="3" s="1"/>
  <c r="AK394" i="3" s="1"/>
  <c r="H409" i="3"/>
  <c r="H410" i="3" s="1"/>
  <c r="H411" i="3" s="1"/>
  <c r="H412" i="3" s="1"/>
  <c r="P409" i="3"/>
  <c r="P410" i="3" s="1"/>
  <c r="P411" i="3" s="1"/>
  <c r="P412" i="3" s="1"/>
  <c r="AB409" i="3"/>
  <c r="AB410" i="3" s="1"/>
  <c r="AB411" i="3" s="1"/>
  <c r="AB412" i="3" s="1"/>
  <c r="AJ409" i="3"/>
  <c r="AJ410" i="3" s="1"/>
  <c r="AJ411" i="3" s="1"/>
  <c r="AJ412" i="3" s="1"/>
  <c r="L427" i="3"/>
  <c r="L428" i="3" s="1"/>
  <c r="L429" i="3" s="1"/>
  <c r="L430" i="3" s="1"/>
  <c r="X427" i="3"/>
  <c r="X428" i="3" s="1"/>
  <c r="X429" i="3" s="1"/>
  <c r="X430" i="3" s="1"/>
  <c r="AF427" i="3"/>
  <c r="AF428" i="3" s="1"/>
  <c r="AF429" i="3" s="1"/>
  <c r="AF430" i="3" s="1"/>
  <c r="E445" i="3"/>
  <c r="E446" i="3" s="1"/>
  <c r="E447" i="3" s="1"/>
  <c r="E448" i="3" s="1"/>
  <c r="M445" i="3"/>
  <c r="M446" i="3" s="1"/>
  <c r="M447" i="3" s="1"/>
  <c r="M448" i="3" s="1"/>
  <c r="AC445" i="3"/>
  <c r="AC446" i="3" s="1"/>
  <c r="AC447" i="3" s="1"/>
  <c r="AC448" i="3" s="1"/>
  <c r="E463" i="3"/>
  <c r="E464" i="3" s="1"/>
  <c r="E465" i="3" s="1"/>
  <c r="E466" i="3" s="1"/>
  <c r="P463" i="3"/>
  <c r="P464" i="3" s="1"/>
  <c r="P465" i="3" s="1"/>
  <c r="P466" i="3" s="1"/>
  <c r="AB463" i="3"/>
  <c r="AB464" i="3" s="1"/>
  <c r="AB465" i="3" s="1"/>
  <c r="AB466" i="3" s="1"/>
  <c r="D481" i="3"/>
  <c r="D482" i="3" s="1"/>
  <c r="D483" i="3" s="1"/>
  <c r="D484" i="3" s="1"/>
  <c r="H499" i="3"/>
  <c r="H500" i="3" s="1"/>
  <c r="H501" i="3" s="1"/>
  <c r="H502" i="3" s="1"/>
  <c r="P499" i="3"/>
  <c r="P500" i="3" s="1"/>
  <c r="P501" i="3" s="1"/>
  <c r="P502" i="3" s="1"/>
  <c r="AB499" i="3"/>
  <c r="AB500" i="3" s="1"/>
  <c r="AB501" i="3" s="1"/>
  <c r="AB502" i="3" s="1"/>
  <c r="AJ499" i="3"/>
  <c r="AJ500" i="3" s="1"/>
  <c r="AJ501" i="3" s="1"/>
  <c r="AJ502" i="3" s="1"/>
  <c r="D517" i="3"/>
  <c r="D518" i="3" s="1"/>
  <c r="D519" i="3" s="1"/>
  <c r="D520" i="3" s="1"/>
  <c r="L517" i="3"/>
  <c r="L518" i="3" s="1"/>
  <c r="L519" i="3" s="1"/>
  <c r="L520" i="3" s="1"/>
  <c r="V517" i="3"/>
  <c r="V518" i="3" s="1"/>
  <c r="V519" i="3" s="1"/>
  <c r="V520" i="3" s="1"/>
  <c r="AD517" i="3"/>
  <c r="AD518" i="3" s="1"/>
  <c r="AD519" i="3" s="1"/>
  <c r="AD520" i="3" s="1"/>
  <c r="AM517" i="3"/>
  <c r="AM518" i="3" s="1"/>
  <c r="AM519" i="3" s="1"/>
  <c r="AM520" i="3" s="1"/>
  <c r="Q355" i="3"/>
  <c r="Q356" i="3" s="1"/>
  <c r="Q357" i="3" s="1"/>
  <c r="Q358" i="3" s="1"/>
  <c r="B373" i="3"/>
  <c r="B374" i="3" s="1"/>
  <c r="B375" i="3" s="1"/>
  <c r="B376" i="3" s="1"/>
  <c r="AB373" i="3"/>
  <c r="AB374" i="3" s="1"/>
  <c r="AB375" i="3" s="1"/>
  <c r="AB376" i="3" s="1"/>
  <c r="W391" i="3"/>
  <c r="W392" i="3" s="1"/>
  <c r="W393" i="3" s="1"/>
  <c r="W394" i="3" s="1"/>
  <c r="I409" i="3"/>
  <c r="I410" i="3" s="1"/>
  <c r="I411" i="3" s="1"/>
  <c r="I412" i="3" s="1"/>
  <c r="AC409" i="3"/>
  <c r="AC410" i="3" s="1"/>
  <c r="AC411" i="3" s="1"/>
  <c r="AC412" i="3" s="1"/>
  <c r="M427" i="3"/>
  <c r="M428" i="3" s="1"/>
  <c r="M429" i="3" s="1"/>
  <c r="M430" i="3" s="1"/>
  <c r="AJ427" i="3"/>
  <c r="AJ428" i="3" s="1"/>
  <c r="AJ429" i="3" s="1"/>
  <c r="AJ430" i="3" s="1"/>
  <c r="H463" i="3"/>
  <c r="H464" i="3" s="1"/>
  <c r="H465" i="3" s="1"/>
  <c r="H466" i="3" s="1"/>
  <c r="K499" i="3"/>
  <c r="K500" i="3" s="1"/>
  <c r="K501" i="3" s="1"/>
  <c r="K502" i="3" s="1"/>
  <c r="G517" i="3"/>
  <c r="G518" i="3" s="1"/>
  <c r="G519" i="3" s="1"/>
  <c r="G520" i="3" s="1"/>
  <c r="AE355" i="3"/>
  <c r="AE356" i="3" s="1"/>
  <c r="AE357" i="3" s="1"/>
  <c r="AE358" i="3" s="1"/>
  <c r="K535" i="3"/>
  <c r="K536" i="3" s="1"/>
  <c r="K537" i="3" s="1"/>
  <c r="K538" i="3" s="1"/>
  <c r="J553" i="3"/>
  <c r="J554" i="3" s="1"/>
  <c r="J555" i="3" s="1"/>
  <c r="J556" i="3" s="1"/>
  <c r="AP571" i="3"/>
  <c r="AP572" i="3" s="1"/>
  <c r="AP573" i="3" s="1"/>
  <c r="AP574" i="3" s="1"/>
  <c r="BP571" i="3"/>
  <c r="BP572" i="3" s="1"/>
  <c r="BP573" i="3" s="1"/>
  <c r="BP574" i="3" s="1"/>
  <c r="V589" i="3"/>
  <c r="V590" i="3" s="1"/>
  <c r="V591" i="3" s="1"/>
  <c r="V592" i="3" s="1"/>
  <c r="G607" i="3"/>
  <c r="G608" i="3" s="1"/>
  <c r="G609" i="3" s="1"/>
  <c r="G610" i="3" s="1"/>
  <c r="C625" i="3"/>
  <c r="C626" i="3" s="1"/>
  <c r="C627" i="3" s="1"/>
  <c r="C628" i="3" s="1"/>
  <c r="K643" i="3"/>
  <c r="K644" i="3" s="1"/>
  <c r="K645" i="3" s="1"/>
  <c r="K646" i="3" s="1"/>
  <c r="D661" i="3"/>
  <c r="D662" i="3" s="1"/>
  <c r="D663" i="3" s="1"/>
  <c r="D664" i="3" s="1"/>
  <c r="H719" i="3"/>
  <c r="H720" i="3" s="1"/>
  <c r="H721" i="3" s="1"/>
  <c r="H715" i="3"/>
  <c r="H716" i="3" s="1"/>
  <c r="H717" i="3" s="1"/>
  <c r="H718" i="3" s="1"/>
  <c r="AG719" i="3"/>
  <c r="AG720" i="3" s="1"/>
  <c r="AG721" i="3" s="1"/>
  <c r="AG715" i="3"/>
  <c r="AG716" i="3" s="1"/>
  <c r="AG717" i="3" s="1"/>
  <c r="AG718" i="3" s="1"/>
  <c r="K737" i="3"/>
  <c r="K738" i="3" s="1"/>
  <c r="K739" i="3" s="1"/>
  <c r="K733" i="3"/>
  <c r="K734" i="3" s="1"/>
  <c r="K735" i="3" s="1"/>
  <c r="K736" i="3" s="1"/>
  <c r="AA737" i="3"/>
  <c r="AA738" i="3" s="1"/>
  <c r="AA739" i="3" s="1"/>
  <c r="AA733" i="3"/>
  <c r="AA734" i="3" s="1"/>
  <c r="AA735" i="3" s="1"/>
  <c r="AA736" i="3" s="1"/>
  <c r="AT755" i="3"/>
  <c r="AT756" i="3" s="1"/>
  <c r="AT757" i="3" s="1"/>
  <c r="AT751" i="3"/>
  <c r="AT752" i="3" s="1"/>
  <c r="AT753" i="3" s="1"/>
  <c r="AT754" i="3" s="1"/>
  <c r="BJ755" i="3"/>
  <c r="BJ756" i="3" s="1"/>
  <c r="BJ757" i="3" s="1"/>
  <c r="BJ751" i="3"/>
  <c r="BJ752" i="3" s="1"/>
  <c r="BJ753" i="3" s="1"/>
  <c r="BJ754" i="3" s="1"/>
  <c r="BV755" i="3"/>
  <c r="BV756" i="3" s="1"/>
  <c r="BV757" i="3" s="1"/>
  <c r="BV751" i="3"/>
  <c r="BV752" i="3" s="1"/>
  <c r="BV753" i="3" s="1"/>
  <c r="BV754" i="3" s="1"/>
  <c r="P539" i="3"/>
  <c r="P540" i="3" s="1"/>
  <c r="P541" i="3" s="1"/>
  <c r="P535" i="3"/>
  <c r="P536" i="3" s="1"/>
  <c r="P537" i="3" s="1"/>
  <c r="P538" i="3" s="1"/>
  <c r="AJ539" i="3"/>
  <c r="AJ540" i="3" s="1"/>
  <c r="AJ541" i="3" s="1"/>
  <c r="AJ535" i="3"/>
  <c r="AJ536" i="3" s="1"/>
  <c r="AJ537" i="3" s="1"/>
  <c r="AJ538" i="3" s="1"/>
  <c r="H557" i="3"/>
  <c r="H558" i="3" s="1"/>
  <c r="H559" i="3" s="1"/>
  <c r="H553" i="3"/>
  <c r="H554" i="3" s="1"/>
  <c r="H555" i="3" s="1"/>
  <c r="H556" i="3" s="1"/>
  <c r="Q557" i="3"/>
  <c r="Q558" i="3" s="1"/>
  <c r="Q559" i="3" s="1"/>
  <c r="Q553" i="3"/>
  <c r="Q554" i="3" s="1"/>
  <c r="Q555" i="3" s="1"/>
  <c r="Q556" i="3" s="1"/>
  <c r="AC557" i="3"/>
  <c r="AC558" i="3" s="1"/>
  <c r="AC559" i="3" s="1"/>
  <c r="AC553" i="3"/>
  <c r="AC554" i="3" s="1"/>
  <c r="AC555" i="3" s="1"/>
  <c r="AC556" i="3" s="1"/>
  <c r="AK557" i="3"/>
  <c r="AK558" i="3" s="1"/>
  <c r="AK559" i="3" s="1"/>
  <c r="AK553" i="3"/>
  <c r="AK554" i="3" s="1"/>
  <c r="AK555" i="3" s="1"/>
  <c r="AK556" i="3" s="1"/>
  <c r="AY575" i="3"/>
  <c r="AY576" i="3" s="1"/>
  <c r="AY577" i="3" s="1"/>
  <c r="AY571" i="3"/>
  <c r="AY572" i="3" s="1"/>
  <c r="AY573" i="3" s="1"/>
  <c r="AY574" i="3" s="1"/>
  <c r="BK575" i="3"/>
  <c r="BK576" i="3" s="1"/>
  <c r="BK577" i="3" s="1"/>
  <c r="BK571" i="3"/>
  <c r="BK572" i="3" s="1"/>
  <c r="BK573" i="3" s="1"/>
  <c r="BK574" i="3" s="1"/>
  <c r="BS575" i="3"/>
  <c r="BS576" i="3" s="1"/>
  <c r="BS577" i="3" s="1"/>
  <c r="BS571" i="3"/>
  <c r="BS572" i="3" s="1"/>
  <c r="BS573" i="3" s="1"/>
  <c r="BS574" i="3" s="1"/>
  <c r="E593" i="3"/>
  <c r="E594" i="3" s="1"/>
  <c r="E595" i="3" s="1"/>
  <c r="E589" i="3"/>
  <c r="E590" i="3" s="1"/>
  <c r="E591" i="3" s="1"/>
  <c r="E592" i="3" s="1"/>
  <c r="M593" i="3"/>
  <c r="M594" i="3" s="1"/>
  <c r="M595" i="3" s="1"/>
  <c r="M589" i="3"/>
  <c r="M590" i="3" s="1"/>
  <c r="M591" i="3" s="1"/>
  <c r="M592" i="3" s="1"/>
  <c r="AC593" i="3"/>
  <c r="AC594" i="3" s="1"/>
  <c r="AC595" i="3" s="1"/>
  <c r="AC589" i="3"/>
  <c r="AC590" i="3" s="1"/>
  <c r="AC591" i="3" s="1"/>
  <c r="AC592" i="3" s="1"/>
  <c r="F611" i="3"/>
  <c r="F612" i="3" s="1"/>
  <c r="F613" i="3" s="1"/>
  <c r="F607" i="3"/>
  <c r="F608" i="3" s="1"/>
  <c r="F609" i="3" s="1"/>
  <c r="F610" i="3" s="1"/>
  <c r="N611" i="3"/>
  <c r="N612" i="3" s="1"/>
  <c r="N613" i="3" s="1"/>
  <c r="N607" i="3"/>
  <c r="N608" i="3" s="1"/>
  <c r="N609" i="3" s="1"/>
  <c r="N610" i="3" s="1"/>
  <c r="J50" i="16"/>
  <c r="F47" i="17"/>
  <c r="J47" i="17"/>
  <c r="H337" i="3"/>
  <c r="H338" i="3" s="1"/>
  <c r="H339" i="3" s="1"/>
  <c r="H340" i="3" s="1"/>
  <c r="AB337" i="3"/>
  <c r="AB338" i="3" s="1"/>
  <c r="AB339" i="3" s="1"/>
  <c r="AB340" i="3" s="1"/>
  <c r="J319" i="3"/>
  <c r="J320" i="3" s="1"/>
  <c r="J321" i="3" s="1"/>
  <c r="J322" i="3" s="1"/>
  <c r="AE319" i="3"/>
  <c r="AE320" i="3" s="1"/>
  <c r="AE321" i="3" s="1"/>
  <c r="AE322" i="3" s="1"/>
  <c r="G355" i="3"/>
  <c r="G356" i="3" s="1"/>
  <c r="G357" i="3" s="1"/>
  <c r="G358" i="3" s="1"/>
  <c r="AA355" i="3"/>
  <c r="AA356" i="3" s="1"/>
  <c r="AA357" i="3" s="1"/>
  <c r="AA358" i="3" s="1"/>
  <c r="H373" i="3"/>
  <c r="H374" i="3" s="1"/>
  <c r="H375" i="3" s="1"/>
  <c r="H376" i="3" s="1"/>
  <c r="F391" i="3"/>
  <c r="F392" i="3" s="1"/>
  <c r="F393" i="3" s="1"/>
  <c r="F394" i="3" s="1"/>
  <c r="C409" i="3"/>
  <c r="C410" i="3" s="1"/>
  <c r="C411" i="3" s="1"/>
  <c r="C412" i="3" s="1"/>
  <c r="W409" i="3"/>
  <c r="W410" i="3" s="1"/>
  <c r="W411" i="3" s="1"/>
  <c r="W412" i="3" s="1"/>
  <c r="C427" i="3"/>
  <c r="C428" i="3" s="1"/>
  <c r="C429" i="3" s="1"/>
  <c r="C430" i="3" s="1"/>
  <c r="AA427" i="3"/>
  <c r="AA428" i="3" s="1"/>
  <c r="AA429" i="3" s="1"/>
  <c r="AA430" i="3" s="1"/>
  <c r="D445" i="3"/>
  <c r="D446" i="3" s="1"/>
  <c r="D447" i="3" s="1"/>
  <c r="D448" i="3" s="1"/>
  <c r="V445" i="3"/>
  <c r="V446" i="3" s="1"/>
  <c r="V447" i="3" s="1"/>
  <c r="V448" i="3" s="1"/>
  <c r="B463" i="3"/>
  <c r="B464" i="3" s="1"/>
  <c r="B465" i="3" s="1"/>
  <c r="B466" i="3" s="1"/>
  <c r="O463" i="3"/>
  <c r="O464" i="3" s="1"/>
  <c r="O465" i="3" s="1"/>
  <c r="O466" i="3" s="1"/>
  <c r="AC463" i="3"/>
  <c r="AC464" i="3" s="1"/>
  <c r="AC465" i="3" s="1"/>
  <c r="AC466" i="3" s="1"/>
  <c r="Y481" i="3"/>
  <c r="Y482" i="3" s="1"/>
  <c r="Y483" i="3" s="1"/>
  <c r="Y484" i="3" s="1"/>
  <c r="O499" i="3"/>
  <c r="O500" i="3" s="1"/>
  <c r="O501" i="3" s="1"/>
  <c r="O502" i="3" s="1"/>
  <c r="AC499" i="3"/>
  <c r="AC500" i="3" s="1"/>
  <c r="AC501" i="3" s="1"/>
  <c r="AC502" i="3" s="1"/>
  <c r="AO499" i="3"/>
  <c r="AO500" i="3" s="1"/>
  <c r="AO501" i="3" s="1"/>
  <c r="AO502" i="3" s="1"/>
  <c r="K517" i="3"/>
  <c r="K518" i="3" s="1"/>
  <c r="K519" i="3" s="1"/>
  <c r="K520" i="3" s="1"/>
  <c r="W517" i="3"/>
  <c r="W518" i="3" s="1"/>
  <c r="W519" i="3" s="1"/>
  <c r="W520" i="3" s="1"/>
  <c r="AJ517" i="3"/>
  <c r="AJ518" i="3" s="1"/>
  <c r="AJ519" i="3" s="1"/>
  <c r="AJ520" i="3" s="1"/>
  <c r="F355" i="3"/>
  <c r="F356" i="3" s="1"/>
  <c r="F357" i="3" s="1"/>
  <c r="F358" i="3" s="1"/>
  <c r="N355" i="3"/>
  <c r="N356" i="3" s="1"/>
  <c r="N357" i="3" s="1"/>
  <c r="N358" i="3" s="1"/>
  <c r="Z355" i="3"/>
  <c r="Z356" i="3" s="1"/>
  <c r="Z357" i="3" s="1"/>
  <c r="Z358" i="3" s="1"/>
  <c r="AI355" i="3"/>
  <c r="AI356" i="3" s="1"/>
  <c r="AI357" i="3" s="1"/>
  <c r="AI358" i="3" s="1"/>
  <c r="G373" i="3"/>
  <c r="G374" i="3" s="1"/>
  <c r="G375" i="3" s="1"/>
  <c r="G376" i="3" s="1"/>
  <c r="Y373" i="3"/>
  <c r="Y374" i="3" s="1"/>
  <c r="Y375" i="3" s="1"/>
  <c r="Y376" i="3" s="1"/>
  <c r="C391" i="3"/>
  <c r="C392" i="3" s="1"/>
  <c r="C393" i="3" s="1"/>
  <c r="C394" i="3" s="1"/>
  <c r="Q391" i="3"/>
  <c r="Q392" i="3" s="1"/>
  <c r="Q393" i="3" s="1"/>
  <c r="Q394" i="3" s="1"/>
  <c r="B409" i="3"/>
  <c r="B410" i="3" s="1"/>
  <c r="B411" i="3" s="1"/>
  <c r="B412" i="3" s="1"/>
  <c r="J409" i="3"/>
  <c r="J410" i="3" s="1"/>
  <c r="J411" i="3" s="1"/>
  <c r="J412" i="3" s="1"/>
  <c r="V409" i="3"/>
  <c r="V410" i="3" s="1"/>
  <c r="V411" i="3" s="1"/>
  <c r="V412" i="3" s="1"/>
  <c r="AD409" i="3"/>
  <c r="AD410" i="3" s="1"/>
  <c r="AD411" i="3" s="1"/>
  <c r="AD412" i="3" s="1"/>
  <c r="B427" i="3"/>
  <c r="B428" i="3" s="1"/>
  <c r="B429" i="3" s="1"/>
  <c r="B430" i="3" s="1"/>
  <c r="N427" i="3"/>
  <c r="N428" i="3" s="1"/>
  <c r="N429" i="3" s="1"/>
  <c r="N430" i="3" s="1"/>
  <c r="Z427" i="3"/>
  <c r="Z428" i="3" s="1"/>
  <c r="Z429" i="3" s="1"/>
  <c r="Z430" i="3" s="1"/>
  <c r="AH427" i="3"/>
  <c r="AH428" i="3" s="1"/>
  <c r="AH429" i="3" s="1"/>
  <c r="AH430" i="3" s="1"/>
  <c r="G445" i="3"/>
  <c r="G446" i="3" s="1"/>
  <c r="G447" i="3" s="1"/>
  <c r="G448" i="3" s="1"/>
  <c r="W445" i="3"/>
  <c r="W446" i="3" s="1"/>
  <c r="W447" i="3" s="1"/>
  <c r="W448" i="3" s="1"/>
  <c r="AE445" i="3"/>
  <c r="AE446" i="3" s="1"/>
  <c r="AE447" i="3" s="1"/>
  <c r="AE448" i="3" s="1"/>
  <c r="G463" i="3"/>
  <c r="G464" i="3" s="1"/>
  <c r="G465" i="3" s="1"/>
  <c r="G466" i="3" s="1"/>
  <c r="V463" i="3"/>
  <c r="V464" i="3" s="1"/>
  <c r="V465" i="3" s="1"/>
  <c r="V466" i="3" s="1"/>
  <c r="AE463" i="3"/>
  <c r="AE464" i="3" s="1"/>
  <c r="AE465" i="3" s="1"/>
  <c r="AE466" i="3" s="1"/>
  <c r="V481" i="3"/>
  <c r="V482" i="3" s="1"/>
  <c r="V483" i="3" s="1"/>
  <c r="V484" i="3" s="1"/>
  <c r="J499" i="3"/>
  <c r="J500" i="3" s="1"/>
  <c r="J501" i="3" s="1"/>
  <c r="J502" i="3" s="1"/>
  <c r="R499" i="3"/>
  <c r="R500" i="3" s="1"/>
  <c r="R501" i="3" s="1"/>
  <c r="R502" i="3" s="1"/>
  <c r="AD499" i="3"/>
  <c r="AD500" i="3" s="1"/>
  <c r="AD501" i="3" s="1"/>
  <c r="AD502" i="3" s="1"/>
  <c r="AL499" i="3"/>
  <c r="AL500" i="3" s="1"/>
  <c r="AL501" i="3" s="1"/>
  <c r="AL502" i="3" s="1"/>
  <c r="F517" i="3"/>
  <c r="F518" i="3" s="1"/>
  <c r="F519" i="3" s="1"/>
  <c r="F520" i="3" s="1"/>
  <c r="N517" i="3"/>
  <c r="N518" i="3" s="1"/>
  <c r="N519" i="3" s="1"/>
  <c r="N520" i="3" s="1"/>
  <c r="X517" i="3"/>
  <c r="X518" i="3" s="1"/>
  <c r="X519" i="3" s="1"/>
  <c r="X520" i="3" s="1"/>
  <c r="AF517" i="3"/>
  <c r="AF518" i="3" s="1"/>
  <c r="AF519" i="3" s="1"/>
  <c r="AF520" i="3" s="1"/>
  <c r="E355" i="3"/>
  <c r="E356" i="3" s="1"/>
  <c r="E357" i="3" s="1"/>
  <c r="E358" i="3" s="1"/>
  <c r="Y355" i="3"/>
  <c r="Y356" i="3" s="1"/>
  <c r="Y357" i="3" s="1"/>
  <c r="Y358" i="3" s="1"/>
  <c r="F373" i="3"/>
  <c r="F374" i="3" s="1"/>
  <c r="F375" i="3" s="1"/>
  <c r="F376" i="3" s="1"/>
  <c r="B391" i="3"/>
  <c r="B392" i="3" s="1"/>
  <c r="B393" i="3" s="1"/>
  <c r="B394" i="3" s="1"/>
  <c r="AH391" i="3"/>
  <c r="AH392" i="3" s="1"/>
  <c r="AH393" i="3" s="1"/>
  <c r="AH394" i="3" s="1"/>
  <c r="M409" i="3"/>
  <c r="M410" i="3" s="1"/>
  <c r="M411" i="3" s="1"/>
  <c r="M412" i="3" s="1"/>
  <c r="AG409" i="3"/>
  <c r="AG410" i="3" s="1"/>
  <c r="AG411" i="3" s="1"/>
  <c r="AG412" i="3" s="1"/>
  <c r="Q427" i="3"/>
  <c r="Q428" i="3" s="1"/>
  <c r="Q429" i="3" s="1"/>
  <c r="Q430" i="3" s="1"/>
  <c r="H445" i="3"/>
  <c r="H446" i="3" s="1"/>
  <c r="H447" i="3" s="1"/>
  <c r="H448" i="3" s="1"/>
  <c r="W463" i="3"/>
  <c r="W464" i="3" s="1"/>
  <c r="W465" i="3" s="1"/>
  <c r="W466" i="3" s="1"/>
  <c r="S499" i="3"/>
  <c r="S500" i="3" s="1"/>
  <c r="S501" i="3" s="1"/>
  <c r="S502" i="3" s="1"/>
  <c r="O517" i="3"/>
  <c r="O518" i="3" s="1"/>
  <c r="O519" i="3" s="1"/>
  <c r="O520" i="3" s="1"/>
  <c r="AI427" i="3"/>
  <c r="AI428" i="3" s="1"/>
  <c r="AI429" i="3" s="1"/>
  <c r="AI430" i="3" s="1"/>
  <c r="O535" i="3"/>
  <c r="O536" i="3" s="1"/>
  <c r="O537" i="3" s="1"/>
  <c r="O538" i="3" s="1"/>
  <c r="V553" i="3"/>
  <c r="V554" i="3" s="1"/>
  <c r="V555" i="3" s="1"/>
  <c r="V556" i="3" s="1"/>
  <c r="AU571" i="3"/>
  <c r="AU572" i="3" s="1"/>
  <c r="AU573" i="3" s="1"/>
  <c r="AU574" i="3" s="1"/>
  <c r="BT571" i="3"/>
  <c r="BT572" i="3" s="1"/>
  <c r="BT573" i="3" s="1"/>
  <c r="BT574" i="3" s="1"/>
  <c r="AD589" i="3"/>
  <c r="AD590" i="3" s="1"/>
  <c r="AD591" i="3" s="1"/>
  <c r="AD592" i="3" s="1"/>
  <c r="O607" i="3"/>
  <c r="O608" i="3" s="1"/>
  <c r="O609" i="3" s="1"/>
  <c r="O610" i="3" s="1"/>
  <c r="G625" i="3"/>
  <c r="G626" i="3" s="1"/>
  <c r="G627" i="3" s="1"/>
  <c r="G628" i="3" s="1"/>
  <c r="S643" i="3"/>
  <c r="S644" i="3" s="1"/>
  <c r="S645" i="3" s="1"/>
  <c r="S646" i="3" s="1"/>
  <c r="H661" i="3"/>
  <c r="H662" i="3" s="1"/>
  <c r="H663" i="3" s="1"/>
  <c r="H664" i="3" s="1"/>
  <c r="H355" i="3"/>
  <c r="H356" i="3" s="1"/>
  <c r="H357" i="3" s="1"/>
  <c r="H358" i="3" s="1"/>
  <c r="P355" i="3"/>
  <c r="P356" i="3" s="1"/>
  <c r="P357" i="3" s="1"/>
  <c r="P358" i="3" s="1"/>
  <c r="AB355" i="3"/>
  <c r="AB356" i="3" s="1"/>
  <c r="AB357" i="3" s="1"/>
  <c r="AB358" i="3" s="1"/>
  <c r="AK355" i="3"/>
  <c r="AK356" i="3" s="1"/>
  <c r="AK357" i="3" s="1"/>
  <c r="AK358" i="3" s="1"/>
  <c r="I373" i="3"/>
  <c r="I374" i="3" s="1"/>
  <c r="I375" i="3" s="1"/>
  <c r="I376" i="3" s="1"/>
  <c r="AA373" i="3"/>
  <c r="AA374" i="3" s="1"/>
  <c r="AA375" i="3" s="1"/>
  <c r="AA376" i="3" s="1"/>
  <c r="G391" i="3"/>
  <c r="G392" i="3" s="1"/>
  <c r="G393" i="3" s="1"/>
  <c r="G394" i="3" s="1"/>
  <c r="V391" i="3"/>
  <c r="V392" i="3" s="1"/>
  <c r="V393" i="3" s="1"/>
  <c r="V394" i="3" s="1"/>
  <c r="D409" i="3"/>
  <c r="D410" i="3" s="1"/>
  <c r="D411" i="3" s="1"/>
  <c r="D412" i="3" s="1"/>
  <c r="L409" i="3"/>
  <c r="L410" i="3" s="1"/>
  <c r="L411" i="3" s="1"/>
  <c r="L412" i="3" s="1"/>
  <c r="X409" i="3"/>
  <c r="X410" i="3" s="1"/>
  <c r="X411" i="3" s="1"/>
  <c r="X412" i="3" s="1"/>
  <c r="AF409" i="3"/>
  <c r="AF410" i="3" s="1"/>
  <c r="AF411" i="3" s="1"/>
  <c r="AF412" i="3" s="1"/>
  <c r="D427" i="3"/>
  <c r="D428" i="3" s="1"/>
  <c r="D429" i="3" s="1"/>
  <c r="D430" i="3" s="1"/>
  <c r="P427" i="3"/>
  <c r="P428" i="3" s="1"/>
  <c r="P429" i="3" s="1"/>
  <c r="P430" i="3" s="1"/>
  <c r="AB427" i="3"/>
  <c r="AB428" i="3" s="1"/>
  <c r="AB429" i="3" s="1"/>
  <c r="AB430" i="3" s="1"/>
  <c r="AK427" i="3"/>
  <c r="AK428" i="3" s="1"/>
  <c r="AK429" i="3" s="1"/>
  <c r="AK430" i="3" s="1"/>
  <c r="I445" i="3"/>
  <c r="I446" i="3" s="1"/>
  <c r="I447" i="3" s="1"/>
  <c r="I448" i="3" s="1"/>
  <c r="Y445" i="3"/>
  <c r="Y446" i="3" s="1"/>
  <c r="Y447" i="3" s="1"/>
  <c r="Y448" i="3" s="1"/>
  <c r="AG445" i="3"/>
  <c r="AG446" i="3" s="1"/>
  <c r="AG447" i="3" s="1"/>
  <c r="AG448" i="3" s="1"/>
  <c r="I463" i="3"/>
  <c r="I464" i="3" s="1"/>
  <c r="I465" i="3" s="1"/>
  <c r="I466" i="3" s="1"/>
  <c r="X463" i="3"/>
  <c r="X464" i="3" s="1"/>
  <c r="X465" i="3" s="1"/>
  <c r="X466" i="3" s="1"/>
  <c r="AI463" i="3"/>
  <c r="AI464" i="3" s="1"/>
  <c r="AI465" i="3" s="1"/>
  <c r="AI466" i="3" s="1"/>
  <c r="X481" i="3"/>
  <c r="X482" i="3" s="1"/>
  <c r="X483" i="3" s="1"/>
  <c r="X484" i="3" s="1"/>
  <c r="L499" i="3"/>
  <c r="L500" i="3" s="1"/>
  <c r="L501" i="3" s="1"/>
  <c r="L502" i="3" s="1"/>
  <c r="T499" i="3"/>
  <c r="T500" i="3" s="1"/>
  <c r="T501" i="3" s="1"/>
  <c r="T502" i="3" s="1"/>
  <c r="AF499" i="3"/>
  <c r="AF500" i="3" s="1"/>
  <c r="AF501" i="3" s="1"/>
  <c r="AF502" i="3" s="1"/>
  <c r="AN499" i="3"/>
  <c r="AN500" i="3" s="1"/>
  <c r="AN501" i="3" s="1"/>
  <c r="AN502" i="3" s="1"/>
  <c r="H517" i="3"/>
  <c r="H518" i="3" s="1"/>
  <c r="H519" i="3" s="1"/>
  <c r="H520" i="3" s="1"/>
  <c r="P517" i="3"/>
  <c r="P518" i="3" s="1"/>
  <c r="P519" i="3" s="1"/>
  <c r="P520" i="3" s="1"/>
  <c r="Z517" i="3"/>
  <c r="Z518" i="3" s="1"/>
  <c r="Z519" i="3" s="1"/>
  <c r="Z520" i="3" s="1"/>
  <c r="AH517" i="3"/>
  <c r="AH518" i="3" s="1"/>
  <c r="AH519" i="3" s="1"/>
  <c r="AH520" i="3" s="1"/>
  <c r="I355" i="3"/>
  <c r="I356" i="3" s="1"/>
  <c r="I357" i="3" s="1"/>
  <c r="I358" i="3" s="1"/>
  <c r="AC355" i="3"/>
  <c r="AC356" i="3" s="1"/>
  <c r="AC357" i="3" s="1"/>
  <c r="AC358" i="3" s="1"/>
  <c r="P373" i="3"/>
  <c r="P374" i="3" s="1"/>
  <c r="P375" i="3" s="1"/>
  <c r="P376" i="3" s="1"/>
  <c r="H391" i="3"/>
  <c r="H392" i="3" s="1"/>
  <c r="H393" i="3" s="1"/>
  <c r="H394" i="3" s="1"/>
  <c r="AN391" i="3"/>
  <c r="AN392" i="3" s="1"/>
  <c r="AN393" i="3" s="1"/>
  <c r="AN394" i="3" s="1"/>
  <c r="Q409" i="3"/>
  <c r="Q410" i="3" s="1"/>
  <c r="Q411" i="3" s="1"/>
  <c r="Q412" i="3" s="1"/>
  <c r="AK409" i="3"/>
  <c r="AK410" i="3" s="1"/>
  <c r="AK411" i="3" s="1"/>
  <c r="AK412" i="3" s="1"/>
  <c r="Y427" i="3"/>
  <c r="Y428" i="3" s="1"/>
  <c r="Y429" i="3" s="1"/>
  <c r="Y430" i="3" s="1"/>
  <c r="X445" i="3"/>
  <c r="X446" i="3" s="1"/>
  <c r="X447" i="3" s="1"/>
  <c r="X448" i="3" s="1"/>
  <c r="AH463" i="3"/>
  <c r="AH464" i="3" s="1"/>
  <c r="AH465" i="3" s="1"/>
  <c r="AH466" i="3" s="1"/>
  <c r="AE499" i="3"/>
  <c r="AE500" i="3" s="1"/>
  <c r="AE501" i="3" s="1"/>
  <c r="AE502" i="3" s="1"/>
  <c r="Y517" i="3"/>
  <c r="Y518" i="3" s="1"/>
  <c r="Y519" i="3" s="1"/>
  <c r="Y520" i="3" s="1"/>
  <c r="AK463" i="3"/>
  <c r="AK464" i="3" s="1"/>
  <c r="AK465" i="3" s="1"/>
  <c r="AK466" i="3" s="1"/>
  <c r="AK535" i="3"/>
  <c r="AK536" i="3" s="1"/>
  <c r="AK537" i="3" s="1"/>
  <c r="AK538" i="3" s="1"/>
  <c r="Z553" i="3"/>
  <c r="Z554" i="3" s="1"/>
  <c r="Z555" i="3" s="1"/>
  <c r="Z556" i="3" s="1"/>
  <c r="AZ571" i="3"/>
  <c r="AZ572" i="3" s="1"/>
  <c r="AZ573" i="3" s="1"/>
  <c r="AZ574" i="3" s="1"/>
  <c r="F589" i="3"/>
  <c r="F590" i="3" s="1"/>
  <c r="F591" i="3" s="1"/>
  <c r="F592" i="3" s="1"/>
  <c r="Y607" i="3"/>
  <c r="Y608" i="3" s="1"/>
  <c r="Y609" i="3" s="1"/>
  <c r="Y610" i="3" s="1"/>
  <c r="K625" i="3"/>
  <c r="K626" i="3" s="1"/>
  <c r="K627" i="3" s="1"/>
  <c r="K628" i="3" s="1"/>
  <c r="AE643" i="3"/>
  <c r="AE644" i="3" s="1"/>
  <c r="AE645" i="3" s="1"/>
  <c r="AE646" i="3" s="1"/>
  <c r="AD661" i="3"/>
  <c r="AD662" i="3" s="1"/>
  <c r="AD663" i="3" s="1"/>
  <c r="AD664" i="3" s="1"/>
  <c r="AJ661" i="3"/>
  <c r="AJ662" i="3" s="1"/>
  <c r="AJ663" i="3" s="1"/>
  <c r="AJ664" i="3" s="1"/>
  <c r="AB679" i="3"/>
  <c r="AB680" i="3" s="1"/>
  <c r="AB681" i="3" s="1"/>
  <c r="AB682" i="3" s="1"/>
  <c r="AK679" i="3"/>
  <c r="AK680" i="3" s="1"/>
  <c r="AK681" i="3" s="1"/>
  <c r="AK682" i="3" s="1"/>
  <c r="S697" i="3"/>
  <c r="S698" i="3" s="1"/>
  <c r="S699" i="3" s="1"/>
  <c r="S700" i="3" s="1"/>
  <c r="Y697" i="3"/>
  <c r="Y698" i="3" s="1"/>
  <c r="Y699" i="3" s="1"/>
  <c r="Y700" i="3" s="1"/>
  <c r="L715" i="3"/>
  <c r="L716" i="3" s="1"/>
  <c r="L717" i="3" s="1"/>
  <c r="L718" i="3" s="1"/>
  <c r="C733" i="3"/>
  <c r="C734" i="3" s="1"/>
  <c r="C735" i="3" s="1"/>
  <c r="C736" i="3" s="1"/>
  <c r="M733" i="3"/>
  <c r="M734" i="3" s="1"/>
  <c r="M735" i="3" s="1"/>
  <c r="M736" i="3" s="1"/>
  <c r="AC733" i="3"/>
  <c r="AC734" i="3" s="1"/>
  <c r="AC735" i="3" s="1"/>
  <c r="AC736" i="3" s="1"/>
  <c r="AB611" i="3"/>
  <c r="AB612" i="3" s="1"/>
  <c r="AB613" i="3" s="1"/>
  <c r="AB607" i="3"/>
  <c r="AB608" i="3" s="1"/>
  <c r="AB609" i="3" s="1"/>
  <c r="AB610" i="3" s="1"/>
  <c r="D715" i="3"/>
  <c r="D716" i="3" s="1"/>
  <c r="D717" i="3" s="1"/>
  <c r="D718" i="3" s="1"/>
  <c r="AC715" i="3"/>
  <c r="AC716" i="3" s="1"/>
  <c r="AC717" i="3" s="1"/>
  <c r="AC718" i="3" s="1"/>
  <c r="G733" i="3"/>
  <c r="G734" i="3" s="1"/>
  <c r="G735" i="3" s="1"/>
  <c r="G736" i="3" s="1"/>
  <c r="Y733" i="3"/>
  <c r="Y734" i="3" s="1"/>
  <c r="Y735" i="3" s="1"/>
  <c r="Y736" i="3" s="1"/>
  <c r="AQ751" i="3"/>
  <c r="AQ752" i="3" s="1"/>
  <c r="AQ753" i="3" s="1"/>
  <c r="AQ754" i="3" s="1"/>
  <c r="BB751" i="3"/>
  <c r="BB752" i="3" s="1"/>
  <c r="BB753" i="3" s="1"/>
  <c r="BB754" i="3" s="1"/>
  <c r="BT751" i="3"/>
  <c r="BT752" i="3" s="1"/>
  <c r="BT753" i="3" s="1"/>
  <c r="BT754" i="3" s="1"/>
  <c r="N535" i="3"/>
  <c r="N536" i="3" s="1"/>
  <c r="N537" i="3" s="1"/>
  <c r="N538" i="3" s="1"/>
  <c r="AH535" i="3"/>
  <c r="AH536" i="3" s="1"/>
  <c r="AH537" i="3" s="1"/>
  <c r="AH538" i="3" s="1"/>
  <c r="F553" i="3"/>
  <c r="F554" i="3" s="1"/>
  <c r="F555" i="3" s="1"/>
  <c r="F556" i="3" s="1"/>
  <c r="O553" i="3"/>
  <c r="O554" i="3" s="1"/>
  <c r="O555" i="3" s="1"/>
  <c r="O556" i="3" s="1"/>
  <c r="AA553" i="3"/>
  <c r="AA554" i="3" s="1"/>
  <c r="AA555" i="3" s="1"/>
  <c r="AA556" i="3" s="1"/>
  <c r="AI553" i="3"/>
  <c r="AI554" i="3" s="1"/>
  <c r="AI555" i="3" s="1"/>
  <c r="AI556" i="3" s="1"/>
  <c r="AV571" i="3"/>
  <c r="AV572" i="3" s="1"/>
  <c r="AV573" i="3" s="1"/>
  <c r="AV574" i="3" s="1"/>
  <c r="BI571" i="3"/>
  <c r="BI572" i="3" s="1"/>
  <c r="BI573" i="3" s="1"/>
  <c r="BI574" i="3" s="1"/>
  <c r="BQ571" i="3"/>
  <c r="BQ572" i="3" s="1"/>
  <c r="BQ573" i="3" s="1"/>
  <c r="BQ574" i="3" s="1"/>
  <c r="C589" i="3"/>
  <c r="C590" i="3" s="1"/>
  <c r="C591" i="3" s="1"/>
  <c r="C592" i="3" s="1"/>
  <c r="K589" i="3"/>
  <c r="K590" i="3" s="1"/>
  <c r="K591" i="3" s="1"/>
  <c r="K592" i="3" s="1"/>
  <c r="AA589" i="3"/>
  <c r="AA590" i="3" s="1"/>
  <c r="AA591" i="3" s="1"/>
  <c r="AA592" i="3" s="1"/>
  <c r="C607" i="3"/>
  <c r="C608" i="3" s="1"/>
  <c r="C609" i="3" s="1"/>
  <c r="C610" i="3" s="1"/>
  <c r="L607" i="3"/>
  <c r="L608" i="3" s="1"/>
  <c r="L609" i="3" s="1"/>
  <c r="L610" i="3" s="1"/>
  <c r="Z607" i="3"/>
  <c r="Z608" i="3" s="1"/>
  <c r="Z609" i="3" s="1"/>
  <c r="Z610" i="3" s="1"/>
  <c r="AH607" i="3"/>
  <c r="AH608" i="3" s="1"/>
  <c r="AH609" i="3" s="1"/>
  <c r="AH610" i="3" s="1"/>
  <c r="H625" i="3"/>
  <c r="H626" i="3" s="1"/>
  <c r="H627" i="3" s="1"/>
  <c r="H628" i="3" s="1"/>
  <c r="X625" i="3"/>
  <c r="X626" i="3" s="1"/>
  <c r="X627" i="3" s="1"/>
  <c r="X628" i="3" s="1"/>
  <c r="AF625" i="3"/>
  <c r="AF626" i="3" s="1"/>
  <c r="AF627" i="3" s="1"/>
  <c r="AF628" i="3" s="1"/>
  <c r="P643" i="3"/>
  <c r="P644" i="3" s="1"/>
  <c r="P645" i="3" s="1"/>
  <c r="P646" i="3" s="1"/>
  <c r="AF643" i="3"/>
  <c r="AF644" i="3" s="1"/>
  <c r="AF645" i="3" s="1"/>
  <c r="AF646" i="3" s="1"/>
  <c r="AO643" i="3"/>
  <c r="AO644" i="3" s="1"/>
  <c r="AO645" i="3" s="1"/>
  <c r="AO646" i="3" s="1"/>
  <c r="I661" i="3"/>
  <c r="I662" i="3" s="1"/>
  <c r="I663" i="3" s="1"/>
  <c r="I664" i="3" s="1"/>
  <c r="W661" i="3"/>
  <c r="W662" i="3" s="1"/>
  <c r="W663" i="3" s="1"/>
  <c r="W664" i="3" s="1"/>
  <c r="AE661" i="3"/>
  <c r="AE662" i="3" s="1"/>
  <c r="AE663" i="3" s="1"/>
  <c r="AE664" i="3" s="1"/>
  <c r="I679" i="3"/>
  <c r="I680" i="3" s="1"/>
  <c r="I681" i="3" s="1"/>
  <c r="I682" i="3" s="1"/>
  <c r="Q679" i="3"/>
  <c r="Q680" i="3" s="1"/>
  <c r="Q681" i="3" s="1"/>
  <c r="Q682" i="3" s="1"/>
  <c r="AG679" i="3"/>
  <c r="AG680" i="3" s="1"/>
  <c r="AG681" i="3" s="1"/>
  <c r="AG682" i="3" s="1"/>
  <c r="G697" i="3"/>
  <c r="G698" i="3" s="1"/>
  <c r="G699" i="3" s="1"/>
  <c r="G700" i="3" s="1"/>
  <c r="P697" i="3"/>
  <c r="P698" i="3" s="1"/>
  <c r="P699" i="3" s="1"/>
  <c r="P700" i="3" s="1"/>
  <c r="Z697" i="3"/>
  <c r="Z698" i="3" s="1"/>
  <c r="Z699" i="3" s="1"/>
  <c r="Z700" i="3" s="1"/>
  <c r="AL697" i="3"/>
  <c r="AL698" i="3" s="1"/>
  <c r="AL699" i="3" s="1"/>
  <c r="AL700" i="3" s="1"/>
  <c r="I715" i="3"/>
  <c r="I716" i="3" s="1"/>
  <c r="I717" i="3" s="1"/>
  <c r="I718" i="3" s="1"/>
  <c r="X715" i="3"/>
  <c r="X716" i="3" s="1"/>
  <c r="X717" i="3" s="1"/>
  <c r="X718" i="3" s="1"/>
  <c r="AF715" i="3"/>
  <c r="AF716" i="3" s="1"/>
  <c r="AF717" i="3" s="1"/>
  <c r="AF718" i="3" s="1"/>
  <c r="H733" i="3"/>
  <c r="H734" i="3" s="1"/>
  <c r="H735" i="3" s="1"/>
  <c r="H736" i="3" s="1"/>
  <c r="X733" i="3"/>
  <c r="X734" i="3" s="1"/>
  <c r="X735" i="3" s="1"/>
  <c r="X736" i="3" s="1"/>
  <c r="AP751" i="3"/>
  <c r="AP752" i="3" s="1"/>
  <c r="AP753" i="3" s="1"/>
  <c r="AP754" i="3" s="1"/>
  <c r="BC751" i="3"/>
  <c r="BC752" i="3" s="1"/>
  <c r="BC753" i="3" s="1"/>
  <c r="BC754" i="3" s="1"/>
  <c r="BR751" i="3"/>
  <c r="BR752" i="3" s="1"/>
  <c r="BR753" i="3" s="1"/>
  <c r="BR754" i="3" s="1"/>
  <c r="AE535" i="3"/>
  <c r="AE536" i="3" s="1"/>
  <c r="AE537" i="3" s="1"/>
  <c r="AE538" i="3" s="1"/>
  <c r="L553" i="3"/>
  <c r="L554" i="3" s="1"/>
  <c r="L555" i="3" s="1"/>
  <c r="L556" i="3" s="1"/>
  <c r="AF553" i="3"/>
  <c r="AF554" i="3" s="1"/>
  <c r="AF555" i="3" s="1"/>
  <c r="AF556" i="3" s="1"/>
  <c r="BB571" i="3"/>
  <c r="BB572" i="3" s="1"/>
  <c r="BB573" i="3" s="1"/>
  <c r="BB574" i="3" s="1"/>
  <c r="BV571" i="3"/>
  <c r="BV572" i="3" s="1"/>
  <c r="BV573" i="3" s="1"/>
  <c r="BV574" i="3" s="1"/>
  <c r="X589" i="3"/>
  <c r="X590" i="3" s="1"/>
  <c r="X591" i="3" s="1"/>
  <c r="X592" i="3" s="1"/>
  <c r="I607" i="3"/>
  <c r="I608" i="3" s="1"/>
  <c r="I609" i="3" s="1"/>
  <c r="I610" i="3" s="1"/>
  <c r="AE607" i="3"/>
  <c r="AE608" i="3" s="1"/>
  <c r="AE609" i="3" s="1"/>
  <c r="AE610" i="3" s="1"/>
  <c r="M625" i="3"/>
  <c r="M626" i="3" s="1"/>
  <c r="M627" i="3" s="1"/>
  <c r="M628" i="3" s="1"/>
  <c r="M643" i="3"/>
  <c r="M644" i="3" s="1"/>
  <c r="M645" i="3" s="1"/>
  <c r="M646" i="3" s="1"/>
  <c r="AL643" i="3"/>
  <c r="AL644" i="3" s="1"/>
  <c r="AL645" i="3" s="1"/>
  <c r="AL646" i="3" s="1"/>
  <c r="P661" i="3"/>
  <c r="P662" i="3" s="1"/>
  <c r="P663" i="3" s="1"/>
  <c r="P664" i="3" s="1"/>
  <c r="F679" i="3"/>
  <c r="F680" i="3" s="1"/>
  <c r="F681" i="3" s="1"/>
  <c r="F682" i="3" s="1"/>
  <c r="AD679" i="3"/>
  <c r="AD680" i="3" s="1"/>
  <c r="AD681" i="3" s="1"/>
  <c r="AD682" i="3" s="1"/>
  <c r="L697" i="3"/>
  <c r="L698" i="3" s="1"/>
  <c r="L699" i="3" s="1"/>
  <c r="L700" i="3" s="1"/>
  <c r="AF697" i="3"/>
  <c r="AF698" i="3" s="1"/>
  <c r="AF699" i="3" s="1"/>
  <c r="AF700" i="3" s="1"/>
  <c r="N715" i="3"/>
  <c r="N716" i="3" s="1"/>
  <c r="N717" i="3" s="1"/>
  <c r="N718" i="3" s="1"/>
  <c r="AI715" i="3"/>
  <c r="AI716" i="3" s="1"/>
  <c r="AI717" i="3" s="1"/>
  <c r="AI718" i="3" s="1"/>
  <c r="BA751" i="3"/>
  <c r="BA752" i="3" s="1"/>
  <c r="BA753" i="3" s="1"/>
  <c r="BA754" i="3" s="1"/>
  <c r="N553" i="3"/>
  <c r="N554" i="3" s="1"/>
  <c r="N555" i="3" s="1"/>
  <c r="N556" i="3" s="1"/>
  <c r="Z589" i="3"/>
  <c r="Z590" i="3" s="1"/>
  <c r="Z591" i="3" s="1"/>
  <c r="Z592" i="3" s="1"/>
  <c r="O643" i="3"/>
  <c r="O644" i="3" s="1"/>
  <c r="O645" i="3" s="1"/>
  <c r="O646" i="3" s="1"/>
  <c r="AF679" i="3"/>
  <c r="AF680" i="3" s="1"/>
  <c r="AF681" i="3" s="1"/>
  <c r="AF682" i="3" s="1"/>
  <c r="AK715" i="3"/>
  <c r="AK716" i="3" s="1"/>
  <c r="AK717" i="3" s="1"/>
  <c r="AK718" i="3" s="1"/>
  <c r="AV751" i="3"/>
  <c r="AV752" i="3" s="1"/>
  <c r="AV753" i="3" s="1"/>
  <c r="AV754" i="3" s="1"/>
  <c r="AI643" i="3"/>
  <c r="AI644" i="3" s="1"/>
  <c r="AI645" i="3" s="1"/>
  <c r="AI646" i="3" s="1"/>
  <c r="AG697" i="3"/>
  <c r="AG698" i="3" s="1"/>
  <c r="AG699" i="3" s="1"/>
  <c r="AG700" i="3" s="1"/>
  <c r="AH715" i="3"/>
  <c r="AH716" i="3" s="1"/>
  <c r="AH717" i="3" s="1"/>
  <c r="AH718" i="3" s="1"/>
  <c r="BS751" i="3"/>
  <c r="BS752" i="3" s="1"/>
  <c r="BS753" i="3" s="1"/>
  <c r="BS754" i="3" s="1"/>
  <c r="H769" i="3"/>
  <c r="H770" i="3" s="1"/>
  <c r="H771" i="3" s="1"/>
  <c r="H772" i="3" s="1"/>
  <c r="N769" i="3"/>
  <c r="N770" i="3" s="1"/>
  <c r="N771" i="3" s="1"/>
  <c r="N772" i="3" s="1"/>
  <c r="X769" i="3"/>
  <c r="X770" i="3" s="1"/>
  <c r="X771" i="3" s="1"/>
  <c r="X772" i="3" s="1"/>
  <c r="AC769" i="3"/>
  <c r="AC770" i="3" s="1"/>
  <c r="AC771" i="3" s="1"/>
  <c r="AC772" i="3" s="1"/>
  <c r="AH769" i="3"/>
  <c r="AH770" i="3" s="1"/>
  <c r="AH771" i="3" s="1"/>
  <c r="AH772" i="3" s="1"/>
  <c r="G769" i="3"/>
  <c r="G770" i="3" s="1"/>
  <c r="G771" i="3" s="1"/>
  <c r="G772" i="3" s="1"/>
  <c r="AE769" i="3"/>
  <c r="AE770" i="3" s="1"/>
  <c r="AE771" i="3" s="1"/>
  <c r="AE772" i="3" s="1"/>
  <c r="E769" i="3"/>
  <c r="E770" i="3" s="1"/>
  <c r="E771" i="3" s="1"/>
  <c r="E772" i="3" s="1"/>
  <c r="B49" i="16"/>
  <c r="B50" i="16" s="1"/>
  <c r="I49" i="16"/>
  <c r="AS49" i="16"/>
  <c r="AV49" i="16"/>
  <c r="AY49" i="16"/>
  <c r="R3" i="15"/>
  <c r="R39" i="15"/>
  <c r="CF5" i="16"/>
  <c r="CF20" i="16"/>
  <c r="CF26" i="16"/>
  <c r="CF30" i="16"/>
  <c r="CF8" i="16"/>
  <c r="J625" i="3"/>
  <c r="J626" i="3" s="1"/>
  <c r="J627" i="3" s="1"/>
  <c r="J628" i="3" s="1"/>
  <c r="Z625" i="3"/>
  <c r="Z626" i="3" s="1"/>
  <c r="Z627" i="3" s="1"/>
  <c r="Z628" i="3" s="1"/>
  <c r="J643" i="3"/>
  <c r="J644" i="3" s="1"/>
  <c r="J645" i="3" s="1"/>
  <c r="J646" i="3" s="1"/>
  <c r="R643" i="3"/>
  <c r="R644" i="3" s="1"/>
  <c r="R645" i="3" s="1"/>
  <c r="R646" i="3" s="1"/>
  <c r="AH643" i="3"/>
  <c r="AH644" i="3" s="1"/>
  <c r="AH645" i="3" s="1"/>
  <c r="AH646" i="3" s="1"/>
  <c r="C661" i="3"/>
  <c r="C662" i="3" s="1"/>
  <c r="C663" i="3" s="1"/>
  <c r="C664" i="3" s="1"/>
  <c r="K661" i="3"/>
  <c r="K662" i="3" s="1"/>
  <c r="K663" i="3" s="1"/>
  <c r="K664" i="3" s="1"/>
  <c r="Y661" i="3"/>
  <c r="Y662" i="3" s="1"/>
  <c r="Y663" i="3" s="1"/>
  <c r="Y664" i="3" s="1"/>
  <c r="AG661" i="3"/>
  <c r="AG662" i="3" s="1"/>
  <c r="AG663" i="3" s="1"/>
  <c r="AG664" i="3" s="1"/>
  <c r="K679" i="3"/>
  <c r="K680" i="3" s="1"/>
  <c r="K681" i="3" s="1"/>
  <c r="K682" i="3" s="1"/>
  <c r="AA679" i="3"/>
  <c r="AA680" i="3" s="1"/>
  <c r="AA681" i="3" s="1"/>
  <c r="AA682" i="3" s="1"/>
  <c r="AJ679" i="3"/>
  <c r="AJ680" i="3" s="1"/>
  <c r="AJ681" i="3" s="1"/>
  <c r="AJ682" i="3" s="1"/>
  <c r="I697" i="3"/>
  <c r="I698" i="3" s="1"/>
  <c r="I699" i="3" s="1"/>
  <c r="I700" i="3" s="1"/>
  <c r="R697" i="3"/>
  <c r="R698" i="3" s="1"/>
  <c r="R699" i="3" s="1"/>
  <c r="R700" i="3" s="1"/>
  <c r="AB697" i="3"/>
  <c r="AB698" i="3" s="1"/>
  <c r="AB699" i="3" s="1"/>
  <c r="AB700" i="3" s="1"/>
  <c r="B715" i="3"/>
  <c r="B716" i="3" s="1"/>
  <c r="B717" i="3" s="1"/>
  <c r="B718" i="3" s="1"/>
  <c r="K715" i="3"/>
  <c r="K716" i="3" s="1"/>
  <c r="K717" i="3" s="1"/>
  <c r="K718" i="3" s="1"/>
  <c r="Z715" i="3"/>
  <c r="Z716" i="3" s="1"/>
  <c r="Z717" i="3" s="1"/>
  <c r="Z718" i="3" s="1"/>
  <c r="AJ715" i="3"/>
  <c r="AJ716" i="3" s="1"/>
  <c r="AJ717" i="3" s="1"/>
  <c r="AJ718" i="3" s="1"/>
  <c r="J733" i="3"/>
  <c r="J734" i="3" s="1"/>
  <c r="J735" i="3" s="1"/>
  <c r="J736" i="3" s="1"/>
  <c r="Z733" i="3"/>
  <c r="Z734" i="3" s="1"/>
  <c r="Z735" i="3" s="1"/>
  <c r="Z736" i="3" s="1"/>
  <c r="AU751" i="3"/>
  <c r="AU752" i="3" s="1"/>
  <c r="AU753" i="3" s="1"/>
  <c r="AU754" i="3" s="1"/>
  <c r="BI751" i="3"/>
  <c r="BI752" i="3" s="1"/>
  <c r="BI753" i="3" s="1"/>
  <c r="BI754" i="3" s="1"/>
  <c r="BU751" i="3"/>
  <c r="BU752" i="3" s="1"/>
  <c r="BU753" i="3" s="1"/>
  <c r="BU754" i="3" s="1"/>
  <c r="AI535" i="3"/>
  <c r="AI536" i="3" s="1"/>
  <c r="AI537" i="3" s="1"/>
  <c r="AI538" i="3" s="1"/>
  <c r="P553" i="3"/>
  <c r="P554" i="3" s="1"/>
  <c r="P555" i="3" s="1"/>
  <c r="P556" i="3" s="1"/>
  <c r="AJ553" i="3"/>
  <c r="AJ554" i="3" s="1"/>
  <c r="AJ555" i="3" s="1"/>
  <c r="AJ556" i="3" s="1"/>
  <c r="BJ571" i="3"/>
  <c r="BJ572" i="3" s="1"/>
  <c r="BJ573" i="3" s="1"/>
  <c r="BJ574" i="3" s="1"/>
  <c r="D589" i="3"/>
  <c r="D590" i="3" s="1"/>
  <c r="D591" i="3" s="1"/>
  <c r="D592" i="3" s="1"/>
  <c r="AB589" i="3"/>
  <c r="AB590" i="3" s="1"/>
  <c r="AB591" i="3" s="1"/>
  <c r="AB592" i="3" s="1"/>
  <c r="M607" i="3"/>
  <c r="M608" i="3" s="1"/>
  <c r="M609" i="3" s="1"/>
  <c r="M610" i="3" s="1"/>
  <c r="AI607" i="3"/>
  <c r="AI608" i="3" s="1"/>
  <c r="AI609" i="3" s="1"/>
  <c r="AI610" i="3" s="1"/>
  <c r="Y625" i="3"/>
  <c r="Y626" i="3" s="1"/>
  <c r="Y627" i="3" s="1"/>
  <c r="Y628" i="3" s="1"/>
  <c r="Q643" i="3"/>
  <c r="Q644" i="3" s="1"/>
  <c r="Q645" i="3" s="1"/>
  <c r="Q646" i="3" s="1"/>
  <c r="B661" i="3"/>
  <c r="B662" i="3" s="1"/>
  <c r="B663" i="3" s="1"/>
  <c r="B664" i="3" s="1"/>
  <c r="CB664" i="3" s="1"/>
  <c r="X661" i="3"/>
  <c r="X662" i="3" s="1"/>
  <c r="X663" i="3" s="1"/>
  <c r="X664" i="3" s="1"/>
  <c r="J679" i="3"/>
  <c r="J680" i="3" s="1"/>
  <c r="J681" i="3" s="1"/>
  <c r="J682" i="3" s="1"/>
  <c r="AH679" i="3"/>
  <c r="AH680" i="3" s="1"/>
  <c r="AH681" i="3" s="1"/>
  <c r="AH682" i="3" s="1"/>
  <c r="Q697" i="3"/>
  <c r="Q698" i="3" s="1"/>
  <c r="Q699" i="3" s="1"/>
  <c r="Q700" i="3" s="1"/>
  <c r="AM697" i="3"/>
  <c r="AM698" i="3" s="1"/>
  <c r="AM699" i="3" s="1"/>
  <c r="AM700" i="3" s="1"/>
  <c r="V715" i="3"/>
  <c r="V716" i="3" s="1"/>
  <c r="V717" i="3" s="1"/>
  <c r="V718" i="3" s="1"/>
  <c r="F733" i="3"/>
  <c r="F734" i="3" s="1"/>
  <c r="F735" i="3" s="1"/>
  <c r="F736" i="3" s="1"/>
  <c r="BN751" i="3"/>
  <c r="BN752" i="3" s="1"/>
  <c r="BN753" i="3" s="1"/>
  <c r="BN754" i="3" s="1"/>
  <c r="AH553" i="3"/>
  <c r="AH554" i="3" s="1"/>
  <c r="AH555" i="3" s="1"/>
  <c r="AH556" i="3" s="1"/>
  <c r="K607" i="3"/>
  <c r="K608" i="3" s="1"/>
  <c r="K609" i="3" s="1"/>
  <c r="K610" i="3" s="1"/>
  <c r="AN643" i="3"/>
  <c r="AN644" i="3" s="1"/>
  <c r="AN645" i="3" s="1"/>
  <c r="AN646" i="3" s="1"/>
  <c r="N697" i="3"/>
  <c r="N698" i="3" s="1"/>
  <c r="N699" i="3" s="1"/>
  <c r="N700" i="3" s="1"/>
  <c r="I733" i="3"/>
  <c r="I734" i="3" s="1"/>
  <c r="I735" i="3" s="1"/>
  <c r="I736" i="3" s="1"/>
  <c r="BD751" i="3"/>
  <c r="BD752" i="3" s="1"/>
  <c r="BD753" i="3" s="1"/>
  <c r="BD754" i="3" s="1"/>
  <c r="AI679" i="3"/>
  <c r="AI680" i="3" s="1"/>
  <c r="AI681" i="3" s="1"/>
  <c r="AI682" i="3" s="1"/>
  <c r="AI697" i="3"/>
  <c r="AI698" i="3" s="1"/>
  <c r="AI699" i="3" s="1"/>
  <c r="AI700" i="3" s="1"/>
  <c r="N733" i="3"/>
  <c r="N734" i="3" s="1"/>
  <c r="N735" i="3" s="1"/>
  <c r="N736" i="3" s="1"/>
  <c r="B769" i="3"/>
  <c r="B770" i="3" s="1"/>
  <c r="B771" i="3" s="1"/>
  <c r="B772" i="3" s="1"/>
  <c r="CB772" i="3" s="1"/>
  <c r="AP49" i="16"/>
  <c r="F49" i="16"/>
  <c r="F46" i="16"/>
  <c r="H49" i="16"/>
  <c r="AR49" i="16"/>
  <c r="AU49" i="16"/>
  <c r="AT50" i="16" s="1"/>
  <c r="AX49" i="16"/>
  <c r="AX50" i="16" s="1"/>
  <c r="R43" i="15"/>
  <c r="J46" i="18"/>
  <c r="AD46" i="18"/>
  <c r="BM46" i="18"/>
  <c r="BE47" i="18"/>
  <c r="AX46" i="18"/>
  <c r="AX47" i="18" s="1"/>
  <c r="AT47" i="18"/>
  <c r="BI46" i="18"/>
  <c r="AP47" i="18" s="1"/>
  <c r="R52" i="20"/>
  <c r="R53" i="20" s="1"/>
  <c r="R54" i="20" s="1"/>
  <c r="CB610" i="3" l="1"/>
  <c r="CB646" i="3"/>
  <c r="CB70" i="3"/>
  <c r="R50" i="16"/>
  <c r="P50" i="16"/>
  <c r="F50" i="16"/>
  <c r="CB88" i="3"/>
  <c r="CB214" i="3"/>
  <c r="CB754" i="3"/>
  <c r="CB592" i="3"/>
  <c r="CB430" i="3"/>
  <c r="CB412" i="3"/>
  <c r="CB574" i="3"/>
  <c r="CB484" i="3"/>
  <c r="CB340" i="3"/>
  <c r="CB250" i="3"/>
  <c r="CB178" i="3"/>
  <c r="CB160" i="3"/>
  <c r="CB52" i="3"/>
  <c r="CB718" i="3"/>
  <c r="CB682" i="3"/>
  <c r="CB700" i="3"/>
  <c r="CB736" i="3"/>
  <c r="CB376" i="3"/>
  <c r="CB520" i="3"/>
  <c r="CB286" i="3"/>
  <c r="CB232" i="3"/>
  <c r="CB142" i="3"/>
  <c r="CB196" i="3"/>
  <c r="CB394" i="3"/>
  <c r="CB466" i="3"/>
  <c r="CB538" i="3"/>
  <c r="CB448" i="3"/>
  <c r="CB358" i="3"/>
  <c r="CB628" i="3"/>
  <c r="CB268" i="3"/>
  <c r="CB322" i="3"/>
  <c r="CB34" i="3"/>
  <c r="J47" i="18"/>
  <c r="AP50" i="16"/>
  <c r="CB556" i="3"/>
  <c r="CB502" i="3"/>
  <c r="CB304" i="3"/>
  <c r="CB124" i="3"/>
  <c r="CB106" i="3"/>
</calcChain>
</file>

<file path=xl/sharedStrings.xml><?xml version="1.0" encoding="utf-8"?>
<sst xmlns="http://schemas.openxmlformats.org/spreadsheetml/2006/main" count="3817" uniqueCount="253">
  <si>
    <t>Specimen</t>
  </si>
  <si>
    <t>Sex</t>
  </si>
  <si>
    <t>Age</t>
  </si>
  <si>
    <t>Locale</t>
  </si>
  <si>
    <t>Damage</t>
  </si>
  <si>
    <t>Extras</t>
  </si>
  <si>
    <t>RMaxM3a</t>
  </si>
  <si>
    <t>RMaxM3b</t>
  </si>
  <si>
    <t>RMaxM3c</t>
  </si>
  <si>
    <t>RMaxM3d</t>
  </si>
  <si>
    <t>RMaxM2a</t>
  </si>
  <si>
    <t>RMaxM2b</t>
  </si>
  <si>
    <t>RMaxM2c</t>
  </si>
  <si>
    <t>RMaxM2d</t>
  </si>
  <si>
    <t>RMaxM1a</t>
  </si>
  <si>
    <t>RMaxM1b</t>
  </si>
  <si>
    <t>RMaxM1c</t>
  </si>
  <si>
    <t>RMaxM1d</t>
  </si>
  <si>
    <t>RMaxP4a</t>
  </si>
  <si>
    <t>RMaxP4b</t>
  </si>
  <si>
    <t>RMaxP3a</t>
  </si>
  <si>
    <t>RMaxP3b</t>
  </si>
  <si>
    <t>RMaxC1a</t>
  </si>
  <si>
    <t>RmaxC1b</t>
  </si>
  <si>
    <t>RMaxI2</t>
  </si>
  <si>
    <t>RMaxI1</t>
  </si>
  <si>
    <t>LMaxM3a</t>
  </si>
  <si>
    <t>LMaxM3b</t>
  </si>
  <si>
    <t>LMaxM3c</t>
  </si>
  <si>
    <t>LMaxM3d</t>
  </si>
  <si>
    <t>LMaxM2a</t>
  </si>
  <si>
    <t>LMaxM2b</t>
  </si>
  <si>
    <t>LMaxM2c</t>
  </si>
  <si>
    <t>LMaxM2d</t>
  </si>
  <si>
    <t>LMaxM1a</t>
  </si>
  <si>
    <t>LMaxM1b</t>
  </si>
  <si>
    <t>LMaxM1c</t>
  </si>
  <si>
    <t>LMaxM1d</t>
  </si>
  <si>
    <t>LMaxP4a</t>
  </si>
  <si>
    <t>LMaxP4b</t>
  </si>
  <si>
    <t>LMaxP3a</t>
  </si>
  <si>
    <t>LMaxP3b</t>
  </si>
  <si>
    <t>LMaxC1a</t>
  </si>
  <si>
    <t>LMaxC1b</t>
  </si>
  <si>
    <t>LMaxI2</t>
  </si>
  <si>
    <t>LMaxI1</t>
  </si>
  <si>
    <t>RManM3a</t>
  </si>
  <si>
    <t>RManM3b</t>
  </si>
  <si>
    <t>RManM3c</t>
  </si>
  <si>
    <t>RManM3d</t>
  </si>
  <si>
    <t>RManM2a</t>
  </si>
  <si>
    <t>RManM2b</t>
  </si>
  <si>
    <t>RManM2c</t>
  </si>
  <si>
    <t>RManM2d</t>
  </si>
  <si>
    <t>RManM1a</t>
  </si>
  <si>
    <t>RManM1b</t>
  </si>
  <si>
    <t>RManM1c</t>
  </si>
  <si>
    <t>RManM1d</t>
  </si>
  <si>
    <t>RManP4a</t>
  </si>
  <si>
    <t>RManP4b</t>
  </si>
  <si>
    <t>RManP3</t>
  </si>
  <si>
    <t>RManC1a</t>
  </si>
  <si>
    <t>RManC1b</t>
  </si>
  <si>
    <t>RManI2</t>
  </si>
  <si>
    <t>RManI1</t>
  </si>
  <si>
    <t>LManM3a</t>
  </si>
  <si>
    <t>LManM3b</t>
  </si>
  <si>
    <t>LManM3c</t>
  </si>
  <si>
    <t>LManM3d</t>
  </si>
  <si>
    <t>LManM2a</t>
  </si>
  <si>
    <t>LManM2b</t>
  </si>
  <si>
    <t>LManM2c</t>
  </si>
  <si>
    <t>LManM2d</t>
  </si>
  <si>
    <t>LManM1a</t>
  </si>
  <si>
    <t>LManM1b</t>
  </si>
  <si>
    <t>LManM1c</t>
  </si>
  <si>
    <t>LManM1d</t>
  </si>
  <si>
    <t>LManP4a</t>
  </si>
  <si>
    <t>LManP4b</t>
  </si>
  <si>
    <t>LManP3</t>
  </si>
  <si>
    <t>LManC1a</t>
  </si>
  <si>
    <t>LManC1b</t>
  </si>
  <si>
    <t>LManI2</t>
  </si>
  <si>
    <t>LManI1</t>
  </si>
  <si>
    <t>Mean</t>
  </si>
  <si>
    <t>SD</t>
  </si>
  <si>
    <t>Error/Indiv</t>
  </si>
  <si>
    <t>M1</t>
  </si>
  <si>
    <t>Male</t>
  </si>
  <si>
    <t>Adult</t>
  </si>
  <si>
    <t>Selbe</t>
  </si>
  <si>
    <t>No anterior dentition</t>
  </si>
  <si>
    <t>Upper &amp; lower jaw present, damage to right orbit</t>
  </si>
  <si>
    <t>M2</t>
  </si>
  <si>
    <t>Mayum</t>
  </si>
  <si>
    <t>Left maxillary dentition-heavily worn M2, M1&amp;P4 lost post-mortem, P3&amp;C1 broken. Right-same but M2 is present. Mandibular dentition-only left canine present, left M3 lost post-mortem</t>
  </si>
  <si>
    <t>Upper &amp; lower jaw present</t>
  </si>
  <si>
    <t>M3</t>
  </si>
  <si>
    <t>MD</t>
  </si>
  <si>
    <t>M4</t>
  </si>
  <si>
    <t>Mayo Bam</t>
  </si>
  <si>
    <t>M5</t>
  </si>
  <si>
    <t>Gashaka</t>
  </si>
  <si>
    <t>M6</t>
  </si>
  <si>
    <t>Maxilla-missing right I1 &amp; left canine</t>
  </si>
  <si>
    <t>Maxillary dentition-only P4 &amp; both incisors measureable. Distal damage to right of mandible-missing M3 &amp; M2, Chipped linguodistal surface of left M1 means BM-LD is not measureable</t>
  </si>
  <si>
    <t>Maxilla-missing incisors, broken right P4, enamel loss left maxillary M2 &amp; M1 mean BM-LD &amp; LM-BD are not measureable respectively. Mandible-no anterior dentition, missing right P4, all right mandibular molars lost enamel on linguomesial surface making LM-BD not measureable, same for left M2 &amp; M1</t>
  </si>
  <si>
    <t>Missing right maxillary I2</t>
  </si>
  <si>
    <t>M7</t>
  </si>
  <si>
    <t>M8</t>
  </si>
  <si>
    <t>Elderly</t>
  </si>
  <si>
    <t>M</t>
  </si>
  <si>
    <t>M9</t>
  </si>
  <si>
    <t>High degree of post-mortem tooth loss in maxilla-only M3 measureable. Broken mandible but all molars measureable</t>
  </si>
  <si>
    <t>M10</t>
  </si>
  <si>
    <t>No anterior dentition in maxilla, missing right P3, broken left P4. Mandible-missing right I2 &amp; left I1. Left I2 displaced by canine</t>
  </si>
  <si>
    <t>M11</t>
  </si>
  <si>
    <t>MaYum</t>
  </si>
  <si>
    <t xml:space="preserve">Maxilla-missing right I1 &amp; left P3 </t>
  </si>
  <si>
    <t>No maxillary incisors, broken right P3. No anterior mandibular dentition &amp; missing left M3</t>
  </si>
  <si>
    <t>M12</t>
  </si>
  <si>
    <t>Wear to lingual edge of both maxillary P3s</t>
  </si>
  <si>
    <t>Upper &amp; lower jaw present, majority of neurocranium missing, right orbit broken</t>
  </si>
  <si>
    <t>M13</t>
  </si>
  <si>
    <t>No anterior dentition except right maxillary canine</t>
  </si>
  <si>
    <t>M14</t>
  </si>
  <si>
    <t>Unknown</t>
  </si>
  <si>
    <t>No anterior dentition except right maxillary canine, missing right maxillary M1, broken right maxillary M3</t>
  </si>
  <si>
    <t>M15</t>
  </si>
  <si>
    <t>M16</t>
  </si>
  <si>
    <t>No anterior dentition or P3s</t>
  </si>
  <si>
    <t>Missing mandible</t>
  </si>
  <si>
    <t>M17</t>
  </si>
  <si>
    <t>No anterior dentition except right maxillary canine, missing right P3 &amp; P4. Some post-mortem damage to left molars</t>
  </si>
  <si>
    <t>Maxilla-missing both canines, left P4 &amp; right I2. All molars severely damaged post-mortem. Mandible-post-mortem damage to right P3 &amp; canine, broken right I1, missing left I2</t>
  </si>
  <si>
    <t>M18</t>
  </si>
  <si>
    <t>Missing mandible, broken left zygomatic arch</t>
  </si>
  <si>
    <t>M19</t>
  </si>
  <si>
    <t>No anterior dentition except left canine</t>
  </si>
  <si>
    <t>Damage to anterior section-no incisors, broken right P3</t>
  </si>
  <si>
    <t>M20</t>
  </si>
  <si>
    <t>M21</t>
  </si>
  <si>
    <t>M22</t>
  </si>
  <si>
    <t>M23</t>
  </si>
  <si>
    <t>M24</t>
  </si>
  <si>
    <t>M25</t>
  </si>
  <si>
    <t>No incisors, canines heavily worn</t>
  </si>
  <si>
    <t>No anterior dentition, missing both M1s, broken left P4</t>
  </si>
  <si>
    <t>Missing mandible, broken right orbit</t>
  </si>
  <si>
    <t>Missing both canines, right I1 &amp; left M1</t>
  </si>
  <si>
    <t>B</t>
  </si>
  <si>
    <t>Filingo</t>
  </si>
  <si>
    <t>No anterior dentition except left canine which is broken and heavily worn</t>
  </si>
  <si>
    <t>M26</t>
  </si>
  <si>
    <t>M27</t>
  </si>
  <si>
    <t>M28</t>
  </si>
  <si>
    <t>M29</t>
  </si>
  <si>
    <t>Majority of rostrum broken off-only remaining teeth are both M3s &amp; left M1&amp;M2</t>
  </si>
  <si>
    <t>Missing mandible, right zygomatic arch broken off</t>
  </si>
  <si>
    <t>No anterior dentition except right canine, left M1 heavily worn</t>
  </si>
  <si>
    <t>No anterior dentition, missing both right pre-molars, left P3 broken</t>
  </si>
  <si>
    <t>Missing mandible, both zygomatic arches broken</t>
  </si>
  <si>
    <t>Broken palate, missing right M3</t>
  </si>
  <si>
    <t>Missing mandible, large portion of neurocranium missing stretching down to right handside of basilar suture</t>
  </si>
  <si>
    <t>No incisors</t>
  </si>
  <si>
    <t>M30</t>
  </si>
  <si>
    <t>M31</t>
  </si>
  <si>
    <t>M32</t>
  </si>
  <si>
    <t>M33</t>
  </si>
  <si>
    <t>M34</t>
  </si>
  <si>
    <t>M35</t>
  </si>
  <si>
    <t>M36</t>
  </si>
  <si>
    <t>No anterior dentition except right canine &amp; left I1, left M3 broken</t>
  </si>
  <si>
    <t>No anterior dentition except right I1</t>
  </si>
  <si>
    <t>Missing roof</t>
  </si>
  <si>
    <t>Missing left pre-molars, anterior dentition heavily worn</t>
  </si>
  <si>
    <t>No anterior dentition &amp; missing left P3</t>
  </si>
  <si>
    <t>Only molars remain</t>
  </si>
  <si>
    <t>Broken M3s, heavily worn right M2</t>
  </si>
  <si>
    <t>Missing mandible, right zygomatic arch broken, broken portion of base of neurocranium at foramen magnum</t>
  </si>
  <si>
    <t>M37</t>
  </si>
  <si>
    <t>M38</t>
  </si>
  <si>
    <t>M39</t>
  </si>
  <si>
    <t>M40</t>
  </si>
  <si>
    <t>M41</t>
  </si>
  <si>
    <t>M42</t>
  </si>
  <si>
    <t>No anterior dentition, missing left P4</t>
  </si>
  <si>
    <t>Missing mandible, left zygomatic arch broken</t>
  </si>
  <si>
    <t>No anterior dentition, missing left M3</t>
  </si>
  <si>
    <t>Missing mandible, damage to dorsal section of rostrum</t>
  </si>
  <si>
    <t>No anterior dentition except left I2 which is broken</t>
  </si>
  <si>
    <t>No anterior dentition, missing left P3</t>
  </si>
  <si>
    <t>Missing mandible, lateral damage to left side of rostrum</t>
  </si>
  <si>
    <t>Missing left maxillary canine, both I1s heavily worn. Mandibular dentition-broken left P3, right P3 worn, incisors heavily worn</t>
  </si>
  <si>
    <t>Average Error</t>
  </si>
  <si>
    <t>M43</t>
  </si>
  <si>
    <t>P4</t>
  </si>
  <si>
    <t>P3</t>
  </si>
  <si>
    <t>C</t>
  </si>
  <si>
    <t>I2</t>
  </si>
  <si>
    <t>I1</t>
  </si>
  <si>
    <t>Maxilla (R-L)</t>
  </si>
  <si>
    <t>Mandible (R-L)</t>
  </si>
  <si>
    <t>In occlusion</t>
  </si>
  <si>
    <t>Missing - PM</t>
  </si>
  <si>
    <t>Broken</t>
  </si>
  <si>
    <t>Missing - AM</t>
  </si>
  <si>
    <t>Missing - PM (displaced)</t>
  </si>
  <si>
    <t>Total in occlusion</t>
  </si>
  <si>
    <t>Total missing-PM</t>
  </si>
  <si>
    <t>Total missing-AM</t>
  </si>
  <si>
    <t>Total broken</t>
  </si>
  <si>
    <t>Maxilla</t>
  </si>
  <si>
    <t>Mandible</t>
  </si>
  <si>
    <t>R</t>
  </si>
  <si>
    <t>L</t>
  </si>
  <si>
    <t>a=BL, b=MD, c=MD-BL, d=ML-BD)</t>
  </si>
  <si>
    <t>Min</t>
  </si>
  <si>
    <t>Max</t>
  </si>
  <si>
    <t>FA</t>
  </si>
  <si>
    <t>Maxillary FA</t>
  </si>
  <si>
    <t>Mandibular FA</t>
  </si>
  <si>
    <t>Specimen FA</t>
  </si>
  <si>
    <t>Mean maxillary FA</t>
  </si>
  <si>
    <t>Mean mandibular FA</t>
  </si>
  <si>
    <t>Mean specimen FA</t>
  </si>
  <si>
    <t>Column1</t>
  </si>
  <si>
    <t>Column2</t>
  </si>
  <si>
    <t>Column3</t>
  </si>
  <si>
    <t>Error/Indiv(2)</t>
  </si>
  <si>
    <t>Sum of squares</t>
  </si>
  <si>
    <t>Total excluded for wear</t>
  </si>
  <si>
    <t>Worn</t>
  </si>
  <si>
    <t>M2 - ManM2 (R&amp;L)</t>
  </si>
  <si>
    <t>M5 - RManM3/2/1, LManM2</t>
  </si>
  <si>
    <t>M7 - LMaxM3, MaxM2 (b), ManM2 (b)</t>
  </si>
  <si>
    <t>M13 - MaxM2 (b)</t>
  </si>
  <si>
    <t>M14 -LManM2, LManM1</t>
  </si>
  <si>
    <t>M17 - LMaxM2</t>
  </si>
  <si>
    <t>M22 - RMaxM3, LMaxM2</t>
  </si>
  <si>
    <t>M24 - RMaxM2</t>
  </si>
  <si>
    <t>M30 - MaxM2 (b)</t>
  </si>
  <si>
    <t>R2</t>
  </si>
  <si>
    <t>L2</t>
  </si>
  <si>
    <t>RMax1-RMax2</t>
  </si>
  <si>
    <t>LMax1-LMax2</t>
  </si>
  <si>
    <t>RMan1-RMan2</t>
  </si>
  <si>
    <t>LMan1-LMan2</t>
  </si>
  <si>
    <t>MaxSize</t>
  </si>
  <si>
    <t>ManSize</t>
  </si>
  <si>
    <t>Juveniles</t>
  </si>
  <si>
    <t>Subadults</t>
  </si>
  <si>
    <t>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</si>
</sst>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name val="Arial"/>
    </font>
    <font>
      <sz val="11"/>
      <name val="Calibri"/>
      <family val="2"/>
    </font>
    <font>
      <sz val="6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6" fillId="0" borderId="0" xfId="0" applyFont="1"/>
    <xf numFmtId="0" fontId="3" fillId="0" borderId="0" xfId="0" applyNumberFormat="1" applyFont="1"/>
    <xf numFmtId="0" fontId="8" fillId="0" borderId="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3"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Right vs. left side measurements for male tooth row</a:t>
            </a:r>
          </a:p>
        </c:rich>
      </c:tx>
      <c:layout>
        <c:manualLayout>
          <c:xMode val="edge"/>
          <c:yMode val="edge"/>
          <c:x val="0.24010554089709762"/>
          <c:y val="3.67892976588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029023746701854E-2"/>
          <c:y val="0.22408026755852842"/>
          <c:w val="0.80079155672823221"/>
          <c:h val="0.54515050167224077"/>
        </c:manualLayout>
      </c:layout>
      <c:scatterChart>
        <c:scatterStyle val="lineMarker"/>
        <c:varyColors val="0"/>
        <c:ser>
          <c:idx val="0"/>
          <c:order val="0"/>
          <c:tx>
            <c:v>Max1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'Tooth row length'!$B$3:$B$45</c:f>
              <c:numCache>
                <c:formatCode>General</c:formatCode>
                <c:ptCount val="43"/>
                <c:pt idx="0">
                  <c:v>6.85</c:v>
                </c:pt>
                <c:pt idx="1">
                  <c:v>5.85</c:v>
                </c:pt>
                <c:pt idx="2">
                  <c:v>5.16</c:v>
                </c:pt>
                <c:pt idx="3">
                  <c:v>5.21</c:v>
                </c:pt>
                <c:pt idx="4">
                  <c:v>5.41</c:v>
                </c:pt>
                <c:pt idx="6">
                  <c:v>6.02</c:v>
                </c:pt>
                <c:pt idx="7">
                  <c:v>5.0599999999999996</c:v>
                </c:pt>
                <c:pt idx="8">
                  <c:v>5.79</c:v>
                </c:pt>
                <c:pt idx="9">
                  <c:v>6.22</c:v>
                </c:pt>
                <c:pt idx="12">
                  <c:v>6.42</c:v>
                </c:pt>
                <c:pt idx="13">
                  <c:v>6.25</c:v>
                </c:pt>
                <c:pt idx="15">
                  <c:v>6.33</c:v>
                </c:pt>
                <c:pt idx="16">
                  <c:v>6.16</c:v>
                </c:pt>
                <c:pt idx="17">
                  <c:v>5.47</c:v>
                </c:pt>
                <c:pt idx="18">
                  <c:v>6.37</c:v>
                </c:pt>
                <c:pt idx="20">
                  <c:v>5.73</c:v>
                </c:pt>
                <c:pt idx="21">
                  <c:v>6.01</c:v>
                </c:pt>
                <c:pt idx="22">
                  <c:v>6.68</c:v>
                </c:pt>
                <c:pt idx="23">
                  <c:v>6.11</c:v>
                </c:pt>
                <c:pt idx="24">
                  <c:v>5.89</c:v>
                </c:pt>
                <c:pt idx="25">
                  <c:v>6.21</c:v>
                </c:pt>
                <c:pt idx="28">
                  <c:v>6.72</c:v>
                </c:pt>
                <c:pt idx="29">
                  <c:v>6.03</c:v>
                </c:pt>
                <c:pt idx="30">
                  <c:v>6.09</c:v>
                </c:pt>
                <c:pt idx="32">
                  <c:v>6.04</c:v>
                </c:pt>
                <c:pt idx="33">
                  <c:v>6.22</c:v>
                </c:pt>
                <c:pt idx="34">
                  <c:v>5.7</c:v>
                </c:pt>
                <c:pt idx="35">
                  <c:v>6.55</c:v>
                </c:pt>
                <c:pt idx="36">
                  <c:v>6.55</c:v>
                </c:pt>
                <c:pt idx="37">
                  <c:v>5.77</c:v>
                </c:pt>
                <c:pt idx="38">
                  <c:v>5.78</c:v>
                </c:pt>
                <c:pt idx="39">
                  <c:v>6.04</c:v>
                </c:pt>
                <c:pt idx="40">
                  <c:v>6.18</c:v>
                </c:pt>
                <c:pt idx="42">
                  <c:v>6.03</c:v>
                </c:pt>
              </c:numCache>
            </c:numRef>
          </c:xVal>
          <c:yVal>
            <c:numRef>
              <c:f>'Tooth row length'!$C$3:$C$45</c:f>
              <c:numCache>
                <c:formatCode>General</c:formatCode>
                <c:ptCount val="43"/>
                <c:pt idx="0">
                  <c:v>7.29</c:v>
                </c:pt>
                <c:pt idx="1">
                  <c:v>5.81</c:v>
                </c:pt>
                <c:pt idx="2">
                  <c:v>4.88</c:v>
                </c:pt>
                <c:pt idx="3">
                  <c:v>5.1100000000000003</c:v>
                </c:pt>
                <c:pt idx="4">
                  <c:v>5.39</c:v>
                </c:pt>
                <c:pt idx="6">
                  <c:v>6.01</c:v>
                </c:pt>
                <c:pt idx="7">
                  <c:v>5.12</c:v>
                </c:pt>
                <c:pt idx="8">
                  <c:v>6.29</c:v>
                </c:pt>
                <c:pt idx="9">
                  <c:v>6.2</c:v>
                </c:pt>
                <c:pt idx="12">
                  <c:v>6.54</c:v>
                </c:pt>
                <c:pt idx="13">
                  <c:v>6.48</c:v>
                </c:pt>
                <c:pt idx="15">
                  <c:v>6.32</c:v>
                </c:pt>
                <c:pt idx="16">
                  <c:v>6.22</c:v>
                </c:pt>
                <c:pt idx="17">
                  <c:v>5.53</c:v>
                </c:pt>
                <c:pt idx="18">
                  <c:v>6.37</c:v>
                </c:pt>
                <c:pt idx="20">
                  <c:v>5.79</c:v>
                </c:pt>
                <c:pt idx="21">
                  <c:v>5.97</c:v>
                </c:pt>
                <c:pt idx="22">
                  <c:v>6.61</c:v>
                </c:pt>
                <c:pt idx="23">
                  <c:v>6.07</c:v>
                </c:pt>
                <c:pt idx="24">
                  <c:v>6.01</c:v>
                </c:pt>
                <c:pt idx="25">
                  <c:v>6.22</c:v>
                </c:pt>
                <c:pt idx="28">
                  <c:v>6.7</c:v>
                </c:pt>
                <c:pt idx="29">
                  <c:v>6.12</c:v>
                </c:pt>
                <c:pt idx="30">
                  <c:v>6.08</c:v>
                </c:pt>
                <c:pt idx="32">
                  <c:v>6.04</c:v>
                </c:pt>
                <c:pt idx="33">
                  <c:v>6.28</c:v>
                </c:pt>
                <c:pt idx="34">
                  <c:v>5.78</c:v>
                </c:pt>
                <c:pt idx="35">
                  <c:v>6.63</c:v>
                </c:pt>
                <c:pt idx="36">
                  <c:v>6.64</c:v>
                </c:pt>
                <c:pt idx="37">
                  <c:v>5.83</c:v>
                </c:pt>
                <c:pt idx="38">
                  <c:v>5.88</c:v>
                </c:pt>
                <c:pt idx="39">
                  <c:v>6.08</c:v>
                </c:pt>
                <c:pt idx="40">
                  <c:v>6.26</c:v>
                </c:pt>
                <c:pt idx="42">
                  <c:v>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E-4B96-9C6D-4679B057369B}"/>
            </c:ext>
          </c:extLst>
        </c:ser>
        <c:ser>
          <c:idx val="1"/>
          <c:order val="1"/>
          <c:tx>
            <c:v>Man1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'Tooth row length'!$D$3:$D$45</c:f>
              <c:numCache>
                <c:formatCode>General</c:formatCode>
                <c:ptCount val="43"/>
                <c:pt idx="0">
                  <c:v>8.36</c:v>
                </c:pt>
                <c:pt idx="1">
                  <c:v>6.67</c:v>
                </c:pt>
                <c:pt idx="3">
                  <c:v>7.28</c:v>
                </c:pt>
                <c:pt idx="4">
                  <c:v>7.75</c:v>
                </c:pt>
                <c:pt idx="5">
                  <c:v>7.29</c:v>
                </c:pt>
                <c:pt idx="6">
                  <c:v>6.98</c:v>
                </c:pt>
                <c:pt idx="7">
                  <c:v>7.06</c:v>
                </c:pt>
                <c:pt idx="9">
                  <c:v>6.86</c:v>
                </c:pt>
                <c:pt idx="10">
                  <c:v>7.09</c:v>
                </c:pt>
                <c:pt idx="11">
                  <c:v>7.35</c:v>
                </c:pt>
                <c:pt idx="12">
                  <c:v>7.35</c:v>
                </c:pt>
                <c:pt idx="13">
                  <c:v>7.06</c:v>
                </c:pt>
                <c:pt idx="14">
                  <c:v>6.65</c:v>
                </c:pt>
                <c:pt idx="31">
                  <c:v>7.59</c:v>
                </c:pt>
                <c:pt idx="41">
                  <c:v>7.04</c:v>
                </c:pt>
              </c:numCache>
            </c:numRef>
          </c:xVal>
          <c:yVal>
            <c:numRef>
              <c:f>'Tooth row length'!$E$3:$E$45</c:f>
              <c:numCache>
                <c:formatCode>General</c:formatCode>
                <c:ptCount val="43"/>
                <c:pt idx="0">
                  <c:v>8.16</c:v>
                </c:pt>
                <c:pt idx="1">
                  <c:v>6.34</c:v>
                </c:pt>
                <c:pt idx="3">
                  <c:v>7.16</c:v>
                </c:pt>
                <c:pt idx="4">
                  <c:v>7.65</c:v>
                </c:pt>
                <c:pt idx="5">
                  <c:v>7.35</c:v>
                </c:pt>
                <c:pt idx="6">
                  <c:v>6.64</c:v>
                </c:pt>
                <c:pt idx="7">
                  <c:v>6.89</c:v>
                </c:pt>
                <c:pt idx="9">
                  <c:v>7.36</c:v>
                </c:pt>
                <c:pt idx="10">
                  <c:v>6.91</c:v>
                </c:pt>
                <c:pt idx="11">
                  <c:v>7.47</c:v>
                </c:pt>
                <c:pt idx="12">
                  <c:v>7.57</c:v>
                </c:pt>
                <c:pt idx="13">
                  <c:v>7.09</c:v>
                </c:pt>
                <c:pt idx="14">
                  <c:v>6.54</c:v>
                </c:pt>
                <c:pt idx="31">
                  <c:v>7.63</c:v>
                </c:pt>
                <c:pt idx="41">
                  <c:v>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6E-4B96-9C6D-4679B057369B}"/>
            </c:ext>
          </c:extLst>
        </c:ser>
        <c:ser>
          <c:idx val="2"/>
          <c:order val="2"/>
          <c:tx>
            <c:v>Max2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'Tooth row length'!$F$3:$F$45</c:f>
              <c:numCache>
                <c:formatCode>General</c:formatCode>
                <c:ptCount val="43"/>
                <c:pt idx="0">
                  <c:v>6.77</c:v>
                </c:pt>
                <c:pt idx="1">
                  <c:v>5.68</c:v>
                </c:pt>
                <c:pt idx="2">
                  <c:v>5.0599999999999996</c:v>
                </c:pt>
                <c:pt idx="3">
                  <c:v>5.0599999999999996</c:v>
                </c:pt>
                <c:pt idx="4">
                  <c:v>5.31</c:v>
                </c:pt>
                <c:pt idx="6">
                  <c:v>5.94</c:v>
                </c:pt>
                <c:pt idx="7">
                  <c:v>5.03</c:v>
                </c:pt>
                <c:pt idx="8">
                  <c:v>5.84</c:v>
                </c:pt>
                <c:pt idx="9">
                  <c:v>6.04</c:v>
                </c:pt>
                <c:pt idx="12">
                  <c:v>6.34</c:v>
                </c:pt>
                <c:pt idx="13">
                  <c:v>6.16</c:v>
                </c:pt>
                <c:pt idx="15">
                  <c:v>6.24</c:v>
                </c:pt>
                <c:pt idx="16">
                  <c:v>6.1</c:v>
                </c:pt>
                <c:pt idx="17">
                  <c:v>5.34</c:v>
                </c:pt>
                <c:pt idx="18">
                  <c:v>6.33</c:v>
                </c:pt>
                <c:pt idx="20">
                  <c:v>5.58</c:v>
                </c:pt>
                <c:pt idx="21">
                  <c:v>5.88</c:v>
                </c:pt>
                <c:pt idx="22">
                  <c:v>6.58</c:v>
                </c:pt>
                <c:pt idx="23">
                  <c:v>6.04</c:v>
                </c:pt>
                <c:pt idx="24">
                  <c:v>5.74</c:v>
                </c:pt>
                <c:pt idx="25">
                  <c:v>6.14</c:v>
                </c:pt>
                <c:pt idx="28">
                  <c:v>6.62</c:v>
                </c:pt>
                <c:pt idx="29">
                  <c:v>5.88</c:v>
                </c:pt>
                <c:pt idx="30">
                  <c:v>6.03</c:v>
                </c:pt>
                <c:pt idx="32">
                  <c:v>5.95</c:v>
                </c:pt>
                <c:pt idx="33">
                  <c:v>6.14</c:v>
                </c:pt>
                <c:pt idx="34">
                  <c:v>5.67</c:v>
                </c:pt>
                <c:pt idx="35">
                  <c:v>6.52</c:v>
                </c:pt>
                <c:pt idx="36">
                  <c:v>6.52</c:v>
                </c:pt>
                <c:pt idx="37">
                  <c:v>5.65</c:v>
                </c:pt>
                <c:pt idx="38">
                  <c:v>5.74</c:v>
                </c:pt>
                <c:pt idx="39">
                  <c:v>5.95</c:v>
                </c:pt>
                <c:pt idx="40">
                  <c:v>6.04</c:v>
                </c:pt>
                <c:pt idx="42">
                  <c:v>5.95</c:v>
                </c:pt>
              </c:numCache>
            </c:numRef>
          </c:xVal>
          <c:yVal>
            <c:numRef>
              <c:f>'Tooth row length'!$G$3:$G$45</c:f>
              <c:numCache>
                <c:formatCode>General</c:formatCode>
                <c:ptCount val="43"/>
                <c:pt idx="0">
                  <c:v>7.14</c:v>
                </c:pt>
                <c:pt idx="1">
                  <c:v>5.71</c:v>
                </c:pt>
                <c:pt idx="2">
                  <c:v>4.76</c:v>
                </c:pt>
                <c:pt idx="3">
                  <c:v>5.04</c:v>
                </c:pt>
                <c:pt idx="4">
                  <c:v>5.25</c:v>
                </c:pt>
                <c:pt idx="6">
                  <c:v>5.93</c:v>
                </c:pt>
                <c:pt idx="7">
                  <c:v>5.03</c:v>
                </c:pt>
                <c:pt idx="8">
                  <c:v>6.16</c:v>
                </c:pt>
                <c:pt idx="9">
                  <c:v>6.07</c:v>
                </c:pt>
                <c:pt idx="12">
                  <c:v>6.44</c:v>
                </c:pt>
                <c:pt idx="13">
                  <c:v>6.26</c:v>
                </c:pt>
                <c:pt idx="15">
                  <c:v>6.24</c:v>
                </c:pt>
                <c:pt idx="16">
                  <c:v>6.11</c:v>
                </c:pt>
                <c:pt idx="17">
                  <c:v>5.37</c:v>
                </c:pt>
                <c:pt idx="18">
                  <c:v>6.34</c:v>
                </c:pt>
                <c:pt idx="20">
                  <c:v>5.63</c:v>
                </c:pt>
                <c:pt idx="21">
                  <c:v>5.87</c:v>
                </c:pt>
                <c:pt idx="22">
                  <c:v>6.51</c:v>
                </c:pt>
                <c:pt idx="23">
                  <c:v>6.04</c:v>
                </c:pt>
                <c:pt idx="24">
                  <c:v>5.92</c:v>
                </c:pt>
                <c:pt idx="25">
                  <c:v>6.18</c:v>
                </c:pt>
                <c:pt idx="28">
                  <c:v>6.59</c:v>
                </c:pt>
                <c:pt idx="29">
                  <c:v>6</c:v>
                </c:pt>
                <c:pt idx="30">
                  <c:v>6</c:v>
                </c:pt>
                <c:pt idx="32">
                  <c:v>5.94</c:v>
                </c:pt>
                <c:pt idx="33">
                  <c:v>6.13</c:v>
                </c:pt>
                <c:pt idx="34">
                  <c:v>5.64</c:v>
                </c:pt>
                <c:pt idx="35">
                  <c:v>6.56</c:v>
                </c:pt>
                <c:pt idx="36">
                  <c:v>6.52</c:v>
                </c:pt>
                <c:pt idx="37">
                  <c:v>5.75</c:v>
                </c:pt>
                <c:pt idx="38">
                  <c:v>5.79</c:v>
                </c:pt>
                <c:pt idx="39">
                  <c:v>5.93</c:v>
                </c:pt>
                <c:pt idx="40">
                  <c:v>6.12</c:v>
                </c:pt>
                <c:pt idx="42">
                  <c:v>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6E-4B96-9C6D-4679B057369B}"/>
            </c:ext>
          </c:extLst>
        </c:ser>
        <c:ser>
          <c:idx val="3"/>
          <c:order val="3"/>
          <c:tx>
            <c:v>Man2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'Tooth row length'!$H$3:$H$45</c:f>
              <c:numCache>
                <c:formatCode>General</c:formatCode>
                <c:ptCount val="43"/>
                <c:pt idx="0">
                  <c:v>8.2200000000000006</c:v>
                </c:pt>
                <c:pt idx="1">
                  <c:v>6.54</c:v>
                </c:pt>
                <c:pt idx="3">
                  <c:v>7.09</c:v>
                </c:pt>
                <c:pt idx="4">
                  <c:v>7.61</c:v>
                </c:pt>
                <c:pt idx="5">
                  <c:v>7.19</c:v>
                </c:pt>
                <c:pt idx="6">
                  <c:v>6.75</c:v>
                </c:pt>
                <c:pt idx="7">
                  <c:v>6.95</c:v>
                </c:pt>
                <c:pt idx="9">
                  <c:v>6.88</c:v>
                </c:pt>
                <c:pt idx="10">
                  <c:v>6.92</c:v>
                </c:pt>
                <c:pt idx="11">
                  <c:v>7.23</c:v>
                </c:pt>
                <c:pt idx="12">
                  <c:v>7.21</c:v>
                </c:pt>
                <c:pt idx="13">
                  <c:v>6.92</c:v>
                </c:pt>
                <c:pt idx="14">
                  <c:v>6.53</c:v>
                </c:pt>
                <c:pt idx="31">
                  <c:v>7.63</c:v>
                </c:pt>
                <c:pt idx="41">
                  <c:v>6.89</c:v>
                </c:pt>
              </c:numCache>
            </c:numRef>
          </c:xVal>
          <c:yVal>
            <c:numRef>
              <c:f>'Tooth row length'!$I$3:$I$45</c:f>
              <c:numCache>
                <c:formatCode>General</c:formatCode>
                <c:ptCount val="43"/>
                <c:pt idx="0">
                  <c:v>8.0500000000000007</c:v>
                </c:pt>
                <c:pt idx="1">
                  <c:v>6.34</c:v>
                </c:pt>
                <c:pt idx="3">
                  <c:v>7.01</c:v>
                </c:pt>
                <c:pt idx="4">
                  <c:v>7.49</c:v>
                </c:pt>
                <c:pt idx="5">
                  <c:v>7.16</c:v>
                </c:pt>
                <c:pt idx="6">
                  <c:v>6.58</c:v>
                </c:pt>
                <c:pt idx="7">
                  <c:v>6.77</c:v>
                </c:pt>
                <c:pt idx="9">
                  <c:v>7.29</c:v>
                </c:pt>
                <c:pt idx="10">
                  <c:v>6.78</c:v>
                </c:pt>
                <c:pt idx="11">
                  <c:v>7.38</c:v>
                </c:pt>
                <c:pt idx="12">
                  <c:v>7.39</c:v>
                </c:pt>
                <c:pt idx="13">
                  <c:v>6.95</c:v>
                </c:pt>
                <c:pt idx="14">
                  <c:v>6.39</c:v>
                </c:pt>
                <c:pt idx="31">
                  <c:v>7.53</c:v>
                </c:pt>
                <c:pt idx="41">
                  <c:v>6.92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6E-4B96-9C6D-4679B057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7936"/>
        <c:axId val="113211264"/>
      </c:scatterChart>
      <c:valAx>
        <c:axId val="113207936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Right (mm)</a:t>
                </a:r>
              </a:p>
            </c:rich>
          </c:tx>
          <c:layout>
            <c:manualLayout>
              <c:xMode val="edge"/>
              <c:yMode val="edge"/>
              <c:x val="0.44327176781002636"/>
              <c:y val="0.872909698996655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211264"/>
        <c:crosses val="autoZero"/>
        <c:crossBetween val="midCat"/>
      </c:valAx>
      <c:valAx>
        <c:axId val="113211264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Left (mm)</a:t>
                </a:r>
              </a:p>
            </c:rich>
          </c:tx>
          <c:layout>
            <c:manualLayout>
              <c:xMode val="edge"/>
              <c:yMode val="edge"/>
              <c:x val="2.1108179419525065E-2"/>
              <c:y val="0.387959866220735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207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0844327176781"/>
          <c:y val="0.35451505016722407"/>
          <c:w val="6.860158311345646E-2"/>
          <c:h val="0.284280936454849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Tooth row ME in males</a:t>
            </a:r>
          </a:p>
        </c:rich>
      </c:tx>
      <c:layout>
        <c:manualLayout>
          <c:xMode val="edge"/>
          <c:yMode val="edge"/>
          <c:x val="0.38258575197889183"/>
          <c:y val="3.67892976588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26385224274406"/>
          <c:y val="0.22408026755852842"/>
          <c:w val="0.77044854881266489"/>
          <c:h val="0.54515050167224077"/>
        </c:manualLayout>
      </c:layout>
      <c:scatterChart>
        <c:scatterStyle val="lineMarker"/>
        <c:varyColors val="0"/>
        <c:ser>
          <c:idx val="0"/>
          <c:order val="0"/>
          <c:tx>
            <c:v>MaxME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'Tooth row length'!$L$3:$L$45</c:f>
              <c:numCache>
                <c:formatCode>General</c:formatCode>
                <c:ptCount val="43"/>
                <c:pt idx="0">
                  <c:v>8.0000000000000071E-2</c:v>
                </c:pt>
                <c:pt idx="1">
                  <c:v>0.16999999999999993</c:v>
                </c:pt>
                <c:pt idx="2">
                  <c:v>0.10000000000000053</c:v>
                </c:pt>
                <c:pt idx="3">
                  <c:v>0.15000000000000036</c:v>
                </c:pt>
                <c:pt idx="4">
                  <c:v>0.10000000000000053</c:v>
                </c:pt>
                <c:pt idx="5">
                  <c:v>0</c:v>
                </c:pt>
                <c:pt idx="6">
                  <c:v>7.9999999999999183E-2</c:v>
                </c:pt>
                <c:pt idx="7">
                  <c:v>2.9999999999999361E-2</c:v>
                </c:pt>
                <c:pt idx="8">
                  <c:v>4.9999999999999822E-2</c:v>
                </c:pt>
                <c:pt idx="9">
                  <c:v>0.17999999999999972</c:v>
                </c:pt>
                <c:pt idx="10">
                  <c:v>0</c:v>
                </c:pt>
                <c:pt idx="11">
                  <c:v>0</c:v>
                </c:pt>
                <c:pt idx="12">
                  <c:v>8.0000000000000071E-2</c:v>
                </c:pt>
                <c:pt idx="13">
                  <c:v>8.9999999999999858E-2</c:v>
                </c:pt>
                <c:pt idx="14">
                  <c:v>0</c:v>
                </c:pt>
                <c:pt idx="15">
                  <c:v>8.9999999999999858E-2</c:v>
                </c:pt>
                <c:pt idx="16">
                  <c:v>6.0000000000000497E-2</c:v>
                </c:pt>
                <c:pt idx="17">
                  <c:v>0.12999999999999989</c:v>
                </c:pt>
                <c:pt idx="18">
                  <c:v>4.0000000000000036E-2</c:v>
                </c:pt>
                <c:pt idx="19">
                  <c:v>0</c:v>
                </c:pt>
                <c:pt idx="20">
                  <c:v>0.15000000000000036</c:v>
                </c:pt>
                <c:pt idx="21">
                  <c:v>0.12999999999999989</c:v>
                </c:pt>
                <c:pt idx="22">
                  <c:v>9.9999999999999645E-2</c:v>
                </c:pt>
                <c:pt idx="23">
                  <c:v>7.0000000000000284E-2</c:v>
                </c:pt>
                <c:pt idx="24">
                  <c:v>0.14999999999999947</c:v>
                </c:pt>
                <c:pt idx="25">
                  <c:v>7.0000000000000284E-2</c:v>
                </c:pt>
                <c:pt idx="26">
                  <c:v>0</c:v>
                </c:pt>
                <c:pt idx="27">
                  <c:v>0</c:v>
                </c:pt>
                <c:pt idx="28">
                  <c:v>9.9999999999999645E-2</c:v>
                </c:pt>
                <c:pt idx="29">
                  <c:v>0.15000000000000036</c:v>
                </c:pt>
                <c:pt idx="30">
                  <c:v>5.9999999999999609E-2</c:v>
                </c:pt>
                <c:pt idx="31">
                  <c:v>0</c:v>
                </c:pt>
                <c:pt idx="32">
                  <c:v>8.9999999999999858E-2</c:v>
                </c:pt>
                <c:pt idx="33">
                  <c:v>8.0000000000000071E-2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0.11999999999999922</c:v>
                </c:pt>
                <c:pt idx="38">
                  <c:v>4.0000000000000036E-2</c:v>
                </c:pt>
                <c:pt idx="39">
                  <c:v>8.9999999999999858E-2</c:v>
                </c:pt>
                <c:pt idx="40">
                  <c:v>0.13999999999999968</c:v>
                </c:pt>
                <c:pt idx="41">
                  <c:v>0</c:v>
                </c:pt>
                <c:pt idx="42">
                  <c:v>8.0000000000000071E-2</c:v>
                </c:pt>
              </c:numCache>
            </c:numRef>
          </c:xVal>
          <c:yVal>
            <c:numRef>
              <c:f>'Tooth row length'!$M$3:$M$45</c:f>
              <c:numCache>
                <c:formatCode>General</c:formatCode>
                <c:ptCount val="43"/>
                <c:pt idx="0">
                  <c:v>0.15000000000000036</c:v>
                </c:pt>
                <c:pt idx="1">
                  <c:v>9.9999999999999645E-2</c:v>
                </c:pt>
                <c:pt idx="2">
                  <c:v>0.12000000000000011</c:v>
                </c:pt>
                <c:pt idx="3">
                  <c:v>7.0000000000000284E-2</c:v>
                </c:pt>
                <c:pt idx="4">
                  <c:v>0.13999999999999968</c:v>
                </c:pt>
                <c:pt idx="5">
                  <c:v>0</c:v>
                </c:pt>
                <c:pt idx="6">
                  <c:v>8.0000000000000071E-2</c:v>
                </c:pt>
                <c:pt idx="7">
                  <c:v>8.9999999999999858E-2</c:v>
                </c:pt>
                <c:pt idx="8">
                  <c:v>0.12999999999999989</c:v>
                </c:pt>
                <c:pt idx="9">
                  <c:v>0.12999999999999989</c:v>
                </c:pt>
                <c:pt idx="10">
                  <c:v>0</c:v>
                </c:pt>
                <c:pt idx="11">
                  <c:v>0</c:v>
                </c:pt>
                <c:pt idx="12">
                  <c:v>9.9999999999999645E-2</c:v>
                </c:pt>
                <c:pt idx="13">
                  <c:v>0.22000000000000064</c:v>
                </c:pt>
                <c:pt idx="14">
                  <c:v>0</c:v>
                </c:pt>
                <c:pt idx="15">
                  <c:v>8.0000000000000071E-2</c:v>
                </c:pt>
                <c:pt idx="16">
                  <c:v>0.10999999999999943</c:v>
                </c:pt>
                <c:pt idx="17">
                  <c:v>0.16000000000000014</c:v>
                </c:pt>
                <c:pt idx="18">
                  <c:v>3.0000000000000249E-2</c:v>
                </c:pt>
                <c:pt idx="19">
                  <c:v>0</c:v>
                </c:pt>
                <c:pt idx="20">
                  <c:v>0.16000000000000014</c:v>
                </c:pt>
                <c:pt idx="21">
                  <c:v>9.9999999999999645E-2</c:v>
                </c:pt>
                <c:pt idx="22">
                  <c:v>0.10000000000000053</c:v>
                </c:pt>
                <c:pt idx="23">
                  <c:v>3.0000000000000249E-2</c:v>
                </c:pt>
                <c:pt idx="24">
                  <c:v>8.9999999999999858E-2</c:v>
                </c:pt>
                <c:pt idx="25">
                  <c:v>4.0000000000000036E-2</c:v>
                </c:pt>
                <c:pt idx="26">
                  <c:v>0</c:v>
                </c:pt>
                <c:pt idx="27">
                  <c:v>0</c:v>
                </c:pt>
                <c:pt idx="28">
                  <c:v>0.11000000000000032</c:v>
                </c:pt>
                <c:pt idx="29">
                  <c:v>0.12000000000000011</c:v>
                </c:pt>
                <c:pt idx="30">
                  <c:v>8.0000000000000071E-2</c:v>
                </c:pt>
                <c:pt idx="31">
                  <c:v>0</c:v>
                </c:pt>
                <c:pt idx="32">
                  <c:v>9.9999999999999645E-2</c:v>
                </c:pt>
                <c:pt idx="33">
                  <c:v>0.15000000000000036</c:v>
                </c:pt>
                <c:pt idx="34">
                  <c:v>0.14000000000000057</c:v>
                </c:pt>
                <c:pt idx="35">
                  <c:v>7.0000000000000284E-2</c:v>
                </c:pt>
                <c:pt idx="36">
                  <c:v>0.12000000000000011</c:v>
                </c:pt>
                <c:pt idx="37">
                  <c:v>8.0000000000000071E-2</c:v>
                </c:pt>
                <c:pt idx="38">
                  <c:v>8.9999999999999858E-2</c:v>
                </c:pt>
                <c:pt idx="39">
                  <c:v>0.15000000000000036</c:v>
                </c:pt>
                <c:pt idx="40">
                  <c:v>0.13999999999999968</c:v>
                </c:pt>
                <c:pt idx="41">
                  <c:v>0</c:v>
                </c:pt>
                <c:pt idx="42">
                  <c:v>0.10000000000000053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A-471E-A804-8D46FA04BCAA}"/>
            </c:ext>
          </c:extLst>
        </c:ser>
        <c:ser>
          <c:idx val="1"/>
          <c:order val="1"/>
          <c:tx>
            <c:v>ManME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'Tooth row length'!$N$3:$N$45</c:f>
              <c:numCache>
                <c:formatCode>General</c:formatCode>
                <c:ptCount val="43"/>
                <c:pt idx="0">
                  <c:v>0.13999999999999879</c:v>
                </c:pt>
                <c:pt idx="1">
                  <c:v>0.12999999999999989</c:v>
                </c:pt>
                <c:pt idx="2">
                  <c:v>0</c:v>
                </c:pt>
                <c:pt idx="3">
                  <c:v>0.19000000000000039</c:v>
                </c:pt>
                <c:pt idx="4">
                  <c:v>0.13999999999999968</c:v>
                </c:pt>
                <c:pt idx="5">
                  <c:v>9.9999999999999645E-2</c:v>
                </c:pt>
                <c:pt idx="6">
                  <c:v>0.23000000000000043</c:v>
                </c:pt>
                <c:pt idx="7">
                  <c:v>0.10999999999999943</c:v>
                </c:pt>
                <c:pt idx="8">
                  <c:v>0</c:v>
                </c:pt>
                <c:pt idx="9">
                  <c:v>1.9999999999999574E-2</c:v>
                </c:pt>
                <c:pt idx="10">
                  <c:v>0.16999999999999993</c:v>
                </c:pt>
                <c:pt idx="11">
                  <c:v>0.11999999999999922</c:v>
                </c:pt>
                <c:pt idx="12">
                  <c:v>0.13999999999999968</c:v>
                </c:pt>
                <c:pt idx="13">
                  <c:v>0.13999999999999968</c:v>
                </c:pt>
                <c:pt idx="14">
                  <c:v>0.12000000000000011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4.0000000000000036E-2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0.15000000000000036</c:v>
                </c:pt>
                <c:pt idx="42">
                  <c:v>0</c:v>
                </c:pt>
              </c:numCache>
            </c:numRef>
          </c:xVal>
          <c:yVal>
            <c:numRef>
              <c:f>'Tooth row length'!$O$3:$O$45</c:f>
              <c:numCache>
                <c:formatCode>General</c:formatCode>
                <c:ptCount val="43"/>
                <c:pt idx="0">
                  <c:v>0.10999999999999943</c:v>
                </c:pt>
                <c:pt idx="1">
                  <c:v>0</c:v>
                </c:pt>
                <c:pt idx="2">
                  <c:v>0</c:v>
                </c:pt>
                <c:pt idx="3">
                  <c:v>0.15000000000000036</c:v>
                </c:pt>
                <c:pt idx="4">
                  <c:v>0.16000000000000014</c:v>
                </c:pt>
                <c:pt idx="5">
                  <c:v>0.1899999999999995</c:v>
                </c:pt>
                <c:pt idx="6">
                  <c:v>5.9999999999999609E-2</c:v>
                </c:pt>
                <c:pt idx="7">
                  <c:v>0.12000000000000011</c:v>
                </c:pt>
                <c:pt idx="8">
                  <c:v>0</c:v>
                </c:pt>
                <c:pt idx="9">
                  <c:v>7.0000000000000284E-2</c:v>
                </c:pt>
                <c:pt idx="10">
                  <c:v>0.12999999999999989</c:v>
                </c:pt>
                <c:pt idx="11">
                  <c:v>8.9999999999999858E-2</c:v>
                </c:pt>
                <c:pt idx="12">
                  <c:v>0.1800000000000006</c:v>
                </c:pt>
                <c:pt idx="13">
                  <c:v>0.13999999999999968</c:v>
                </c:pt>
                <c:pt idx="14">
                  <c:v>0.15000000000000036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9.9999999999999645E-2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9.9999999999999645E-2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A-471E-A804-8D46FA04B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20992"/>
        <c:axId val="113224320"/>
      </c:scatterChart>
      <c:valAx>
        <c:axId val="11322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R1-R2 (mm)</a:t>
                </a:r>
              </a:p>
            </c:rich>
          </c:tx>
          <c:layout>
            <c:manualLayout>
              <c:xMode val="edge"/>
              <c:yMode val="edge"/>
              <c:x val="0.43535620052770446"/>
              <c:y val="0.872909698996655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224320"/>
        <c:crosses val="autoZero"/>
        <c:crossBetween val="midCat"/>
      </c:valAx>
      <c:valAx>
        <c:axId val="11322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L1-L2 (mm)</a:t>
                </a:r>
              </a:p>
            </c:rich>
          </c:tx>
          <c:layout>
            <c:manualLayout>
              <c:xMode val="edge"/>
              <c:yMode val="edge"/>
              <c:x val="2.1108179419525065E-2"/>
              <c:y val="0.37123745819397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220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69393139841692"/>
          <c:y val="0.42474916387959866"/>
          <c:w val="8.5751978891820582E-2"/>
          <c:h val="0.14381270903010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Size vs. asymmetry in males</a:t>
            </a:r>
          </a:p>
        </c:rich>
      </c:tx>
      <c:layout>
        <c:manualLayout>
          <c:xMode val="edge"/>
          <c:yMode val="edge"/>
          <c:x val="0.32539732979496805"/>
          <c:y val="3.67892976588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5239792968429"/>
          <c:y val="0.22408026755852842"/>
          <c:w val="0.78095359150792332"/>
          <c:h val="0.54515050167224077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'Tooth row length'!$J$3:$J$45</c:f>
              <c:numCache>
                <c:formatCode>General</c:formatCode>
                <c:ptCount val="43"/>
                <c:pt idx="0">
                  <c:v>7.0125000000000002</c:v>
                </c:pt>
                <c:pt idx="1">
                  <c:v>5.7625000000000002</c:v>
                </c:pt>
                <c:pt idx="2">
                  <c:v>4.9649999999999999</c:v>
                </c:pt>
                <c:pt idx="3">
                  <c:v>5.1050000000000004</c:v>
                </c:pt>
                <c:pt idx="4">
                  <c:v>5.34</c:v>
                </c:pt>
                <c:pt idx="5">
                  <c:v>0</c:v>
                </c:pt>
                <c:pt idx="6">
                  <c:v>5.9749999999999996</c:v>
                </c:pt>
                <c:pt idx="7">
                  <c:v>5.0600000000000005</c:v>
                </c:pt>
                <c:pt idx="8">
                  <c:v>6.02</c:v>
                </c:pt>
                <c:pt idx="9">
                  <c:v>6.1325000000000003</c:v>
                </c:pt>
                <c:pt idx="10">
                  <c:v>0</c:v>
                </c:pt>
                <c:pt idx="11">
                  <c:v>0</c:v>
                </c:pt>
                <c:pt idx="12">
                  <c:v>6.4350000000000005</c:v>
                </c:pt>
                <c:pt idx="13">
                  <c:v>6.2874999999999996</c:v>
                </c:pt>
                <c:pt idx="14">
                  <c:v>0</c:v>
                </c:pt>
                <c:pt idx="15">
                  <c:v>6.2825000000000006</c:v>
                </c:pt>
                <c:pt idx="16">
                  <c:v>6.1475</c:v>
                </c:pt>
                <c:pt idx="17">
                  <c:v>5.4275000000000002</c:v>
                </c:pt>
                <c:pt idx="18">
                  <c:v>6.3525</c:v>
                </c:pt>
                <c:pt idx="19">
                  <c:v>0</c:v>
                </c:pt>
                <c:pt idx="20">
                  <c:v>5.6825000000000001</c:v>
                </c:pt>
                <c:pt idx="21">
                  <c:v>5.9325000000000001</c:v>
                </c:pt>
                <c:pt idx="22">
                  <c:v>6.5949999999999998</c:v>
                </c:pt>
                <c:pt idx="23">
                  <c:v>6.0649999999999995</c:v>
                </c:pt>
                <c:pt idx="24">
                  <c:v>5.89</c:v>
                </c:pt>
                <c:pt idx="25">
                  <c:v>6.1875</c:v>
                </c:pt>
                <c:pt idx="26">
                  <c:v>0</c:v>
                </c:pt>
                <c:pt idx="27">
                  <c:v>0</c:v>
                </c:pt>
                <c:pt idx="28">
                  <c:v>6.6575000000000006</c:v>
                </c:pt>
                <c:pt idx="29">
                  <c:v>6.0075000000000003</c:v>
                </c:pt>
                <c:pt idx="30">
                  <c:v>6.0500000000000007</c:v>
                </c:pt>
                <c:pt idx="31">
                  <c:v>0</c:v>
                </c:pt>
                <c:pt idx="32">
                  <c:v>5.9924999999999997</c:v>
                </c:pt>
                <c:pt idx="33">
                  <c:v>6.1924999999999999</c:v>
                </c:pt>
                <c:pt idx="34">
                  <c:v>5.6974999999999998</c:v>
                </c:pt>
                <c:pt idx="35">
                  <c:v>6.5649999999999995</c:v>
                </c:pt>
                <c:pt idx="36">
                  <c:v>6.5574999999999992</c:v>
                </c:pt>
                <c:pt idx="37">
                  <c:v>5.75</c:v>
                </c:pt>
                <c:pt idx="38">
                  <c:v>5.7975000000000003</c:v>
                </c:pt>
                <c:pt idx="39">
                  <c:v>6</c:v>
                </c:pt>
                <c:pt idx="40">
                  <c:v>6.15</c:v>
                </c:pt>
                <c:pt idx="41">
                  <c:v>0</c:v>
                </c:pt>
                <c:pt idx="42">
                  <c:v>6.0299999999999994</c:v>
                </c:pt>
              </c:numCache>
            </c:numRef>
          </c:xVal>
          <c:yVal>
            <c:numRef>
              <c:f>'Tooth row length'!$P$3:$P$45</c:f>
              <c:numCache>
                <c:formatCode>General</c:formatCode>
                <c:ptCount val="43"/>
                <c:pt idx="0">
                  <c:v>0.44000000000000039</c:v>
                </c:pt>
                <c:pt idx="1">
                  <c:v>4.0000000000000036E-2</c:v>
                </c:pt>
                <c:pt idx="2">
                  <c:v>0.28000000000000025</c:v>
                </c:pt>
                <c:pt idx="3">
                  <c:v>9.9999999999999645E-2</c:v>
                </c:pt>
                <c:pt idx="4">
                  <c:v>2.0000000000000462E-2</c:v>
                </c:pt>
                <c:pt idx="5">
                  <c:v>0</c:v>
                </c:pt>
                <c:pt idx="6">
                  <c:v>9.9999999999997868E-3</c:v>
                </c:pt>
                <c:pt idx="7">
                  <c:v>6.0000000000000497E-2</c:v>
                </c:pt>
                <c:pt idx="8">
                  <c:v>0.5</c:v>
                </c:pt>
                <c:pt idx="9">
                  <c:v>1.9999999999999574E-2</c:v>
                </c:pt>
                <c:pt idx="10">
                  <c:v>0</c:v>
                </c:pt>
                <c:pt idx="11">
                  <c:v>0</c:v>
                </c:pt>
                <c:pt idx="12">
                  <c:v>0.12000000000000011</c:v>
                </c:pt>
                <c:pt idx="13">
                  <c:v>0.23000000000000043</c:v>
                </c:pt>
                <c:pt idx="14">
                  <c:v>0</c:v>
                </c:pt>
                <c:pt idx="15">
                  <c:v>9.9999999999997868E-3</c:v>
                </c:pt>
                <c:pt idx="16">
                  <c:v>5.9999999999999609E-2</c:v>
                </c:pt>
                <c:pt idx="17">
                  <c:v>6.0000000000000497E-2</c:v>
                </c:pt>
                <c:pt idx="18">
                  <c:v>0</c:v>
                </c:pt>
                <c:pt idx="19">
                  <c:v>0</c:v>
                </c:pt>
                <c:pt idx="20">
                  <c:v>5.9999999999999609E-2</c:v>
                </c:pt>
                <c:pt idx="21">
                  <c:v>4.0000000000000036E-2</c:v>
                </c:pt>
                <c:pt idx="22">
                  <c:v>6.9999999999999396E-2</c:v>
                </c:pt>
                <c:pt idx="23">
                  <c:v>4.0000000000000036E-2</c:v>
                </c:pt>
                <c:pt idx="24">
                  <c:v>0.12000000000000011</c:v>
                </c:pt>
                <c:pt idx="25">
                  <c:v>9.9999999999997868E-3</c:v>
                </c:pt>
                <c:pt idx="26">
                  <c:v>0</c:v>
                </c:pt>
                <c:pt idx="27">
                  <c:v>0</c:v>
                </c:pt>
                <c:pt idx="28">
                  <c:v>1.9999999999999574E-2</c:v>
                </c:pt>
                <c:pt idx="29">
                  <c:v>8.9999999999999858E-2</c:v>
                </c:pt>
                <c:pt idx="30">
                  <c:v>9.9999999999997868E-3</c:v>
                </c:pt>
                <c:pt idx="31">
                  <c:v>0</c:v>
                </c:pt>
                <c:pt idx="32">
                  <c:v>0</c:v>
                </c:pt>
                <c:pt idx="33">
                  <c:v>6.0000000000000497E-2</c:v>
                </c:pt>
                <c:pt idx="34">
                  <c:v>8.0000000000000071E-2</c:v>
                </c:pt>
                <c:pt idx="35">
                  <c:v>8.0000000000000071E-2</c:v>
                </c:pt>
                <c:pt idx="36">
                  <c:v>8.9999999999999858E-2</c:v>
                </c:pt>
                <c:pt idx="37">
                  <c:v>6.0000000000000497E-2</c:v>
                </c:pt>
                <c:pt idx="38">
                  <c:v>9.9999999999999645E-2</c:v>
                </c:pt>
                <c:pt idx="39">
                  <c:v>4.0000000000000036E-2</c:v>
                </c:pt>
                <c:pt idx="40">
                  <c:v>8.0000000000000071E-2</c:v>
                </c:pt>
                <c:pt idx="41">
                  <c:v>0</c:v>
                </c:pt>
                <c:pt idx="42">
                  <c:v>8.9999999999999858E-2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1-4B42-9C4F-4065ADC08F2B}"/>
            </c:ext>
          </c:extLst>
        </c:ser>
        <c:ser>
          <c:idx val="1"/>
          <c:order val="1"/>
          <c:tx>
            <c:v>Man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'Tooth row length'!$K$3:$K$45</c:f>
              <c:numCache>
                <c:formatCode>General</c:formatCode>
                <c:ptCount val="43"/>
                <c:pt idx="0">
                  <c:v>8.1975000000000016</c:v>
                </c:pt>
                <c:pt idx="1">
                  <c:v>6.4725000000000001</c:v>
                </c:pt>
                <c:pt idx="2">
                  <c:v>0</c:v>
                </c:pt>
                <c:pt idx="3">
                  <c:v>7.1349999999999998</c:v>
                </c:pt>
                <c:pt idx="4">
                  <c:v>7.625</c:v>
                </c:pt>
                <c:pt idx="5">
                  <c:v>7.2475000000000005</c:v>
                </c:pt>
                <c:pt idx="6">
                  <c:v>6.7375000000000007</c:v>
                </c:pt>
                <c:pt idx="7">
                  <c:v>6.9174999999999995</c:v>
                </c:pt>
                <c:pt idx="8">
                  <c:v>0</c:v>
                </c:pt>
                <c:pt idx="9">
                  <c:v>7.0975000000000001</c:v>
                </c:pt>
                <c:pt idx="10">
                  <c:v>6.9249999999999998</c:v>
                </c:pt>
                <c:pt idx="11">
                  <c:v>7.3574999999999999</c:v>
                </c:pt>
                <c:pt idx="12">
                  <c:v>7.38</c:v>
                </c:pt>
                <c:pt idx="13">
                  <c:v>7.0049999999999999</c:v>
                </c:pt>
                <c:pt idx="14">
                  <c:v>6.5274999999999999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7.5949999999999998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6.9674999999999994</c:v>
                </c:pt>
                <c:pt idx="42">
                  <c:v>0</c:v>
                </c:pt>
              </c:numCache>
            </c:numRef>
          </c:xVal>
          <c:yVal>
            <c:numRef>
              <c:f>'Tooth row length'!$Q$3:$Q$45</c:f>
              <c:numCache>
                <c:formatCode>General</c:formatCode>
                <c:ptCount val="43"/>
                <c:pt idx="0">
                  <c:v>0.19999999999999929</c:v>
                </c:pt>
                <c:pt idx="1">
                  <c:v>0.33000000000000007</c:v>
                </c:pt>
                <c:pt idx="2">
                  <c:v>0</c:v>
                </c:pt>
                <c:pt idx="3">
                  <c:v>0.12000000000000011</c:v>
                </c:pt>
                <c:pt idx="4">
                  <c:v>9.9999999999999645E-2</c:v>
                </c:pt>
                <c:pt idx="5">
                  <c:v>5.9999999999999609E-2</c:v>
                </c:pt>
                <c:pt idx="6">
                  <c:v>0.34000000000000075</c:v>
                </c:pt>
                <c:pt idx="7">
                  <c:v>0.16999999999999993</c:v>
                </c:pt>
                <c:pt idx="8">
                  <c:v>0</c:v>
                </c:pt>
                <c:pt idx="9">
                  <c:v>0.5</c:v>
                </c:pt>
                <c:pt idx="10">
                  <c:v>0.17999999999999972</c:v>
                </c:pt>
                <c:pt idx="11">
                  <c:v>0.12000000000000011</c:v>
                </c:pt>
                <c:pt idx="12">
                  <c:v>0.22000000000000064</c:v>
                </c:pt>
                <c:pt idx="13">
                  <c:v>3.0000000000000249E-2</c:v>
                </c:pt>
                <c:pt idx="14">
                  <c:v>0.11000000000000032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4.0000000000000036E-2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2.0000000000000462E-2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11-4B42-9C4F-4065ADC08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8400"/>
        <c:axId val="113241472"/>
      </c:scatterChart>
      <c:valAx>
        <c:axId val="11323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Average tooth row length</a:t>
                </a:r>
              </a:p>
            </c:rich>
          </c:tx>
          <c:layout>
            <c:manualLayout>
              <c:xMode val="edge"/>
              <c:yMode val="edge"/>
              <c:x val="0.36984184313281737"/>
              <c:y val="0.872909698996655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241472"/>
        <c:crosses val="autoZero"/>
        <c:crossBetween val="midCat"/>
      </c:valAx>
      <c:valAx>
        <c:axId val="11324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R-L</a:t>
                </a:r>
              </a:p>
            </c:rich>
          </c:tx>
          <c:layout>
            <c:manualLayout>
              <c:xMode val="edge"/>
              <c:yMode val="edge"/>
              <c:x val="2.5396864764485313E-2"/>
              <c:y val="0.454849498327759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2384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7443556925152"/>
          <c:y val="0.42474916387959866"/>
          <c:w val="7.1428682150114942E-2"/>
          <c:h val="0.14381270903010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28682150114942E-2"/>
          <c:y val="8.3601286173633438E-2"/>
          <c:w val="0.83492192913245467"/>
          <c:h val="0.55305466237942125"/>
        </c:manualLayout>
      </c:layout>
      <c:barChart>
        <c:barDir val="col"/>
        <c:grouping val="clustered"/>
        <c:varyColors val="0"/>
        <c:ser>
          <c:idx val="0"/>
          <c:order val="0"/>
          <c:tx>
            <c:v>FA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Charts!$A$1:$B$16</c:f>
              <c:multiLvlStrCache>
                <c:ptCount val="16"/>
                <c:lvl>
                  <c:pt idx="0">
                    <c:v>M3</c:v>
                  </c:pt>
                  <c:pt idx="1">
                    <c:v>M2</c:v>
                  </c:pt>
                  <c:pt idx="2">
                    <c:v>M1</c:v>
                  </c:pt>
                  <c:pt idx="3">
                    <c:v>P4</c:v>
                  </c:pt>
                  <c:pt idx="4">
                    <c:v>P3</c:v>
                  </c:pt>
                  <c:pt idx="5">
                    <c:v>C</c:v>
                  </c:pt>
                  <c:pt idx="6">
                    <c:v>I2</c:v>
                  </c:pt>
                  <c:pt idx="7">
                    <c:v>I1</c:v>
                  </c:pt>
                  <c:pt idx="8">
                    <c:v>M3</c:v>
                  </c:pt>
                  <c:pt idx="9">
                    <c:v>M2</c:v>
                  </c:pt>
                  <c:pt idx="10">
                    <c:v>M1</c:v>
                  </c:pt>
                  <c:pt idx="11">
                    <c:v>P4</c:v>
                  </c:pt>
                  <c:pt idx="12">
                    <c:v>P3</c:v>
                  </c:pt>
                  <c:pt idx="13">
                    <c:v>C</c:v>
                  </c:pt>
                  <c:pt idx="14">
                    <c:v>I2</c:v>
                  </c:pt>
                  <c:pt idx="15">
                    <c:v>I1</c:v>
                  </c:pt>
                </c:lvl>
                <c:lvl>
                  <c:pt idx="0">
                    <c:v>Maxilla</c:v>
                  </c:pt>
                  <c:pt idx="8">
                    <c:v>Mandible</c:v>
                  </c:pt>
                </c:lvl>
              </c:multiLvlStrCache>
            </c:multiLvlStrRef>
          </c:cat>
          <c:val>
            <c:numRef>
              <c:f>Charts!$C$1:$C$16</c:f>
              <c:numCache>
                <c:formatCode>General</c:formatCode>
                <c:ptCount val="16"/>
                <c:pt idx="0">
                  <c:v>0.15</c:v>
                </c:pt>
                <c:pt idx="1">
                  <c:v>0.26</c:v>
                </c:pt>
                <c:pt idx="2">
                  <c:v>0.24</c:v>
                </c:pt>
                <c:pt idx="3">
                  <c:v>0.35</c:v>
                </c:pt>
                <c:pt idx="4">
                  <c:v>0.09</c:v>
                </c:pt>
                <c:pt idx="5">
                  <c:v>0.28000000000000003</c:v>
                </c:pt>
                <c:pt idx="6">
                  <c:v>0.01</c:v>
                </c:pt>
                <c:pt idx="7">
                  <c:v>0.03</c:v>
                </c:pt>
                <c:pt idx="8">
                  <c:v>0.43</c:v>
                </c:pt>
                <c:pt idx="9">
                  <c:v>0.46</c:v>
                </c:pt>
                <c:pt idx="10">
                  <c:v>0.31</c:v>
                </c:pt>
                <c:pt idx="11">
                  <c:v>0.12</c:v>
                </c:pt>
                <c:pt idx="12">
                  <c:v>0.26</c:v>
                </c:pt>
                <c:pt idx="13">
                  <c:v>0.57999999999999996</c:v>
                </c:pt>
                <c:pt idx="14">
                  <c:v>0.01</c:v>
                </c:pt>
                <c:pt idx="15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A-41EF-8E82-5E362B497E07}"/>
            </c:ext>
          </c:extLst>
        </c:ser>
        <c:ser>
          <c:idx val="1"/>
          <c:order val="1"/>
          <c:tx>
            <c:v>ME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Charts!$A$1:$B$16</c:f>
              <c:multiLvlStrCache>
                <c:ptCount val="16"/>
                <c:lvl>
                  <c:pt idx="0">
                    <c:v>M3</c:v>
                  </c:pt>
                  <c:pt idx="1">
                    <c:v>M2</c:v>
                  </c:pt>
                  <c:pt idx="2">
                    <c:v>M1</c:v>
                  </c:pt>
                  <c:pt idx="3">
                    <c:v>P4</c:v>
                  </c:pt>
                  <c:pt idx="4">
                    <c:v>P3</c:v>
                  </c:pt>
                  <c:pt idx="5">
                    <c:v>C</c:v>
                  </c:pt>
                  <c:pt idx="6">
                    <c:v>I2</c:v>
                  </c:pt>
                  <c:pt idx="7">
                    <c:v>I1</c:v>
                  </c:pt>
                  <c:pt idx="8">
                    <c:v>M3</c:v>
                  </c:pt>
                  <c:pt idx="9">
                    <c:v>M2</c:v>
                  </c:pt>
                  <c:pt idx="10">
                    <c:v>M1</c:v>
                  </c:pt>
                  <c:pt idx="11">
                    <c:v>P4</c:v>
                  </c:pt>
                  <c:pt idx="12">
                    <c:v>P3</c:v>
                  </c:pt>
                  <c:pt idx="13">
                    <c:v>C</c:v>
                  </c:pt>
                  <c:pt idx="14">
                    <c:v>I2</c:v>
                  </c:pt>
                  <c:pt idx="15">
                    <c:v>I1</c:v>
                  </c:pt>
                </c:lvl>
                <c:lvl>
                  <c:pt idx="0">
                    <c:v>Maxilla</c:v>
                  </c:pt>
                  <c:pt idx="8">
                    <c:v>Mandible</c:v>
                  </c:pt>
                </c:lvl>
              </c:multiLvlStrCache>
            </c:multiLvlStrRef>
          </c:cat>
          <c:val>
            <c:numRef>
              <c:f>Charts!$D$1:$D$16</c:f>
              <c:numCache>
                <c:formatCode>General</c:formatCode>
                <c:ptCount val="16"/>
                <c:pt idx="0">
                  <c:v>0.04</c:v>
                </c:pt>
                <c:pt idx="1">
                  <c:v>0.05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0.08</c:v>
                </c:pt>
                <c:pt idx="6">
                  <c:v>0.05</c:v>
                </c:pt>
                <c:pt idx="7">
                  <c:v>0.04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0.1</c:v>
                </c:pt>
                <c:pt idx="14">
                  <c:v>7.0000000000000007E-2</c:v>
                </c:pt>
                <c:pt idx="1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A-41EF-8E82-5E362B497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89568"/>
        <c:axId val="119391744"/>
      </c:barChart>
      <c:catAx>
        <c:axId val="119389568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Tooth</a:t>
                </a:r>
              </a:p>
            </c:rich>
          </c:tx>
          <c:layout>
            <c:manualLayout>
              <c:xMode val="edge"/>
              <c:yMode val="edge"/>
              <c:x val="0.47142930219075863"/>
              <c:y val="0.82315112540192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391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391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389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8109558081532"/>
          <c:y val="0.29260450160771706"/>
          <c:w val="6.3492161911213277E-2"/>
          <c:h val="0.138263665594855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7946595899361E-2"/>
          <c:y val="8.6956521739130432E-2"/>
          <c:w val="0.74920751055231671"/>
          <c:h val="0.76254180602006694"/>
        </c:manualLayout>
      </c:layout>
      <c:barChart>
        <c:barDir val="col"/>
        <c:grouping val="stacked"/>
        <c:varyColors val="0"/>
        <c:ser>
          <c:idx val="0"/>
          <c:order val="0"/>
          <c:tx>
            <c:v>Unknown sex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Charts!$A$19:$A$22</c:f>
              <c:strCache>
                <c:ptCount val="4"/>
                <c:pt idx="0">
                  <c:v>Juveniles</c:v>
                </c:pt>
                <c:pt idx="1">
                  <c:v>Subadults</c:v>
                </c:pt>
                <c:pt idx="2">
                  <c:v>Adults</c:v>
                </c:pt>
                <c:pt idx="3">
                  <c:v>Elderly</c:v>
                </c:pt>
              </c:strCache>
            </c:strRef>
          </c:cat>
          <c:val>
            <c:numRef>
              <c:f>Charts!$B$19:$B$22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1-4CD5-B66E-1B54B8B9A0E9}"/>
            </c:ext>
          </c:extLst>
        </c:ser>
        <c:ser>
          <c:idx val="1"/>
          <c:order val="1"/>
          <c:tx>
            <c:v>Males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Charts!$A$19:$A$22</c:f>
              <c:strCache>
                <c:ptCount val="4"/>
                <c:pt idx="0">
                  <c:v>Juveniles</c:v>
                </c:pt>
                <c:pt idx="1">
                  <c:v>Subadults</c:v>
                </c:pt>
                <c:pt idx="2">
                  <c:v>Adults</c:v>
                </c:pt>
                <c:pt idx="3">
                  <c:v>Elderly</c:v>
                </c:pt>
              </c:strCache>
            </c:strRef>
          </c:cat>
          <c:val>
            <c:numRef>
              <c:f>Charts!$C$19:$C$22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1-4CD5-B66E-1B54B8B9A0E9}"/>
            </c:ext>
          </c:extLst>
        </c:ser>
        <c:ser>
          <c:idx val="2"/>
          <c:order val="2"/>
          <c:tx>
            <c:v>Females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Charts!$A$19:$A$22</c:f>
              <c:strCache>
                <c:ptCount val="4"/>
                <c:pt idx="0">
                  <c:v>Juveniles</c:v>
                </c:pt>
                <c:pt idx="1">
                  <c:v>Subadults</c:v>
                </c:pt>
                <c:pt idx="2">
                  <c:v>Adults</c:v>
                </c:pt>
                <c:pt idx="3">
                  <c:v>Elderly</c:v>
                </c:pt>
              </c:strCache>
            </c:strRef>
          </c:cat>
          <c:val>
            <c:numRef>
              <c:f>Charts!$D$19:$D$22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37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21-4CD5-B66E-1B54B8B9A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78848"/>
        <c:axId val="119680384"/>
      </c:barChart>
      <c:catAx>
        <c:axId val="11967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680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680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678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74732103689397"/>
          <c:y val="0.3612040133779264"/>
          <c:w val="0.15555579668247255"/>
          <c:h val="0.214046822742474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39810484577258E-2"/>
          <c:y val="8.6956521739130432E-2"/>
          <c:w val="0.82381080079799229"/>
          <c:h val="0.59197324414715724"/>
        </c:manualLayout>
      </c:layout>
      <c:barChart>
        <c:barDir val="col"/>
        <c:grouping val="clustered"/>
        <c:varyColors val="0"/>
        <c:ser>
          <c:idx val="0"/>
          <c:order val="0"/>
          <c:tx>
            <c:v>FA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Charts!$A$1:$B$16</c:f>
              <c:multiLvlStrCache>
                <c:ptCount val="16"/>
                <c:lvl>
                  <c:pt idx="0">
                    <c:v>M3</c:v>
                  </c:pt>
                  <c:pt idx="1">
                    <c:v>M2</c:v>
                  </c:pt>
                  <c:pt idx="2">
                    <c:v>M1</c:v>
                  </c:pt>
                  <c:pt idx="3">
                    <c:v>P4</c:v>
                  </c:pt>
                  <c:pt idx="4">
                    <c:v>P3</c:v>
                  </c:pt>
                  <c:pt idx="5">
                    <c:v>C</c:v>
                  </c:pt>
                  <c:pt idx="6">
                    <c:v>I2</c:v>
                  </c:pt>
                  <c:pt idx="7">
                    <c:v>I1</c:v>
                  </c:pt>
                  <c:pt idx="8">
                    <c:v>M3</c:v>
                  </c:pt>
                  <c:pt idx="9">
                    <c:v>M2</c:v>
                  </c:pt>
                  <c:pt idx="10">
                    <c:v>M1</c:v>
                  </c:pt>
                  <c:pt idx="11">
                    <c:v>P4</c:v>
                  </c:pt>
                  <c:pt idx="12">
                    <c:v>P3</c:v>
                  </c:pt>
                  <c:pt idx="13">
                    <c:v>C</c:v>
                  </c:pt>
                  <c:pt idx="14">
                    <c:v>I2</c:v>
                  </c:pt>
                  <c:pt idx="15">
                    <c:v>I1</c:v>
                  </c:pt>
                </c:lvl>
                <c:lvl>
                  <c:pt idx="0">
                    <c:v>Maxilla</c:v>
                  </c:pt>
                  <c:pt idx="8">
                    <c:v>Mandible</c:v>
                  </c:pt>
                </c:lvl>
              </c:multiLvlStrCache>
            </c:multiLvlStrRef>
          </c:cat>
          <c:val>
            <c:numRef>
              <c:f>Charts!$E$1:$E$16</c:f>
              <c:numCache>
                <c:formatCode>General</c:formatCode>
                <c:ptCount val="16"/>
                <c:pt idx="0">
                  <c:v>4.3999999999999997E-2</c:v>
                </c:pt>
                <c:pt idx="1">
                  <c:v>3.9E-2</c:v>
                </c:pt>
                <c:pt idx="2">
                  <c:v>2.1999999999999999E-2</c:v>
                </c:pt>
                <c:pt idx="3">
                  <c:v>5.8000000000000003E-2</c:v>
                </c:pt>
                <c:pt idx="4">
                  <c:v>3.5999999999999997E-2</c:v>
                </c:pt>
                <c:pt idx="5">
                  <c:v>9.4E-2</c:v>
                </c:pt>
                <c:pt idx="6">
                  <c:v>5.3999999999999999E-2</c:v>
                </c:pt>
                <c:pt idx="7">
                  <c:v>4.0000000000000001E-3</c:v>
                </c:pt>
                <c:pt idx="8">
                  <c:v>4.8000000000000001E-2</c:v>
                </c:pt>
                <c:pt idx="9">
                  <c:v>3.3000000000000002E-2</c:v>
                </c:pt>
                <c:pt idx="10">
                  <c:v>3.6999999999999998E-2</c:v>
                </c:pt>
                <c:pt idx="11">
                  <c:v>3.6999999999999998E-2</c:v>
                </c:pt>
                <c:pt idx="12">
                  <c:v>3.1E-2</c:v>
                </c:pt>
                <c:pt idx="13">
                  <c:v>0.14499999999999999</c:v>
                </c:pt>
                <c:pt idx="14">
                  <c:v>2.1999999999999999E-2</c:v>
                </c:pt>
                <c:pt idx="1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8-40D8-9593-AED915566C44}"/>
            </c:ext>
          </c:extLst>
        </c:ser>
        <c:ser>
          <c:idx val="1"/>
          <c:order val="1"/>
          <c:tx>
            <c:v>ME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Charts!$A$1:$B$16</c:f>
              <c:multiLvlStrCache>
                <c:ptCount val="16"/>
                <c:lvl>
                  <c:pt idx="0">
                    <c:v>M3</c:v>
                  </c:pt>
                  <c:pt idx="1">
                    <c:v>M2</c:v>
                  </c:pt>
                  <c:pt idx="2">
                    <c:v>M1</c:v>
                  </c:pt>
                  <c:pt idx="3">
                    <c:v>P4</c:v>
                  </c:pt>
                  <c:pt idx="4">
                    <c:v>P3</c:v>
                  </c:pt>
                  <c:pt idx="5">
                    <c:v>C</c:v>
                  </c:pt>
                  <c:pt idx="6">
                    <c:v>I2</c:v>
                  </c:pt>
                  <c:pt idx="7">
                    <c:v>I1</c:v>
                  </c:pt>
                  <c:pt idx="8">
                    <c:v>M3</c:v>
                  </c:pt>
                  <c:pt idx="9">
                    <c:v>M2</c:v>
                  </c:pt>
                  <c:pt idx="10">
                    <c:v>M1</c:v>
                  </c:pt>
                  <c:pt idx="11">
                    <c:v>P4</c:v>
                  </c:pt>
                  <c:pt idx="12">
                    <c:v>P3</c:v>
                  </c:pt>
                  <c:pt idx="13">
                    <c:v>C</c:v>
                  </c:pt>
                  <c:pt idx="14">
                    <c:v>I2</c:v>
                  </c:pt>
                  <c:pt idx="15">
                    <c:v>I1</c:v>
                  </c:pt>
                </c:lvl>
                <c:lvl>
                  <c:pt idx="0">
                    <c:v>Maxilla</c:v>
                  </c:pt>
                  <c:pt idx="8">
                    <c:v>Mandible</c:v>
                  </c:pt>
                </c:lvl>
              </c:multiLvlStrCache>
            </c:multiLvlStrRef>
          </c:cat>
          <c:val>
            <c:numRef>
              <c:f>Charts!$F$1:$F$16</c:f>
              <c:numCache>
                <c:formatCode>General</c:formatCode>
                <c:ptCount val="16"/>
                <c:pt idx="0">
                  <c:v>2.3E-2</c:v>
                </c:pt>
                <c:pt idx="1">
                  <c:v>3.1E-2</c:v>
                </c:pt>
                <c:pt idx="2">
                  <c:v>2.1999999999999999E-2</c:v>
                </c:pt>
                <c:pt idx="3">
                  <c:v>2.3E-2</c:v>
                </c:pt>
                <c:pt idx="4">
                  <c:v>1.4999999999999999E-2</c:v>
                </c:pt>
                <c:pt idx="5">
                  <c:v>4.2999999999999997E-2</c:v>
                </c:pt>
                <c:pt idx="6">
                  <c:v>2.8000000000000001E-2</c:v>
                </c:pt>
                <c:pt idx="7">
                  <c:v>2.4E-2</c:v>
                </c:pt>
                <c:pt idx="8">
                  <c:v>5.0999999999999997E-2</c:v>
                </c:pt>
                <c:pt idx="9">
                  <c:v>3.9E-2</c:v>
                </c:pt>
                <c:pt idx="10">
                  <c:v>3.4000000000000002E-2</c:v>
                </c:pt>
                <c:pt idx="11">
                  <c:v>0.02</c:v>
                </c:pt>
                <c:pt idx="12">
                  <c:v>0.02</c:v>
                </c:pt>
                <c:pt idx="13">
                  <c:v>0.12</c:v>
                </c:pt>
                <c:pt idx="14">
                  <c:v>4.7E-2</c:v>
                </c:pt>
                <c:pt idx="1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8-40D8-9593-AED91556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26560"/>
        <c:axId val="120228480"/>
      </c:barChart>
      <c:catAx>
        <c:axId val="12022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Tooth</a:t>
                </a:r>
              </a:p>
            </c:rich>
          </c:tx>
          <c:layout>
            <c:manualLayout>
              <c:xMode val="edge"/>
              <c:yMode val="edge"/>
              <c:x val="0.4619054779040766"/>
              <c:y val="0.872909698996655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2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22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26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8109558081532"/>
          <c:y val="0.31103678929765888"/>
          <c:w val="6.3492161911213277E-2"/>
          <c:h val="0.14381270903010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27</xdr:row>
      <xdr:rowOff>38100</xdr:rowOff>
    </xdr:from>
    <xdr:to>
      <xdr:col>22</xdr:col>
      <xdr:colOff>409575</xdr:colOff>
      <xdr:row>44</xdr:row>
      <xdr:rowOff>133350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00000000-0008-0000-0D00-000004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24</xdr:row>
      <xdr:rowOff>142875</xdr:rowOff>
    </xdr:from>
    <xdr:to>
      <xdr:col>21</xdr:col>
      <xdr:colOff>552450</xdr:colOff>
      <xdr:row>42</xdr:row>
      <xdr:rowOff>76200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00000000-0008-0000-0D00-00000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895350</xdr:colOff>
      <xdr:row>28</xdr:row>
      <xdr:rowOff>123825</xdr:rowOff>
    </xdr:from>
    <xdr:to>
      <xdr:col>22</xdr:col>
      <xdr:colOff>57150</xdr:colOff>
      <xdr:row>46</xdr:row>
      <xdr:rowOff>57150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00000000-0008-0000-0D00-000006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47625</xdr:rowOff>
    </xdr:from>
    <xdr:to>
      <xdr:col>9</xdr:col>
      <xdr:colOff>514350</xdr:colOff>
      <xdr:row>42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11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28</xdr:row>
      <xdr:rowOff>28575</xdr:rowOff>
    </xdr:from>
    <xdr:to>
      <xdr:col>16</xdr:col>
      <xdr:colOff>76200</xdr:colOff>
      <xdr:row>45</xdr:row>
      <xdr:rowOff>123825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11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561975</xdr:colOff>
      <xdr:row>7</xdr:row>
      <xdr:rowOff>19050</xdr:rowOff>
    </xdr:from>
    <xdr:to>
      <xdr:col>14</xdr:col>
      <xdr:colOff>466725</xdr:colOff>
      <xdr:row>21</xdr:row>
      <xdr:rowOff>161925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0000000-0008-0000-11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1" displayName="List1" ref="P2:R46" totalsRowShown="0">
  <autoFilter ref="P2:R46" xr:uid="{00000000-0009-0000-0100-000002000000}"/>
  <tableColumns count="3">
    <tableColumn id="1" xr3:uid="{00000000-0010-0000-0000-000001000000}" name="Column1" dataDxfId="2"/>
    <tableColumn id="2" xr3:uid="{00000000-0010-0000-0000-000002000000}" name="Column2" dataDxfId="1"/>
    <tableColumn id="3" xr3:uid="{00000000-0010-0000-0000-000003000000}" name="Column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9"/>
  <sheetViews>
    <sheetView workbookViewId="0">
      <selection activeCell="B2" sqref="B2:AR79"/>
    </sheetView>
  </sheetViews>
  <sheetFormatPr defaultRowHeight="12.3" x14ac:dyDescent="0.4"/>
  <sheetData>
    <row r="1" spans="1:44" x14ac:dyDescent="0.4">
      <c r="A1" t="s">
        <v>0</v>
      </c>
      <c r="B1" t="s">
        <v>87</v>
      </c>
      <c r="C1" t="s">
        <v>93</v>
      </c>
      <c r="D1" t="s">
        <v>97</v>
      </c>
      <c r="E1" t="s">
        <v>99</v>
      </c>
      <c r="F1" t="s">
        <v>101</v>
      </c>
      <c r="G1" t="s">
        <v>103</v>
      </c>
      <c r="H1" t="s">
        <v>108</v>
      </c>
      <c r="I1" t="s">
        <v>109</v>
      </c>
      <c r="J1" t="s">
        <v>112</v>
      </c>
      <c r="K1" t="s">
        <v>114</v>
      </c>
      <c r="L1" t="s">
        <v>116</v>
      </c>
      <c r="M1" t="s">
        <v>120</v>
      </c>
      <c r="N1" t="s">
        <v>123</v>
      </c>
      <c r="O1" t="s">
        <v>125</v>
      </c>
      <c r="P1" t="s">
        <v>128</v>
      </c>
      <c r="Q1" t="s">
        <v>129</v>
      </c>
      <c r="R1" t="s">
        <v>132</v>
      </c>
      <c r="S1" t="s">
        <v>135</v>
      </c>
      <c r="T1" t="s">
        <v>137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153</v>
      </c>
      <c r="AB1" t="s">
        <v>154</v>
      </c>
      <c r="AC1" t="s">
        <v>155</v>
      </c>
      <c r="AD1" t="s">
        <v>156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180</v>
      </c>
      <c r="AM1" t="s">
        <v>181</v>
      </c>
      <c r="AN1" t="s">
        <v>182</v>
      </c>
      <c r="AO1" t="s">
        <v>183</v>
      </c>
      <c r="AP1" t="s">
        <v>184</v>
      </c>
      <c r="AQ1" t="s">
        <v>185</v>
      </c>
      <c r="AR1" t="s">
        <v>195</v>
      </c>
    </row>
    <row r="2" spans="1:44" x14ac:dyDescent="0.4">
      <c r="A2" t="s">
        <v>6</v>
      </c>
      <c r="B2">
        <v>13.53</v>
      </c>
      <c r="C2">
        <v>12.07</v>
      </c>
      <c r="E2">
        <v>11.92</v>
      </c>
      <c r="F2">
        <v>13.67</v>
      </c>
      <c r="G2">
        <v>12.48</v>
      </c>
      <c r="H2">
        <v>10.27</v>
      </c>
      <c r="I2">
        <v>12.58</v>
      </c>
      <c r="J2">
        <v>13.27</v>
      </c>
      <c r="K2">
        <v>12.02</v>
      </c>
      <c r="L2">
        <v>11.74</v>
      </c>
      <c r="M2">
        <v>12.42</v>
      </c>
      <c r="N2">
        <v>10.86</v>
      </c>
      <c r="Q2">
        <v>13.13</v>
      </c>
      <c r="R2">
        <v>13.24</v>
      </c>
      <c r="S2">
        <v>13.95</v>
      </c>
      <c r="T2">
        <v>11.79</v>
      </c>
      <c r="U2">
        <v>12.86</v>
      </c>
      <c r="V2">
        <v>11.76</v>
      </c>
      <c r="W2">
        <v>10.83</v>
      </c>
      <c r="X2">
        <v>13.95</v>
      </c>
      <c r="Y2">
        <v>12.19</v>
      </c>
      <c r="Z2">
        <v>11.97</v>
      </c>
      <c r="AA2">
        <v>11.66</v>
      </c>
      <c r="AB2">
        <v>13.89</v>
      </c>
      <c r="AD2">
        <v>13.72</v>
      </c>
      <c r="AF2">
        <v>12.16</v>
      </c>
      <c r="AH2">
        <v>12.06</v>
      </c>
      <c r="AI2">
        <v>11.42</v>
      </c>
      <c r="AJ2">
        <v>11.49</v>
      </c>
      <c r="AL2">
        <v>13.43</v>
      </c>
      <c r="AN2">
        <v>11.58</v>
      </c>
      <c r="AO2">
        <v>11.56</v>
      </c>
      <c r="AP2">
        <v>12.22</v>
      </c>
      <c r="AR2">
        <v>11.64</v>
      </c>
    </row>
    <row r="3" spans="1:44" x14ac:dyDescent="0.4">
      <c r="A3" t="s">
        <v>7</v>
      </c>
      <c r="B3">
        <v>13.27</v>
      </c>
      <c r="C3">
        <v>13.06</v>
      </c>
      <c r="E3">
        <v>12.53</v>
      </c>
      <c r="F3">
        <v>14.23</v>
      </c>
      <c r="G3">
        <v>13.43</v>
      </c>
      <c r="H3">
        <v>13.22</v>
      </c>
      <c r="I3">
        <v>12.98</v>
      </c>
      <c r="J3">
        <v>11.74</v>
      </c>
      <c r="K3">
        <v>13.19</v>
      </c>
      <c r="L3">
        <v>12.69</v>
      </c>
      <c r="M3">
        <v>13.64</v>
      </c>
      <c r="N3">
        <v>12.99</v>
      </c>
      <c r="Q3">
        <v>14.03</v>
      </c>
      <c r="R3">
        <v>13.83</v>
      </c>
      <c r="S3">
        <v>13.28</v>
      </c>
      <c r="T3">
        <v>12.72</v>
      </c>
      <c r="U3">
        <v>13.33</v>
      </c>
      <c r="V3">
        <v>11.32</v>
      </c>
      <c r="W3">
        <v>12.69</v>
      </c>
      <c r="X3">
        <v>14.48</v>
      </c>
      <c r="Y3">
        <v>13.03</v>
      </c>
      <c r="Z3">
        <v>12.52</v>
      </c>
      <c r="AA3">
        <v>13.24</v>
      </c>
      <c r="AB3">
        <v>15.05</v>
      </c>
      <c r="AD3">
        <v>14.23</v>
      </c>
      <c r="AF3">
        <v>13.67</v>
      </c>
      <c r="AH3">
        <v>11.83</v>
      </c>
      <c r="AI3">
        <v>13.53</v>
      </c>
      <c r="AJ3">
        <v>11.97</v>
      </c>
      <c r="AL3">
        <v>14.42</v>
      </c>
      <c r="AN3">
        <v>12.29</v>
      </c>
      <c r="AP3">
        <v>13.48</v>
      </c>
      <c r="AR3">
        <v>13.44</v>
      </c>
    </row>
    <row r="4" spans="1:44" x14ac:dyDescent="0.4">
      <c r="A4" t="s">
        <v>8</v>
      </c>
      <c r="B4">
        <v>14.99</v>
      </c>
      <c r="C4">
        <v>13.53</v>
      </c>
      <c r="E4">
        <v>13.75</v>
      </c>
      <c r="F4">
        <v>15.08</v>
      </c>
      <c r="G4">
        <v>14.19</v>
      </c>
      <c r="H4">
        <v>14.17</v>
      </c>
      <c r="I4">
        <v>14.16</v>
      </c>
      <c r="J4">
        <v>14.49</v>
      </c>
      <c r="K4">
        <v>13.68</v>
      </c>
      <c r="L4">
        <v>13.01</v>
      </c>
      <c r="M4">
        <v>14.17</v>
      </c>
      <c r="N4">
        <v>13.87</v>
      </c>
      <c r="Q4">
        <v>14.73</v>
      </c>
      <c r="R4">
        <v>14.97</v>
      </c>
      <c r="S4">
        <v>15.33</v>
      </c>
      <c r="T4">
        <v>13.54</v>
      </c>
      <c r="U4">
        <v>14.28</v>
      </c>
      <c r="V4">
        <v>13.36</v>
      </c>
      <c r="X4">
        <v>16.420000000000002</v>
      </c>
      <c r="Y4">
        <v>13.97</v>
      </c>
      <c r="Z4">
        <v>13.34</v>
      </c>
      <c r="AA4">
        <v>13.97</v>
      </c>
      <c r="AB4">
        <v>15.62</v>
      </c>
      <c r="AD4">
        <v>15.32</v>
      </c>
      <c r="AF4">
        <v>14.21</v>
      </c>
      <c r="AH4">
        <v>13.79</v>
      </c>
      <c r="AJ4">
        <v>12.59</v>
      </c>
      <c r="AL4">
        <v>15.09</v>
      </c>
      <c r="AO4">
        <v>13.31</v>
      </c>
      <c r="AP4">
        <v>14.76</v>
      </c>
      <c r="AR4">
        <v>14.32</v>
      </c>
    </row>
    <row r="5" spans="1:44" x14ac:dyDescent="0.4">
      <c r="A5" t="s">
        <v>9</v>
      </c>
      <c r="B5">
        <v>14.79</v>
      </c>
      <c r="C5">
        <v>13.66</v>
      </c>
      <c r="E5">
        <v>13.41</v>
      </c>
      <c r="F5">
        <v>14.95</v>
      </c>
      <c r="G5">
        <v>13.28</v>
      </c>
      <c r="I5">
        <v>13.56</v>
      </c>
      <c r="J5">
        <v>14.47</v>
      </c>
      <c r="K5">
        <v>13.07</v>
      </c>
      <c r="L5">
        <v>13.21</v>
      </c>
      <c r="M5">
        <v>13.23</v>
      </c>
      <c r="N5">
        <v>13.43</v>
      </c>
      <c r="Q5">
        <v>14.28</v>
      </c>
      <c r="R5">
        <v>13.79</v>
      </c>
      <c r="S5">
        <v>15.38</v>
      </c>
      <c r="T5">
        <v>13.38</v>
      </c>
      <c r="U5">
        <v>13.53</v>
      </c>
      <c r="V5">
        <v>13.21</v>
      </c>
      <c r="X5">
        <v>15.62</v>
      </c>
      <c r="Y5">
        <v>13.12</v>
      </c>
      <c r="Z5">
        <v>13.71</v>
      </c>
      <c r="AA5">
        <v>13.34</v>
      </c>
      <c r="AB5">
        <v>15.04</v>
      </c>
      <c r="AD5">
        <v>15.07</v>
      </c>
      <c r="AF5">
        <v>13.82</v>
      </c>
      <c r="AH5">
        <v>13.51</v>
      </c>
      <c r="AI5">
        <v>13.48</v>
      </c>
      <c r="AJ5">
        <v>12.49</v>
      </c>
      <c r="AL5">
        <v>15.08</v>
      </c>
      <c r="AN5">
        <v>12.76</v>
      </c>
      <c r="AO5">
        <v>12.38</v>
      </c>
      <c r="AP5">
        <v>13.36</v>
      </c>
      <c r="AR5">
        <v>14.23</v>
      </c>
    </row>
    <row r="6" spans="1:44" x14ac:dyDescent="0.4">
      <c r="A6" t="s">
        <v>10</v>
      </c>
      <c r="B6">
        <v>12.63</v>
      </c>
      <c r="E6">
        <v>11.59</v>
      </c>
      <c r="F6">
        <v>12.65</v>
      </c>
      <c r="G6">
        <v>12.62</v>
      </c>
      <c r="H6">
        <v>11.01</v>
      </c>
      <c r="I6">
        <v>12.33</v>
      </c>
      <c r="K6">
        <v>11.75</v>
      </c>
      <c r="L6">
        <v>11.61</v>
      </c>
      <c r="M6">
        <v>11.95</v>
      </c>
      <c r="N6">
        <v>11.46</v>
      </c>
      <c r="O6">
        <v>10.98</v>
      </c>
      <c r="Q6">
        <v>12.37</v>
      </c>
      <c r="R6">
        <v>11.04</v>
      </c>
      <c r="S6">
        <v>13.15</v>
      </c>
      <c r="T6">
        <v>11.72</v>
      </c>
      <c r="U6">
        <v>12.55</v>
      </c>
      <c r="V6">
        <v>11.23</v>
      </c>
      <c r="W6">
        <v>12.03</v>
      </c>
      <c r="X6">
        <v>13.68</v>
      </c>
      <c r="Y6">
        <v>11.75</v>
      </c>
      <c r="Z6">
        <v>12.37</v>
      </c>
      <c r="AA6">
        <v>11.67</v>
      </c>
      <c r="AC6">
        <v>13.34</v>
      </c>
      <c r="AD6">
        <v>13.29</v>
      </c>
      <c r="AE6">
        <v>11.07</v>
      </c>
      <c r="AF6">
        <v>10.99</v>
      </c>
      <c r="AH6">
        <v>11.76</v>
      </c>
      <c r="AI6">
        <v>11.82</v>
      </c>
      <c r="AJ6">
        <v>11.34</v>
      </c>
      <c r="AL6">
        <v>12.52</v>
      </c>
      <c r="AM6">
        <v>11.55</v>
      </c>
      <c r="AN6">
        <v>11.44</v>
      </c>
      <c r="AO6">
        <v>11.49</v>
      </c>
      <c r="AP6">
        <v>12.24</v>
      </c>
      <c r="AR6">
        <v>11.39</v>
      </c>
    </row>
    <row r="7" spans="1:44" x14ac:dyDescent="0.4">
      <c r="A7" t="s">
        <v>11</v>
      </c>
      <c r="B7">
        <v>11.84</v>
      </c>
      <c r="E7">
        <v>11.74</v>
      </c>
      <c r="F7">
        <v>12.15</v>
      </c>
      <c r="G7">
        <v>12.51</v>
      </c>
      <c r="H7">
        <v>11.77</v>
      </c>
      <c r="I7">
        <v>11.62</v>
      </c>
      <c r="K7">
        <v>12.38</v>
      </c>
      <c r="L7">
        <v>12.27</v>
      </c>
      <c r="M7">
        <v>12.79</v>
      </c>
      <c r="N7">
        <v>11.17</v>
      </c>
      <c r="O7">
        <v>12.64</v>
      </c>
      <c r="Q7">
        <v>12.76</v>
      </c>
      <c r="R7">
        <v>12.18</v>
      </c>
      <c r="S7">
        <v>12.64</v>
      </c>
      <c r="T7">
        <v>12.35</v>
      </c>
      <c r="U7">
        <v>12.84</v>
      </c>
      <c r="V7">
        <v>11.92</v>
      </c>
      <c r="W7">
        <v>12.96</v>
      </c>
      <c r="X7">
        <v>13.85</v>
      </c>
      <c r="Y7">
        <v>11.77</v>
      </c>
      <c r="Z7">
        <v>11.61</v>
      </c>
      <c r="AA7">
        <v>13.28</v>
      </c>
      <c r="AC7">
        <v>14.44</v>
      </c>
      <c r="AD7">
        <v>13.32</v>
      </c>
      <c r="AE7">
        <v>12.59</v>
      </c>
      <c r="AF7">
        <v>13.21</v>
      </c>
      <c r="AH7">
        <v>12.06</v>
      </c>
      <c r="AI7">
        <v>12.03</v>
      </c>
      <c r="AJ7">
        <v>10.62</v>
      </c>
      <c r="AL7">
        <v>12.87</v>
      </c>
      <c r="AM7">
        <v>11.22</v>
      </c>
      <c r="AN7">
        <v>12.34</v>
      </c>
      <c r="AO7">
        <v>12.35</v>
      </c>
      <c r="AP7">
        <v>13.86</v>
      </c>
      <c r="AR7">
        <v>12.55</v>
      </c>
    </row>
    <row r="8" spans="1:44" x14ac:dyDescent="0.4">
      <c r="A8" t="s">
        <v>12</v>
      </c>
      <c r="B8">
        <v>14.76</v>
      </c>
      <c r="E8">
        <v>13.33</v>
      </c>
      <c r="F8">
        <v>15.18</v>
      </c>
      <c r="G8">
        <v>14.7</v>
      </c>
      <c r="H8">
        <v>13.99</v>
      </c>
      <c r="I8">
        <v>14.46</v>
      </c>
      <c r="K8">
        <v>13.52</v>
      </c>
      <c r="L8">
        <v>13.4</v>
      </c>
      <c r="M8">
        <v>14.18</v>
      </c>
      <c r="O8">
        <v>13.92</v>
      </c>
      <c r="Q8">
        <v>14.25</v>
      </c>
      <c r="S8">
        <v>15.15</v>
      </c>
      <c r="T8">
        <v>14.01</v>
      </c>
      <c r="U8">
        <v>14.33</v>
      </c>
      <c r="V8">
        <v>13.01</v>
      </c>
      <c r="W8">
        <v>14.28</v>
      </c>
      <c r="X8">
        <v>16.23</v>
      </c>
      <c r="Y8">
        <v>13.67</v>
      </c>
      <c r="Z8">
        <v>13.73</v>
      </c>
      <c r="AA8">
        <v>14.08</v>
      </c>
      <c r="AC8">
        <v>15.16</v>
      </c>
      <c r="AD8">
        <v>15.24</v>
      </c>
      <c r="AF8">
        <v>13.66</v>
      </c>
      <c r="AH8">
        <v>13.54</v>
      </c>
      <c r="AI8">
        <v>13.95</v>
      </c>
      <c r="AJ8">
        <v>12.61</v>
      </c>
      <c r="AL8">
        <v>14.96</v>
      </c>
      <c r="AM8">
        <v>13.41</v>
      </c>
      <c r="AN8">
        <v>14.11</v>
      </c>
      <c r="AO8">
        <v>13.46</v>
      </c>
      <c r="AP8">
        <v>14.83</v>
      </c>
      <c r="AR8">
        <v>14.13</v>
      </c>
    </row>
    <row r="9" spans="1:44" x14ac:dyDescent="0.4">
      <c r="A9" t="s">
        <v>13</v>
      </c>
      <c r="B9">
        <v>14.89</v>
      </c>
      <c r="E9">
        <v>13.28</v>
      </c>
      <c r="F9">
        <v>14.7</v>
      </c>
      <c r="G9">
        <v>13.78</v>
      </c>
      <c r="I9">
        <v>13.42</v>
      </c>
      <c r="K9">
        <v>13.47</v>
      </c>
      <c r="L9">
        <v>13.34</v>
      </c>
      <c r="M9">
        <v>13.95</v>
      </c>
      <c r="O9">
        <v>13.24</v>
      </c>
      <c r="Q9">
        <v>14.94</v>
      </c>
      <c r="R9">
        <v>13.61</v>
      </c>
      <c r="T9">
        <v>14.22</v>
      </c>
      <c r="U9">
        <v>13.78</v>
      </c>
      <c r="V9">
        <v>12.75</v>
      </c>
      <c r="W9">
        <v>13.98</v>
      </c>
      <c r="X9">
        <v>15.09</v>
      </c>
      <c r="Y9">
        <v>12.86</v>
      </c>
      <c r="Z9">
        <v>14.13</v>
      </c>
      <c r="AA9">
        <v>13.84</v>
      </c>
      <c r="AC9">
        <v>15.12</v>
      </c>
      <c r="AD9">
        <v>14.71</v>
      </c>
      <c r="AH9">
        <v>13.52</v>
      </c>
      <c r="AI9">
        <v>13.81</v>
      </c>
      <c r="AJ9">
        <v>12.09</v>
      </c>
      <c r="AL9">
        <v>14.74</v>
      </c>
      <c r="AM9">
        <v>12.78</v>
      </c>
      <c r="AN9">
        <v>13.28</v>
      </c>
      <c r="AO9">
        <v>12.86</v>
      </c>
      <c r="AP9">
        <v>14.26</v>
      </c>
      <c r="AR9">
        <v>14.15</v>
      </c>
    </row>
    <row r="10" spans="1:44" x14ac:dyDescent="0.4">
      <c r="A10" t="s">
        <v>14</v>
      </c>
      <c r="B10">
        <v>10.85</v>
      </c>
      <c r="E10">
        <v>9.9700000000000006</v>
      </c>
      <c r="F10">
        <v>10.45</v>
      </c>
      <c r="G10">
        <v>10.41</v>
      </c>
      <c r="H10">
        <v>10.08</v>
      </c>
      <c r="I10">
        <v>10.48</v>
      </c>
      <c r="K10">
        <v>10.29</v>
      </c>
      <c r="L10">
        <v>10.09</v>
      </c>
      <c r="M10">
        <v>10.35</v>
      </c>
      <c r="N10">
        <v>10.49</v>
      </c>
      <c r="Q10">
        <v>10.67</v>
      </c>
      <c r="R10">
        <v>10.88</v>
      </c>
      <c r="S10">
        <v>10.82</v>
      </c>
      <c r="T10">
        <v>10.18</v>
      </c>
      <c r="U10">
        <v>10.130000000000001</v>
      </c>
      <c r="X10">
        <v>11.68</v>
      </c>
      <c r="Y10">
        <v>10.25</v>
      </c>
      <c r="Z10">
        <v>10.91</v>
      </c>
      <c r="AC10">
        <v>11.17</v>
      </c>
      <c r="AD10">
        <v>10.95</v>
      </c>
      <c r="AE10">
        <v>10.33</v>
      </c>
      <c r="AF10">
        <v>10.14</v>
      </c>
      <c r="AH10">
        <v>9.74</v>
      </c>
      <c r="AI10">
        <v>10.050000000000001</v>
      </c>
      <c r="AJ10">
        <v>9.56</v>
      </c>
      <c r="AK10">
        <v>9.9600000000000009</v>
      </c>
      <c r="AL10">
        <v>10.18</v>
      </c>
      <c r="AM10">
        <v>10.02</v>
      </c>
      <c r="AN10">
        <v>9.65</v>
      </c>
      <c r="AO10">
        <v>9.4700000000000006</v>
      </c>
      <c r="AP10">
        <v>10.35</v>
      </c>
      <c r="AR10">
        <v>10.42</v>
      </c>
    </row>
    <row r="11" spans="1:44" x14ac:dyDescent="0.4">
      <c r="A11" t="s">
        <v>15</v>
      </c>
      <c r="B11">
        <v>10.130000000000001</v>
      </c>
      <c r="E11">
        <v>9.7799999999999994</v>
      </c>
      <c r="F11">
        <v>10.45</v>
      </c>
      <c r="G11">
        <v>10.210000000000001</v>
      </c>
      <c r="H11">
        <v>9.08</v>
      </c>
      <c r="I11">
        <v>8.9700000000000006</v>
      </c>
      <c r="K11">
        <v>10.73</v>
      </c>
      <c r="L11">
        <v>10.41</v>
      </c>
      <c r="M11">
        <v>10.18</v>
      </c>
      <c r="N11">
        <v>9.91</v>
      </c>
      <c r="Q11">
        <v>10.07</v>
      </c>
      <c r="R11">
        <v>9.01</v>
      </c>
      <c r="S11">
        <v>9.92</v>
      </c>
      <c r="T11">
        <v>9.9600000000000009</v>
      </c>
      <c r="U11">
        <v>10.52</v>
      </c>
      <c r="X11">
        <v>10.54</v>
      </c>
      <c r="Y11">
        <v>10.43</v>
      </c>
      <c r="Z11">
        <v>10.75</v>
      </c>
      <c r="AA11">
        <v>9.77</v>
      </c>
      <c r="AC11">
        <v>11.41</v>
      </c>
      <c r="AD11">
        <v>10.19</v>
      </c>
      <c r="AE11">
        <v>9.73</v>
      </c>
      <c r="AF11">
        <v>9.4700000000000006</v>
      </c>
      <c r="AH11">
        <v>9.5399999999999991</v>
      </c>
      <c r="AI11">
        <v>10.119999999999999</v>
      </c>
      <c r="AJ11">
        <v>9.9600000000000009</v>
      </c>
      <c r="AK11">
        <v>9.5299999999999994</v>
      </c>
      <c r="AL11">
        <v>9.92</v>
      </c>
      <c r="AM11">
        <v>9.5399999999999991</v>
      </c>
      <c r="AN11">
        <v>9.7200000000000006</v>
      </c>
      <c r="AO11">
        <v>8.89</v>
      </c>
      <c r="AP11">
        <v>10.95</v>
      </c>
      <c r="AR11">
        <v>10.89</v>
      </c>
    </row>
    <row r="12" spans="1:44" x14ac:dyDescent="0.4">
      <c r="A12" t="s">
        <v>16</v>
      </c>
      <c r="B12">
        <v>12.33</v>
      </c>
      <c r="E12">
        <v>11.87</v>
      </c>
      <c r="F12">
        <v>11.98</v>
      </c>
      <c r="G12">
        <v>12.08</v>
      </c>
      <c r="H12">
        <v>11.83</v>
      </c>
      <c r="I12">
        <v>11.58</v>
      </c>
      <c r="K12">
        <v>11.81</v>
      </c>
      <c r="L12">
        <v>11.54</v>
      </c>
      <c r="M12">
        <v>11.88</v>
      </c>
      <c r="N12">
        <v>12.18</v>
      </c>
      <c r="Q12">
        <v>11.74</v>
      </c>
      <c r="R12">
        <v>12.41</v>
      </c>
      <c r="S12">
        <v>12.16</v>
      </c>
      <c r="T12">
        <v>11.91</v>
      </c>
      <c r="U12">
        <v>11.84</v>
      </c>
      <c r="X12">
        <v>13.49</v>
      </c>
      <c r="Y12">
        <v>11.91</v>
      </c>
      <c r="Z12">
        <v>12.08</v>
      </c>
      <c r="AC12">
        <v>12.57</v>
      </c>
      <c r="AD12">
        <v>12.49</v>
      </c>
      <c r="AE12">
        <v>12.08</v>
      </c>
      <c r="AF12">
        <v>11.39</v>
      </c>
      <c r="AH12">
        <v>11.11</v>
      </c>
      <c r="AI12">
        <v>11.85</v>
      </c>
      <c r="AJ12">
        <v>11.03</v>
      </c>
      <c r="AK12">
        <v>11.93</v>
      </c>
      <c r="AL12">
        <v>11.61</v>
      </c>
      <c r="AM12">
        <v>11.75</v>
      </c>
      <c r="AN12">
        <v>11.46</v>
      </c>
      <c r="AO12">
        <v>11.17</v>
      </c>
      <c r="AP12">
        <v>12.14</v>
      </c>
      <c r="AR12">
        <v>12.33</v>
      </c>
    </row>
    <row r="13" spans="1:44" x14ac:dyDescent="0.4">
      <c r="A13" t="s">
        <v>17</v>
      </c>
      <c r="B13">
        <v>12.16</v>
      </c>
      <c r="E13">
        <v>11.62</v>
      </c>
      <c r="F13">
        <v>11.73</v>
      </c>
      <c r="G13">
        <v>11.93</v>
      </c>
      <c r="H13">
        <v>11.27</v>
      </c>
      <c r="I13">
        <v>11.57</v>
      </c>
      <c r="K13">
        <v>11.74</v>
      </c>
      <c r="L13">
        <v>11.77</v>
      </c>
      <c r="M13">
        <v>11.05</v>
      </c>
      <c r="N13">
        <v>11.44</v>
      </c>
      <c r="Q13">
        <v>11.58</v>
      </c>
      <c r="R13">
        <v>11.46</v>
      </c>
      <c r="S13">
        <v>12.02</v>
      </c>
      <c r="T13">
        <v>11.59</v>
      </c>
      <c r="U13">
        <v>11.64</v>
      </c>
      <c r="X13">
        <v>12.05</v>
      </c>
      <c r="Y13">
        <v>11.34</v>
      </c>
      <c r="Z13">
        <v>12.14</v>
      </c>
      <c r="AC13">
        <v>12.24</v>
      </c>
      <c r="AD13">
        <v>12.05</v>
      </c>
      <c r="AE13">
        <v>11.38</v>
      </c>
      <c r="AF13">
        <v>11.48</v>
      </c>
      <c r="AH13">
        <v>11.31</v>
      </c>
      <c r="AI13">
        <v>11.61</v>
      </c>
      <c r="AJ13">
        <v>10.49</v>
      </c>
      <c r="AK13">
        <v>11.37</v>
      </c>
      <c r="AL13">
        <v>11.97</v>
      </c>
      <c r="AM13">
        <v>11.14</v>
      </c>
      <c r="AN13">
        <v>11.38</v>
      </c>
      <c r="AO13">
        <v>10.66</v>
      </c>
      <c r="AP13">
        <v>11.82</v>
      </c>
      <c r="AR13">
        <v>11.89</v>
      </c>
    </row>
    <row r="14" spans="1:44" x14ac:dyDescent="0.4">
      <c r="A14" t="s">
        <v>18</v>
      </c>
      <c r="B14">
        <v>9.4499999999999993</v>
      </c>
      <c r="D14">
        <v>8.98</v>
      </c>
      <c r="E14">
        <v>8.33</v>
      </c>
      <c r="G14">
        <v>9.4700000000000006</v>
      </c>
      <c r="H14">
        <v>8.23</v>
      </c>
      <c r="I14">
        <v>9.74</v>
      </c>
      <c r="L14">
        <v>8.74</v>
      </c>
      <c r="M14">
        <v>9.0299999999999994</v>
      </c>
      <c r="N14">
        <v>9.3699999999999992</v>
      </c>
      <c r="O14">
        <v>8.68</v>
      </c>
      <c r="Q14">
        <v>10.11</v>
      </c>
      <c r="S14">
        <v>9.68</v>
      </c>
      <c r="T14">
        <v>8.94</v>
      </c>
      <c r="U14">
        <v>9.4700000000000006</v>
      </c>
      <c r="W14">
        <v>9.24</v>
      </c>
      <c r="X14">
        <v>9.99</v>
      </c>
      <c r="Y14">
        <v>9.36</v>
      </c>
      <c r="AA14">
        <v>8.85</v>
      </c>
      <c r="AC14">
        <v>9.93</v>
      </c>
      <c r="AD14">
        <v>9.76</v>
      </c>
      <c r="AE14">
        <v>9.52</v>
      </c>
      <c r="AF14">
        <v>9.09</v>
      </c>
      <c r="AI14">
        <v>9.14</v>
      </c>
      <c r="AK14">
        <v>8.59</v>
      </c>
      <c r="AM14">
        <v>8.06</v>
      </c>
      <c r="AN14">
        <v>8.49</v>
      </c>
      <c r="AO14">
        <v>8.2100000000000009</v>
      </c>
      <c r="AP14">
        <v>8.91</v>
      </c>
      <c r="AR14">
        <v>8.9700000000000006</v>
      </c>
    </row>
    <row r="15" spans="1:44" x14ac:dyDescent="0.4">
      <c r="A15" t="s">
        <v>19</v>
      </c>
      <c r="B15">
        <v>6.57</v>
      </c>
      <c r="D15">
        <v>6.68</v>
      </c>
      <c r="E15">
        <v>6.68</v>
      </c>
      <c r="G15">
        <v>6.65</v>
      </c>
      <c r="H15">
        <v>7.71</v>
      </c>
      <c r="I15">
        <v>7.02</v>
      </c>
      <c r="L15">
        <v>7.14</v>
      </c>
      <c r="M15">
        <v>6.83</v>
      </c>
      <c r="N15">
        <v>6.72</v>
      </c>
      <c r="O15">
        <v>7.33</v>
      </c>
      <c r="Q15">
        <v>7.84</v>
      </c>
      <c r="S15">
        <v>7.69</v>
      </c>
      <c r="T15">
        <v>7.09</v>
      </c>
      <c r="U15">
        <v>7.25</v>
      </c>
      <c r="W15">
        <v>6.22</v>
      </c>
      <c r="X15">
        <v>6.96</v>
      </c>
      <c r="Y15">
        <v>7.06</v>
      </c>
      <c r="AA15">
        <v>6.62</v>
      </c>
      <c r="AC15">
        <v>7.12</v>
      </c>
      <c r="AD15">
        <v>7.25</v>
      </c>
      <c r="AE15">
        <v>6.75</v>
      </c>
      <c r="AF15">
        <v>7.08</v>
      </c>
      <c r="AI15">
        <v>6.55</v>
      </c>
      <c r="AK15">
        <v>6.54</v>
      </c>
      <c r="AM15">
        <v>6.34</v>
      </c>
      <c r="AN15">
        <v>6.22</v>
      </c>
      <c r="AO15">
        <v>6.28</v>
      </c>
      <c r="AP15">
        <v>6.84</v>
      </c>
      <c r="AR15">
        <v>7.28</v>
      </c>
    </row>
    <row r="16" spans="1:44" x14ac:dyDescent="0.4">
      <c r="A16" t="s">
        <v>20</v>
      </c>
      <c r="B16">
        <v>9.25</v>
      </c>
      <c r="E16">
        <v>7.28</v>
      </c>
      <c r="F16">
        <v>7.98</v>
      </c>
      <c r="G16">
        <v>8.83</v>
      </c>
      <c r="I16">
        <v>7.12</v>
      </c>
      <c r="N16">
        <v>8.19</v>
      </c>
      <c r="O16">
        <v>7.54</v>
      </c>
      <c r="P16">
        <v>7.92</v>
      </c>
      <c r="T16">
        <v>7.83</v>
      </c>
      <c r="U16">
        <v>7.88</v>
      </c>
      <c r="V16">
        <v>7.77</v>
      </c>
      <c r="W16">
        <v>7.45</v>
      </c>
      <c r="X16">
        <v>8.6199999999999992</v>
      </c>
      <c r="Y16">
        <v>7.54</v>
      </c>
      <c r="AA16">
        <v>8.42</v>
      </c>
      <c r="AC16">
        <v>8.33</v>
      </c>
      <c r="AD16">
        <v>9.09</v>
      </c>
      <c r="AE16">
        <v>8.11</v>
      </c>
      <c r="AF16">
        <v>9.1300000000000008</v>
      </c>
      <c r="AK16">
        <v>8.16</v>
      </c>
      <c r="AL16">
        <v>8.32</v>
      </c>
      <c r="AM16">
        <v>7.67</v>
      </c>
      <c r="AN16">
        <v>7.62</v>
      </c>
      <c r="AO16">
        <v>7.57</v>
      </c>
      <c r="AR16">
        <v>8.16</v>
      </c>
    </row>
    <row r="17" spans="1:44" x14ac:dyDescent="0.4">
      <c r="A17" t="s">
        <v>21</v>
      </c>
      <c r="B17">
        <v>7.37</v>
      </c>
      <c r="E17">
        <v>6.82</v>
      </c>
      <c r="F17">
        <v>7.58</v>
      </c>
      <c r="G17">
        <v>7.66</v>
      </c>
      <c r="I17">
        <v>7.38</v>
      </c>
      <c r="N17">
        <v>7.68</v>
      </c>
      <c r="O17">
        <v>7.98</v>
      </c>
      <c r="P17">
        <v>6.53</v>
      </c>
      <c r="T17">
        <v>7.18</v>
      </c>
      <c r="U17">
        <v>7.57</v>
      </c>
      <c r="V17">
        <v>6.27</v>
      </c>
      <c r="W17">
        <v>7.29</v>
      </c>
      <c r="X17">
        <v>7.96</v>
      </c>
      <c r="Y17">
        <v>7.49</v>
      </c>
      <c r="AA17">
        <v>7.95</v>
      </c>
      <c r="AC17">
        <v>7.95</v>
      </c>
      <c r="AD17">
        <v>7.87</v>
      </c>
      <c r="AE17">
        <v>7.23</v>
      </c>
      <c r="AF17">
        <v>8.06</v>
      </c>
      <c r="AK17">
        <v>7.03</v>
      </c>
      <c r="AL17">
        <v>7.09</v>
      </c>
      <c r="AM17">
        <v>6.38</v>
      </c>
      <c r="AN17">
        <v>6.63</v>
      </c>
      <c r="AO17">
        <v>6.31</v>
      </c>
      <c r="AR17">
        <v>7.62</v>
      </c>
    </row>
    <row r="18" spans="1:44" x14ac:dyDescent="0.4">
      <c r="A18" t="s">
        <v>22</v>
      </c>
      <c r="E18">
        <v>14.69</v>
      </c>
      <c r="F18">
        <v>17.14</v>
      </c>
      <c r="H18">
        <v>14.92</v>
      </c>
      <c r="L18">
        <v>14.01</v>
      </c>
      <c r="M18">
        <v>17.059999999999999</v>
      </c>
      <c r="S18">
        <v>16.88</v>
      </c>
      <c r="AC18">
        <v>14.05</v>
      </c>
      <c r="AD18">
        <v>16.63</v>
      </c>
      <c r="AK18">
        <v>13.17</v>
      </c>
      <c r="AN18">
        <v>15.19</v>
      </c>
    </row>
    <row r="19" spans="1:44" x14ac:dyDescent="0.4">
      <c r="A19" t="s">
        <v>23</v>
      </c>
      <c r="E19">
        <v>12.26</v>
      </c>
      <c r="F19">
        <v>11.65</v>
      </c>
      <c r="H19">
        <v>12.97</v>
      </c>
      <c r="L19">
        <v>10.49</v>
      </c>
      <c r="M19">
        <v>12.12</v>
      </c>
      <c r="S19">
        <v>13.76</v>
      </c>
      <c r="AC19">
        <v>11.38</v>
      </c>
      <c r="AD19">
        <v>12.61</v>
      </c>
      <c r="AK19">
        <v>11.01</v>
      </c>
      <c r="AN19">
        <v>12.18</v>
      </c>
    </row>
    <row r="20" spans="1:44" x14ac:dyDescent="0.4">
      <c r="A20" t="s">
        <v>24</v>
      </c>
      <c r="C20">
        <v>9.27</v>
      </c>
      <c r="D20">
        <v>8.5500000000000007</v>
      </c>
      <c r="G20">
        <v>8.7100000000000009</v>
      </c>
      <c r="I20">
        <v>7.25</v>
      </c>
      <c r="L20">
        <v>8.4600000000000009</v>
      </c>
      <c r="M20">
        <v>8.6199999999999992</v>
      </c>
      <c r="W20">
        <v>7.77</v>
      </c>
      <c r="AC20">
        <v>7.78</v>
      </c>
      <c r="AK20">
        <v>7.67</v>
      </c>
    </row>
    <row r="21" spans="1:44" x14ac:dyDescent="0.4">
      <c r="A21" t="s">
        <v>25</v>
      </c>
      <c r="C21">
        <v>9.8800000000000008</v>
      </c>
      <c r="D21">
        <v>9.42</v>
      </c>
      <c r="E21">
        <v>8.7799999999999994</v>
      </c>
      <c r="M21">
        <v>9.57</v>
      </c>
      <c r="P21">
        <v>8.39</v>
      </c>
      <c r="AC21">
        <v>10.01</v>
      </c>
      <c r="AK21">
        <v>7.84</v>
      </c>
    </row>
    <row r="22" spans="1:44" x14ac:dyDescent="0.4">
      <c r="A22" t="s">
        <v>26</v>
      </c>
      <c r="B22">
        <v>13.22</v>
      </c>
      <c r="C22">
        <v>12.27</v>
      </c>
      <c r="E22">
        <v>11.82</v>
      </c>
      <c r="F22">
        <v>14.06</v>
      </c>
      <c r="G22">
        <v>12.78</v>
      </c>
      <c r="H22">
        <v>10.71</v>
      </c>
      <c r="I22">
        <v>12.58</v>
      </c>
      <c r="J22">
        <v>13.37</v>
      </c>
      <c r="K22">
        <v>12.01</v>
      </c>
      <c r="L22">
        <v>12.01</v>
      </c>
      <c r="M22">
        <v>12.95</v>
      </c>
      <c r="N22">
        <v>10.95</v>
      </c>
      <c r="Q22">
        <v>13.16</v>
      </c>
      <c r="R22">
        <v>13.16</v>
      </c>
      <c r="S22">
        <v>14.03</v>
      </c>
      <c r="T22">
        <v>11.96</v>
      </c>
      <c r="U22">
        <v>12.97</v>
      </c>
      <c r="V22">
        <v>12.19</v>
      </c>
      <c r="W22">
        <v>10.99</v>
      </c>
      <c r="X22">
        <v>14.34</v>
      </c>
      <c r="Y22">
        <v>12.26</v>
      </c>
      <c r="Z22">
        <v>12.24</v>
      </c>
      <c r="AA22">
        <v>12.14</v>
      </c>
      <c r="AB22">
        <v>13.97</v>
      </c>
      <c r="AD22">
        <v>13.78</v>
      </c>
      <c r="AF22">
        <v>12.68</v>
      </c>
      <c r="AH22">
        <v>12.39</v>
      </c>
      <c r="AI22">
        <v>10.82</v>
      </c>
      <c r="AJ22">
        <v>11.19</v>
      </c>
      <c r="AL22">
        <v>13.47</v>
      </c>
      <c r="AN22">
        <v>11.95</v>
      </c>
      <c r="AO22">
        <v>11.52</v>
      </c>
      <c r="AP22">
        <v>12.53</v>
      </c>
      <c r="AR22">
        <v>11.69</v>
      </c>
    </row>
    <row r="23" spans="1:44" x14ac:dyDescent="0.4">
      <c r="A23" t="s">
        <v>27</v>
      </c>
      <c r="B23">
        <v>13.96</v>
      </c>
      <c r="C23">
        <v>13.59</v>
      </c>
      <c r="E23">
        <v>12.42</v>
      </c>
      <c r="F23">
        <v>14.65</v>
      </c>
      <c r="G23">
        <v>13.23</v>
      </c>
      <c r="H23">
        <v>13.05</v>
      </c>
      <c r="I23">
        <v>13.31</v>
      </c>
      <c r="J23">
        <v>12.37</v>
      </c>
      <c r="K23">
        <v>12.69</v>
      </c>
      <c r="L23">
        <v>12.97</v>
      </c>
      <c r="M23">
        <v>13.19</v>
      </c>
      <c r="N23">
        <v>12.84</v>
      </c>
      <c r="Q23">
        <v>13.59</v>
      </c>
      <c r="R23">
        <v>13.85</v>
      </c>
      <c r="S23">
        <v>14.15</v>
      </c>
      <c r="T23">
        <v>12.68</v>
      </c>
      <c r="U23">
        <v>13.52</v>
      </c>
      <c r="V23">
        <v>12.67</v>
      </c>
      <c r="W23">
        <v>12.64</v>
      </c>
      <c r="X23">
        <v>14.92</v>
      </c>
      <c r="Y23">
        <v>12.96</v>
      </c>
      <c r="Z23">
        <v>12.29</v>
      </c>
      <c r="AA23">
        <v>13.57</v>
      </c>
      <c r="AB23">
        <v>14.68</v>
      </c>
      <c r="AD23">
        <v>14.25</v>
      </c>
      <c r="AF23">
        <v>14.53</v>
      </c>
      <c r="AH23">
        <v>12.48</v>
      </c>
      <c r="AI23">
        <v>14.17</v>
      </c>
      <c r="AJ23">
        <v>12.41</v>
      </c>
      <c r="AL23">
        <v>14.46</v>
      </c>
      <c r="AN23">
        <v>12.25</v>
      </c>
      <c r="AP23">
        <v>13.26</v>
      </c>
      <c r="AR23">
        <v>13.86</v>
      </c>
    </row>
    <row r="24" spans="1:44" x14ac:dyDescent="0.4">
      <c r="A24" t="s">
        <v>28</v>
      </c>
      <c r="B24">
        <v>14.51</v>
      </c>
      <c r="C24">
        <v>12.94</v>
      </c>
      <c r="E24">
        <v>13.82</v>
      </c>
      <c r="F24">
        <v>15.43</v>
      </c>
      <c r="G24">
        <v>14.34</v>
      </c>
      <c r="H24">
        <v>14.49</v>
      </c>
      <c r="I24">
        <v>14.42</v>
      </c>
      <c r="J24">
        <v>14.72</v>
      </c>
      <c r="K24">
        <v>13.93</v>
      </c>
      <c r="L24">
        <v>13.38</v>
      </c>
      <c r="M24">
        <v>14.66</v>
      </c>
      <c r="N24">
        <v>14.53</v>
      </c>
      <c r="Q24">
        <v>14.43</v>
      </c>
      <c r="R24">
        <v>15.34</v>
      </c>
      <c r="S24">
        <v>15.32</v>
      </c>
      <c r="T24">
        <v>13.99</v>
      </c>
      <c r="U24">
        <v>14.56</v>
      </c>
      <c r="V24">
        <v>14.69</v>
      </c>
      <c r="W24">
        <v>14.26</v>
      </c>
      <c r="X24">
        <v>16.61</v>
      </c>
      <c r="Y24">
        <v>14.35</v>
      </c>
      <c r="Z24">
        <v>13.81</v>
      </c>
      <c r="AA24">
        <v>14.27</v>
      </c>
      <c r="AB24">
        <v>15.73</v>
      </c>
      <c r="AD24">
        <v>15.36</v>
      </c>
      <c r="AF24">
        <v>14.57</v>
      </c>
      <c r="AH24">
        <v>14.12</v>
      </c>
      <c r="AI24">
        <v>14.23</v>
      </c>
      <c r="AJ24">
        <v>12.54</v>
      </c>
      <c r="AL24">
        <v>15.09</v>
      </c>
      <c r="AN24">
        <v>13.85</v>
      </c>
      <c r="AO24">
        <v>13.26</v>
      </c>
      <c r="AP24">
        <v>14.95</v>
      </c>
      <c r="AR24">
        <v>14.67</v>
      </c>
    </row>
    <row r="25" spans="1:44" x14ac:dyDescent="0.4">
      <c r="A25" t="s">
        <v>29</v>
      </c>
      <c r="B25">
        <v>14.83</v>
      </c>
      <c r="C25">
        <v>13.97</v>
      </c>
      <c r="E25">
        <v>13.34</v>
      </c>
      <c r="F25">
        <v>14.68</v>
      </c>
      <c r="G25">
        <v>13.58</v>
      </c>
      <c r="H25">
        <v>13.68</v>
      </c>
      <c r="I25">
        <v>13.58</v>
      </c>
      <c r="J25">
        <v>14.46</v>
      </c>
      <c r="K25">
        <v>12.88</v>
      </c>
      <c r="L25">
        <v>12.67</v>
      </c>
      <c r="M25">
        <v>13.15</v>
      </c>
      <c r="N25">
        <v>14.13</v>
      </c>
      <c r="Q25">
        <v>14.39</v>
      </c>
      <c r="S25">
        <v>15.36</v>
      </c>
      <c r="T25">
        <v>13.65</v>
      </c>
      <c r="U25">
        <v>14.21</v>
      </c>
      <c r="V25">
        <v>13.07</v>
      </c>
      <c r="X25">
        <v>15.47</v>
      </c>
      <c r="Y25">
        <v>13.17</v>
      </c>
      <c r="Z25">
        <v>13.51</v>
      </c>
      <c r="AA25">
        <v>13.91</v>
      </c>
      <c r="AB25">
        <v>14.49</v>
      </c>
      <c r="AD25">
        <v>14.48</v>
      </c>
      <c r="AF25">
        <v>13.76</v>
      </c>
      <c r="AH25">
        <v>13.37</v>
      </c>
      <c r="AI25">
        <v>13.88</v>
      </c>
      <c r="AJ25">
        <v>12.36</v>
      </c>
      <c r="AL25">
        <v>15.03</v>
      </c>
      <c r="AN25">
        <v>12.93</v>
      </c>
      <c r="AO25">
        <v>12.14</v>
      </c>
      <c r="AP25">
        <v>13.34</v>
      </c>
      <c r="AR25">
        <v>14.43</v>
      </c>
    </row>
    <row r="26" spans="1:44" x14ac:dyDescent="0.4">
      <c r="A26" t="s">
        <v>30</v>
      </c>
      <c r="B26">
        <v>12.78</v>
      </c>
      <c r="E26">
        <v>11.61</v>
      </c>
      <c r="F26">
        <v>12.11</v>
      </c>
      <c r="G26">
        <v>12.83</v>
      </c>
      <c r="H26">
        <v>11.33</v>
      </c>
      <c r="I26">
        <v>12.87</v>
      </c>
      <c r="K26">
        <v>12.38</v>
      </c>
      <c r="L26">
        <v>11.91</v>
      </c>
      <c r="M26">
        <v>12.27</v>
      </c>
      <c r="N26">
        <v>11.55</v>
      </c>
      <c r="O26">
        <v>11.47</v>
      </c>
      <c r="Q26">
        <v>13.04</v>
      </c>
      <c r="R26">
        <v>10.78</v>
      </c>
      <c r="S26">
        <v>13.58</v>
      </c>
      <c r="T26">
        <v>11.98</v>
      </c>
      <c r="U26">
        <v>12.72</v>
      </c>
      <c r="V26">
        <v>11.54</v>
      </c>
      <c r="W26">
        <v>12.24</v>
      </c>
      <c r="X26">
        <v>14.11</v>
      </c>
      <c r="Y26">
        <v>11.98</v>
      </c>
      <c r="Z26">
        <v>12.73</v>
      </c>
      <c r="AA26">
        <v>11.99</v>
      </c>
      <c r="AC26">
        <v>13.82</v>
      </c>
      <c r="AD26">
        <v>13.57</v>
      </c>
      <c r="AE26">
        <v>11.22</v>
      </c>
      <c r="AF26">
        <v>10.81</v>
      </c>
      <c r="AH26">
        <v>12.11</v>
      </c>
      <c r="AI26">
        <v>12.01</v>
      </c>
      <c r="AJ26">
        <v>11.44</v>
      </c>
      <c r="AL26">
        <v>12.65</v>
      </c>
      <c r="AM26">
        <v>11.64</v>
      </c>
      <c r="AN26">
        <v>11.88</v>
      </c>
      <c r="AO26">
        <v>11.47</v>
      </c>
      <c r="AP26">
        <v>12.17</v>
      </c>
      <c r="AR26">
        <v>11.46</v>
      </c>
    </row>
    <row r="27" spans="1:44" x14ac:dyDescent="0.4">
      <c r="A27" t="s">
        <v>31</v>
      </c>
      <c r="B27">
        <v>12.16</v>
      </c>
      <c r="E27">
        <v>11.71</v>
      </c>
      <c r="F27">
        <v>13.32</v>
      </c>
      <c r="G27">
        <v>13.87</v>
      </c>
      <c r="H27">
        <v>11.67</v>
      </c>
      <c r="I27">
        <v>13.33</v>
      </c>
      <c r="K27">
        <v>13.64</v>
      </c>
      <c r="L27">
        <v>13.11</v>
      </c>
      <c r="M27">
        <v>13.37</v>
      </c>
      <c r="N27">
        <v>13.19</v>
      </c>
      <c r="O27">
        <v>12.87</v>
      </c>
      <c r="Q27">
        <v>13.28</v>
      </c>
      <c r="R27">
        <v>12.03</v>
      </c>
      <c r="S27">
        <v>13.67</v>
      </c>
      <c r="T27">
        <v>12.41</v>
      </c>
      <c r="U27">
        <v>13.27</v>
      </c>
      <c r="V27">
        <v>11.42</v>
      </c>
      <c r="W27">
        <v>12.99</v>
      </c>
      <c r="X27">
        <v>14.72</v>
      </c>
      <c r="Y27">
        <v>13.09</v>
      </c>
      <c r="Z27">
        <v>12.63</v>
      </c>
      <c r="AA27">
        <v>13.51</v>
      </c>
      <c r="AC27">
        <v>15.08</v>
      </c>
      <c r="AD27">
        <v>14.43</v>
      </c>
      <c r="AE27">
        <v>12.12</v>
      </c>
      <c r="AF27">
        <v>13.48</v>
      </c>
      <c r="AH27">
        <v>12.88</v>
      </c>
      <c r="AI27">
        <v>12.93</v>
      </c>
      <c r="AJ27">
        <v>11.77</v>
      </c>
      <c r="AL27">
        <v>12.98</v>
      </c>
      <c r="AM27">
        <v>12.04</v>
      </c>
      <c r="AN27">
        <v>12.66</v>
      </c>
      <c r="AO27">
        <v>12.49</v>
      </c>
      <c r="AP27">
        <v>13.83</v>
      </c>
      <c r="AR27">
        <v>12.42</v>
      </c>
    </row>
    <row r="28" spans="1:44" x14ac:dyDescent="0.4">
      <c r="A28" t="s">
        <v>32</v>
      </c>
      <c r="B28">
        <v>14.09</v>
      </c>
      <c r="E28">
        <v>13.69</v>
      </c>
      <c r="G28">
        <v>15.13</v>
      </c>
      <c r="I28">
        <v>14.27</v>
      </c>
      <c r="K28">
        <v>14.15</v>
      </c>
      <c r="L28">
        <v>13.98</v>
      </c>
      <c r="M28">
        <v>14.29</v>
      </c>
      <c r="N28">
        <v>14.71</v>
      </c>
      <c r="O28">
        <v>13.65</v>
      </c>
      <c r="Q28">
        <v>14.63</v>
      </c>
      <c r="S28">
        <v>15.01</v>
      </c>
      <c r="T28">
        <v>14.38</v>
      </c>
      <c r="U28">
        <v>14.51</v>
      </c>
      <c r="V28">
        <v>13.34</v>
      </c>
      <c r="W28">
        <v>14.14</v>
      </c>
      <c r="X28">
        <v>16.48</v>
      </c>
      <c r="Y28">
        <v>14.09</v>
      </c>
      <c r="Z28">
        <v>14.76</v>
      </c>
      <c r="AA28">
        <v>14.03</v>
      </c>
      <c r="AC28">
        <v>15.41</v>
      </c>
      <c r="AD28">
        <v>15.44</v>
      </c>
      <c r="AE28">
        <v>14.07</v>
      </c>
      <c r="AF28">
        <v>14.21</v>
      </c>
      <c r="AH28">
        <v>14.42</v>
      </c>
      <c r="AI28">
        <v>13.95</v>
      </c>
      <c r="AJ28">
        <v>13.08</v>
      </c>
      <c r="AL28">
        <v>14.89</v>
      </c>
      <c r="AM28">
        <v>13.92</v>
      </c>
      <c r="AN28">
        <v>14.05</v>
      </c>
      <c r="AO28">
        <v>13.84</v>
      </c>
      <c r="AP28">
        <v>14.68</v>
      </c>
      <c r="AR28">
        <v>14.19</v>
      </c>
    </row>
    <row r="29" spans="1:44" x14ac:dyDescent="0.4">
      <c r="A29" t="s">
        <v>33</v>
      </c>
      <c r="B29">
        <v>14.85</v>
      </c>
      <c r="E29">
        <v>12.73</v>
      </c>
      <c r="F29">
        <v>14.56</v>
      </c>
      <c r="G29">
        <v>14.65</v>
      </c>
      <c r="I29">
        <v>13.96</v>
      </c>
      <c r="K29">
        <v>13.65</v>
      </c>
      <c r="L29">
        <v>12.9</v>
      </c>
      <c r="M29">
        <v>13.57</v>
      </c>
      <c r="N29">
        <v>13.67</v>
      </c>
      <c r="O29">
        <v>12.97</v>
      </c>
      <c r="Q29">
        <v>14.88</v>
      </c>
      <c r="R29">
        <v>13.46</v>
      </c>
      <c r="T29">
        <v>13.82</v>
      </c>
      <c r="U29">
        <v>13.85</v>
      </c>
      <c r="V29">
        <v>13.14</v>
      </c>
      <c r="X29">
        <v>15.23</v>
      </c>
      <c r="Y29">
        <v>13.36</v>
      </c>
      <c r="Z29">
        <v>13.73</v>
      </c>
      <c r="AA29">
        <v>13.91</v>
      </c>
      <c r="AC29">
        <v>15.15</v>
      </c>
      <c r="AD29">
        <v>14.79</v>
      </c>
      <c r="AF29">
        <v>13.98</v>
      </c>
      <c r="AH29">
        <v>13.62</v>
      </c>
      <c r="AI29">
        <v>13.38</v>
      </c>
      <c r="AJ29">
        <v>12.02</v>
      </c>
      <c r="AL29">
        <v>14.74</v>
      </c>
      <c r="AM29">
        <v>12.82</v>
      </c>
      <c r="AN29">
        <v>13.24</v>
      </c>
      <c r="AO29">
        <v>12.95</v>
      </c>
      <c r="AP29">
        <v>14.13</v>
      </c>
      <c r="AR29">
        <v>13.78</v>
      </c>
    </row>
    <row r="30" spans="1:44" x14ac:dyDescent="0.4">
      <c r="A30" t="s">
        <v>34</v>
      </c>
      <c r="B30">
        <v>10.99</v>
      </c>
      <c r="E30">
        <v>10.26</v>
      </c>
      <c r="F30">
        <v>10.47</v>
      </c>
      <c r="G30">
        <v>10.68</v>
      </c>
      <c r="H30">
        <v>10.39</v>
      </c>
      <c r="I30">
        <v>10.53</v>
      </c>
      <c r="K30">
        <v>10.41</v>
      </c>
      <c r="L30">
        <v>10.48</v>
      </c>
      <c r="M30">
        <v>10.35</v>
      </c>
      <c r="N30">
        <v>10.53</v>
      </c>
      <c r="Q30">
        <v>10.89</v>
      </c>
      <c r="R30">
        <v>10.77</v>
      </c>
      <c r="S30">
        <v>10.88</v>
      </c>
      <c r="T30">
        <v>10.76</v>
      </c>
      <c r="U30">
        <v>10.55</v>
      </c>
      <c r="X30">
        <v>11.65</v>
      </c>
      <c r="Y30">
        <v>10.47</v>
      </c>
      <c r="Z30">
        <v>11.33</v>
      </c>
      <c r="AC30">
        <v>11.21</v>
      </c>
      <c r="AD30">
        <v>10.93</v>
      </c>
      <c r="AE30">
        <v>10.55</v>
      </c>
      <c r="AF30">
        <v>10.35</v>
      </c>
      <c r="AH30">
        <v>9.9600000000000009</v>
      </c>
      <c r="AI30">
        <v>10.06</v>
      </c>
      <c r="AJ30">
        <v>9.5500000000000007</v>
      </c>
      <c r="AK30">
        <v>10.27</v>
      </c>
      <c r="AL30">
        <v>10.29</v>
      </c>
      <c r="AM30">
        <v>10.050000000000001</v>
      </c>
      <c r="AN30">
        <v>10.18</v>
      </c>
      <c r="AO30">
        <v>9.61</v>
      </c>
      <c r="AP30">
        <v>10.37</v>
      </c>
      <c r="AR30">
        <v>10.47</v>
      </c>
    </row>
    <row r="31" spans="1:44" x14ac:dyDescent="0.4">
      <c r="A31" t="s">
        <v>35</v>
      </c>
      <c r="B31">
        <v>11.28</v>
      </c>
      <c r="E31">
        <v>10.42</v>
      </c>
      <c r="F31">
        <v>10.25</v>
      </c>
      <c r="G31">
        <v>11.53</v>
      </c>
      <c r="H31">
        <v>9.39</v>
      </c>
      <c r="I31">
        <v>9.98</v>
      </c>
      <c r="K31">
        <v>11.11</v>
      </c>
      <c r="L31">
        <v>11.26</v>
      </c>
      <c r="M31">
        <v>10.32</v>
      </c>
      <c r="N31">
        <v>9.8800000000000008</v>
      </c>
      <c r="Q31">
        <v>10.33</v>
      </c>
      <c r="R31">
        <v>10.17</v>
      </c>
      <c r="S31">
        <v>10.57</v>
      </c>
      <c r="T31">
        <v>10.74</v>
      </c>
      <c r="U31">
        <v>10.34</v>
      </c>
      <c r="X31">
        <v>11.77</v>
      </c>
      <c r="Y31">
        <v>10.92</v>
      </c>
      <c r="Z31">
        <v>10.45</v>
      </c>
      <c r="AA31">
        <v>9.8800000000000008</v>
      </c>
      <c r="AC31">
        <v>11.49</v>
      </c>
      <c r="AD31">
        <v>11.26</v>
      </c>
      <c r="AE31">
        <v>10.16</v>
      </c>
      <c r="AF31">
        <v>9.4700000000000006</v>
      </c>
      <c r="AH31">
        <v>9.94</v>
      </c>
      <c r="AI31">
        <v>10.59</v>
      </c>
      <c r="AJ31">
        <v>9.98</v>
      </c>
      <c r="AK31">
        <v>10.17</v>
      </c>
      <c r="AL31">
        <v>9.91</v>
      </c>
      <c r="AM31">
        <v>9.6300000000000008</v>
      </c>
      <c r="AN31">
        <v>10.26</v>
      </c>
      <c r="AO31">
        <v>9.27</v>
      </c>
      <c r="AP31">
        <v>10.85</v>
      </c>
      <c r="AR31">
        <v>11.13</v>
      </c>
    </row>
    <row r="32" spans="1:44" x14ac:dyDescent="0.4">
      <c r="A32" t="s">
        <v>36</v>
      </c>
      <c r="B32">
        <v>12.24</v>
      </c>
      <c r="E32">
        <v>11.58</v>
      </c>
      <c r="F32">
        <v>12.23</v>
      </c>
      <c r="G32">
        <v>12.24</v>
      </c>
      <c r="H32">
        <v>12.62</v>
      </c>
      <c r="I32">
        <v>11.69</v>
      </c>
      <c r="K32">
        <v>12.23</v>
      </c>
      <c r="L32">
        <v>12.11</v>
      </c>
      <c r="M32">
        <v>11.88</v>
      </c>
      <c r="N32">
        <v>12.37</v>
      </c>
      <c r="Q32">
        <v>12.03</v>
      </c>
      <c r="R32">
        <v>12.58</v>
      </c>
      <c r="S32">
        <v>12.28</v>
      </c>
      <c r="T32">
        <v>12.25</v>
      </c>
      <c r="U32">
        <v>12.02</v>
      </c>
      <c r="X32">
        <v>13.07</v>
      </c>
      <c r="Y32">
        <v>11.98</v>
      </c>
      <c r="Z32">
        <v>12.17</v>
      </c>
      <c r="AC32">
        <v>12.89</v>
      </c>
      <c r="AD32">
        <v>12.57</v>
      </c>
      <c r="AE32">
        <v>12.32</v>
      </c>
      <c r="AF32">
        <v>11.62</v>
      </c>
      <c r="AH32">
        <v>11.59</v>
      </c>
      <c r="AI32">
        <v>11.83</v>
      </c>
      <c r="AJ32">
        <v>11.13</v>
      </c>
      <c r="AK32">
        <v>12.16</v>
      </c>
      <c r="AL32">
        <v>12.11</v>
      </c>
      <c r="AM32">
        <v>11.83</v>
      </c>
      <c r="AN32">
        <v>11.76</v>
      </c>
      <c r="AO32">
        <v>11.22</v>
      </c>
      <c r="AP32">
        <v>12.16</v>
      </c>
      <c r="AR32">
        <v>12.46</v>
      </c>
    </row>
    <row r="33" spans="1:44" x14ac:dyDescent="0.4">
      <c r="A33" t="s">
        <v>37</v>
      </c>
      <c r="B33">
        <v>12.58</v>
      </c>
      <c r="E33">
        <v>11.62</v>
      </c>
      <c r="G33">
        <v>11.88</v>
      </c>
      <c r="H33">
        <v>11.54</v>
      </c>
      <c r="I33">
        <v>11.88</v>
      </c>
      <c r="K33">
        <v>11.99</v>
      </c>
      <c r="L33">
        <v>11.72</v>
      </c>
      <c r="M33">
        <v>11.77</v>
      </c>
      <c r="N33">
        <v>11.89</v>
      </c>
      <c r="Q33">
        <v>12.03</v>
      </c>
      <c r="R33">
        <v>11.83</v>
      </c>
      <c r="S33">
        <v>11.95</v>
      </c>
      <c r="T33">
        <v>11.84</v>
      </c>
      <c r="U33">
        <v>12.16</v>
      </c>
      <c r="X33">
        <v>12.22</v>
      </c>
      <c r="Y33">
        <v>11.63</v>
      </c>
      <c r="Z33">
        <v>12.61</v>
      </c>
      <c r="AC33">
        <v>12.27</v>
      </c>
      <c r="AD33">
        <v>12.19</v>
      </c>
      <c r="AE33">
        <v>11.65</v>
      </c>
      <c r="AF33">
        <v>11.61</v>
      </c>
      <c r="AH33">
        <v>11.26</v>
      </c>
      <c r="AI33">
        <v>11.77</v>
      </c>
      <c r="AJ33">
        <v>10.57</v>
      </c>
      <c r="AK33">
        <v>11.59</v>
      </c>
      <c r="AL33">
        <v>12.24</v>
      </c>
      <c r="AM33">
        <v>11.74</v>
      </c>
      <c r="AN33">
        <v>12.42</v>
      </c>
      <c r="AO33">
        <v>10.92</v>
      </c>
      <c r="AP33">
        <v>11.87</v>
      </c>
      <c r="AR33">
        <v>11.78</v>
      </c>
    </row>
    <row r="34" spans="1:44" x14ac:dyDescent="0.4">
      <c r="A34" t="s">
        <v>38</v>
      </c>
      <c r="B34">
        <v>9.89</v>
      </c>
      <c r="D34">
        <v>9.2899999999999991</v>
      </c>
      <c r="E34">
        <v>8.7799999999999994</v>
      </c>
      <c r="F34">
        <v>9.74</v>
      </c>
      <c r="G34">
        <v>9.7200000000000006</v>
      </c>
      <c r="H34">
        <v>8.8699999999999992</v>
      </c>
      <c r="I34">
        <v>9.67</v>
      </c>
      <c r="L34">
        <v>9.2100000000000009</v>
      </c>
      <c r="M34">
        <v>9.44</v>
      </c>
      <c r="N34">
        <v>9.3000000000000007</v>
      </c>
      <c r="O34">
        <v>8.8800000000000008</v>
      </c>
      <c r="Q34">
        <v>10.29</v>
      </c>
      <c r="S34">
        <v>9.85</v>
      </c>
      <c r="T34">
        <v>9.11</v>
      </c>
      <c r="U34">
        <v>9.24</v>
      </c>
      <c r="W34">
        <v>9.89</v>
      </c>
      <c r="X34">
        <v>9.9700000000000006</v>
      </c>
      <c r="Y34">
        <v>9.25</v>
      </c>
      <c r="AA34">
        <v>9.35</v>
      </c>
      <c r="AC34">
        <v>9.64</v>
      </c>
      <c r="AD34">
        <v>9.99</v>
      </c>
      <c r="AE34">
        <v>9.6199999999999992</v>
      </c>
      <c r="AF34">
        <v>9.52</v>
      </c>
      <c r="AI34">
        <v>9.31</v>
      </c>
      <c r="AK34">
        <v>8.74</v>
      </c>
      <c r="AM34">
        <v>8.42</v>
      </c>
      <c r="AN34">
        <v>8.85</v>
      </c>
      <c r="AO34">
        <v>8.3800000000000008</v>
      </c>
      <c r="AP34">
        <v>9.19</v>
      </c>
      <c r="AR34">
        <v>9.4600000000000009</v>
      </c>
    </row>
    <row r="35" spans="1:44" x14ac:dyDescent="0.4">
      <c r="A35" t="s">
        <v>39</v>
      </c>
      <c r="B35">
        <v>6.64</v>
      </c>
      <c r="D35">
        <v>6.56</v>
      </c>
      <c r="E35">
        <v>6.82</v>
      </c>
      <c r="F35">
        <v>7.04</v>
      </c>
      <c r="G35">
        <v>7.36</v>
      </c>
      <c r="H35">
        <v>7.04</v>
      </c>
      <c r="I35">
        <v>6.35</v>
      </c>
      <c r="L35">
        <v>6.71</v>
      </c>
      <c r="M35">
        <v>7.65</v>
      </c>
      <c r="N35">
        <v>7.92</v>
      </c>
      <c r="O35">
        <v>7.63</v>
      </c>
      <c r="Q35">
        <v>7.68</v>
      </c>
      <c r="S35">
        <v>8.24</v>
      </c>
      <c r="T35">
        <v>7.11</v>
      </c>
      <c r="U35">
        <v>7.47</v>
      </c>
      <c r="W35">
        <v>6.32</v>
      </c>
      <c r="X35">
        <v>7.67</v>
      </c>
      <c r="Y35">
        <v>7.48</v>
      </c>
      <c r="AA35">
        <v>7.76</v>
      </c>
      <c r="AC35">
        <v>8.2100000000000009</v>
      </c>
      <c r="AD35">
        <v>8.19</v>
      </c>
      <c r="AE35">
        <v>7.88</v>
      </c>
      <c r="AF35">
        <v>8.41</v>
      </c>
      <c r="AI35">
        <v>7.42</v>
      </c>
      <c r="AK35">
        <v>7.48</v>
      </c>
      <c r="AM35">
        <v>6.33</v>
      </c>
      <c r="AN35">
        <v>7.46</v>
      </c>
      <c r="AO35">
        <v>6.37</v>
      </c>
      <c r="AP35">
        <v>8.42</v>
      </c>
      <c r="AR35">
        <v>7.59</v>
      </c>
    </row>
    <row r="36" spans="1:44" x14ac:dyDescent="0.4">
      <c r="A36" t="s">
        <v>40</v>
      </c>
      <c r="B36">
        <v>9.2200000000000006</v>
      </c>
      <c r="E36">
        <v>7.51</v>
      </c>
      <c r="F36">
        <v>8.58</v>
      </c>
      <c r="G36">
        <v>9.06</v>
      </c>
      <c r="I36">
        <v>7.37</v>
      </c>
      <c r="N36">
        <v>7.98</v>
      </c>
      <c r="O36">
        <v>7.67</v>
      </c>
      <c r="P36">
        <v>7.34</v>
      </c>
      <c r="T36">
        <v>8.2799999999999994</v>
      </c>
      <c r="U36">
        <v>8.33</v>
      </c>
      <c r="V36">
        <v>8.15</v>
      </c>
      <c r="W36">
        <v>7.55</v>
      </c>
      <c r="X36">
        <v>8.8800000000000008</v>
      </c>
      <c r="Y36">
        <v>7.74</v>
      </c>
      <c r="AA36">
        <v>8.26</v>
      </c>
      <c r="AC36">
        <v>8.77</v>
      </c>
      <c r="AD36">
        <v>9.16</v>
      </c>
      <c r="AE36">
        <v>8.65</v>
      </c>
      <c r="AF36">
        <v>9.18</v>
      </c>
      <c r="AK36">
        <v>8.58</v>
      </c>
      <c r="AL36">
        <v>8.16</v>
      </c>
      <c r="AM36">
        <v>7.54</v>
      </c>
      <c r="AN36">
        <v>7.49</v>
      </c>
      <c r="AO36">
        <v>7.62</v>
      </c>
      <c r="AR36">
        <v>8.34</v>
      </c>
    </row>
    <row r="37" spans="1:44" x14ac:dyDescent="0.4">
      <c r="A37" t="s">
        <v>41</v>
      </c>
      <c r="B37">
        <v>7.62</v>
      </c>
      <c r="E37">
        <v>7.11</v>
      </c>
      <c r="F37">
        <v>7.52</v>
      </c>
      <c r="G37">
        <v>7.51</v>
      </c>
      <c r="I37">
        <v>7.46</v>
      </c>
      <c r="N37">
        <v>7.65</v>
      </c>
      <c r="O37">
        <v>7.07</v>
      </c>
      <c r="P37">
        <v>7.28</v>
      </c>
      <c r="T37">
        <v>7.63</v>
      </c>
      <c r="U37">
        <v>8.11</v>
      </c>
      <c r="V37">
        <v>6.36</v>
      </c>
      <c r="W37">
        <v>7.36</v>
      </c>
      <c r="X37">
        <v>7.59</v>
      </c>
      <c r="Y37">
        <v>7.64</v>
      </c>
      <c r="AA37">
        <v>7.15</v>
      </c>
      <c r="AC37">
        <v>8.1300000000000008</v>
      </c>
      <c r="AD37">
        <v>8.24</v>
      </c>
      <c r="AE37">
        <v>7.28</v>
      </c>
      <c r="AF37">
        <v>8.14</v>
      </c>
      <c r="AK37">
        <v>6.77</v>
      </c>
      <c r="AL37">
        <v>7.41</v>
      </c>
      <c r="AM37">
        <v>6.91</v>
      </c>
      <c r="AN37">
        <v>7.32</v>
      </c>
      <c r="AO37">
        <v>6.54</v>
      </c>
      <c r="AR37">
        <v>7.31</v>
      </c>
    </row>
    <row r="38" spans="1:44" x14ac:dyDescent="0.4">
      <c r="A38" t="s">
        <v>42</v>
      </c>
      <c r="E38">
        <v>13.13</v>
      </c>
      <c r="F38">
        <v>16.86</v>
      </c>
      <c r="H38">
        <v>14.86</v>
      </c>
      <c r="L38">
        <v>13.58</v>
      </c>
      <c r="M38">
        <v>16.43</v>
      </c>
      <c r="S38">
        <v>17.18</v>
      </c>
      <c r="AC38">
        <v>14.02</v>
      </c>
      <c r="AD38">
        <v>16.63</v>
      </c>
      <c r="AK38">
        <v>12.58</v>
      </c>
      <c r="AN38">
        <v>14.07</v>
      </c>
    </row>
    <row r="39" spans="1:44" x14ac:dyDescent="0.4">
      <c r="A39" t="s">
        <v>43</v>
      </c>
      <c r="E39">
        <v>11.77</v>
      </c>
      <c r="F39">
        <v>11.77</v>
      </c>
      <c r="H39">
        <v>12.19</v>
      </c>
      <c r="L39">
        <v>10.26</v>
      </c>
      <c r="M39">
        <v>12.58</v>
      </c>
      <c r="S39">
        <v>13.68</v>
      </c>
      <c r="AC39">
        <v>12.46</v>
      </c>
      <c r="AD39">
        <v>12.15</v>
      </c>
      <c r="AK39">
        <v>9.9600000000000009</v>
      </c>
      <c r="AN39">
        <v>11.24</v>
      </c>
    </row>
    <row r="40" spans="1:44" x14ac:dyDescent="0.4">
      <c r="A40" t="s">
        <v>44</v>
      </c>
      <c r="C40">
        <v>9.49</v>
      </c>
      <c r="D40">
        <v>8.52</v>
      </c>
      <c r="G40">
        <v>8.84</v>
      </c>
      <c r="I40">
        <v>9.16</v>
      </c>
      <c r="L40">
        <v>8.02</v>
      </c>
      <c r="M40">
        <v>8.2200000000000006</v>
      </c>
      <c r="W40">
        <v>7.46</v>
      </c>
      <c r="AC40">
        <v>8.2200000000000006</v>
      </c>
      <c r="AK40">
        <v>7.41</v>
      </c>
    </row>
    <row r="41" spans="1:44" x14ac:dyDescent="0.4">
      <c r="A41" t="s">
        <v>45</v>
      </c>
      <c r="C41">
        <v>9.8800000000000008</v>
      </c>
      <c r="D41">
        <v>9.4600000000000009</v>
      </c>
      <c r="E41">
        <v>8.68</v>
      </c>
      <c r="M41">
        <v>9.58</v>
      </c>
      <c r="P41">
        <v>8.83</v>
      </c>
      <c r="AC41">
        <v>9.92</v>
      </c>
      <c r="AK41">
        <v>7.95</v>
      </c>
    </row>
    <row r="42" spans="1:44" x14ac:dyDescent="0.4">
      <c r="A42" t="s">
        <v>46</v>
      </c>
      <c r="B42">
        <v>12.15</v>
      </c>
      <c r="E42">
        <v>10.34</v>
      </c>
      <c r="F42">
        <v>10.75</v>
      </c>
      <c r="G42">
        <v>11.54</v>
      </c>
      <c r="I42">
        <v>11.96</v>
      </c>
      <c r="J42">
        <v>12.67</v>
      </c>
      <c r="K42">
        <v>12.38</v>
      </c>
      <c r="L42">
        <v>10.29</v>
      </c>
      <c r="M42">
        <v>11.46</v>
      </c>
      <c r="N42">
        <v>10.78</v>
      </c>
      <c r="O42">
        <v>9.83</v>
      </c>
      <c r="P42">
        <v>9.9700000000000006</v>
      </c>
      <c r="AG42">
        <v>12.46</v>
      </c>
      <c r="AQ42">
        <v>10.75</v>
      </c>
    </row>
    <row r="43" spans="1:44" x14ac:dyDescent="0.4">
      <c r="A43" t="s">
        <v>47</v>
      </c>
      <c r="B43">
        <v>16.149999999999999</v>
      </c>
      <c r="E43">
        <v>15.25</v>
      </c>
      <c r="F43">
        <v>17.53</v>
      </c>
      <c r="G43">
        <v>16.86</v>
      </c>
      <c r="I43">
        <v>16.16</v>
      </c>
      <c r="J43">
        <v>18.14</v>
      </c>
      <c r="K43">
        <v>17.59</v>
      </c>
      <c r="L43">
        <v>15.34</v>
      </c>
      <c r="M43">
        <v>15.92</v>
      </c>
      <c r="N43">
        <v>16.97</v>
      </c>
      <c r="O43">
        <v>15.68</v>
      </c>
      <c r="P43">
        <v>16.059999999999999</v>
      </c>
      <c r="AG43">
        <v>16.850000000000001</v>
      </c>
      <c r="AQ43">
        <v>15.94</v>
      </c>
    </row>
    <row r="44" spans="1:44" x14ac:dyDescent="0.4">
      <c r="A44" t="s">
        <v>48</v>
      </c>
      <c r="B44">
        <v>13.88</v>
      </c>
      <c r="E44">
        <v>12.46</v>
      </c>
      <c r="F44">
        <v>14.76</v>
      </c>
      <c r="G44">
        <v>12.92</v>
      </c>
      <c r="I44">
        <v>13.37</v>
      </c>
      <c r="J44">
        <v>14.72</v>
      </c>
      <c r="K44">
        <v>14.34</v>
      </c>
      <c r="L44">
        <v>13.71</v>
      </c>
      <c r="M44">
        <v>14.37</v>
      </c>
      <c r="O44">
        <v>13.14</v>
      </c>
      <c r="P44">
        <v>12.15</v>
      </c>
      <c r="AG44">
        <v>14.38</v>
      </c>
      <c r="AQ44">
        <v>13.41</v>
      </c>
    </row>
    <row r="45" spans="1:44" x14ac:dyDescent="0.4">
      <c r="A45" t="s">
        <v>49</v>
      </c>
      <c r="B45">
        <v>14.71</v>
      </c>
      <c r="E45">
        <v>12.48</v>
      </c>
      <c r="G45">
        <v>13.64</v>
      </c>
      <c r="I45">
        <v>13.59</v>
      </c>
      <c r="J45">
        <v>14.65</v>
      </c>
      <c r="K45">
        <v>13.97</v>
      </c>
      <c r="L45">
        <v>13.13</v>
      </c>
      <c r="M45">
        <v>13.75</v>
      </c>
      <c r="N45">
        <v>13.74</v>
      </c>
      <c r="P45">
        <v>12.42</v>
      </c>
    </row>
    <row r="46" spans="1:44" x14ac:dyDescent="0.4">
      <c r="A46" t="s">
        <v>50</v>
      </c>
      <c r="B46">
        <v>11.72</v>
      </c>
      <c r="C46">
        <v>10.19</v>
      </c>
      <c r="E46">
        <v>9.7200000000000006</v>
      </c>
      <c r="F46">
        <v>11.49</v>
      </c>
      <c r="G46">
        <v>10.77</v>
      </c>
      <c r="H46">
        <v>11.03</v>
      </c>
      <c r="I46">
        <v>10.87</v>
      </c>
      <c r="J46">
        <v>12.19</v>
      </c>
      <c r="K46">
        <v>11.47</v>
      </c>
      <c r="L46">
        <v>10.46</v>
      </c>
      <c r="M46">
        <v>10.94</v>
      </c>
      <c r="N46">
        <v>11.77</v>
      </c>
      <c r="O46">
        <v>10.64</v>
      </c>
      <c r="P46">
        <v>9.5399999999999991</v>
      </c>
      <c r="AG46">
        <v>10.74</v>
      </c>
      <c r="AQ46">
        <v>10.19</v>
      </c>
    </row>
    <row r="47" spans="1:44" x14ac:dyDescent="0.4">
      <c r="A47" t="s">
        <v>51</v>
      </c>
      <c r="B47">
        <v>13.23</v>
      </c>
      <c r="C47">
        <v>11.15</v>
      </c>
      <c r="E47">
        <v>11.55</v>
      </c>
      <c r="F47">
        <v>14.25</v>
      </c>
      <c r="G47">
        <v>12.67</v>
      </c>
      <c r="H47">
        <v>11.44</v>
      </c>
      <c r="I47">
        <v>11.48</v>
      </c>
      <c r="J47">
        <v>14.39</v>
      </c>
      <c r="K47">
        <v>13.65</v>
      </c>
      <c r="L47">
        <v>12.49</v>
      </c>
      <c r="M47">
        <v>12.15</v>
      </c>
      <c r="N47">
        <v>13.16</v>
      </c>
      <c r="O47">
        <v>12.36</v>
      </c>
      <c r="P47">
        <v>11.72</v>
      </c>
      <c r="AG47">
        <v>12.16</v>
      </c>
      <c r="AQ47">
        <v>12.28</v>
      </c>
    </row>
    <row r="48" spans="1:44" x14ac:dyDescent="0.4">
      <c r="A48" t="s">
        <v>52</v>
      </c>
      <c r="B48">
        <v>13.98</v>
      </c>
      <c r="C48">
        <v>11.99</v>
      </c>
      <c r="E48">
        <v>12.12</v>
      </c>
      <c r="F48">
        <v>14.74</v>
      </c>
      <c r="G48">
        <v>13.72</v>
      </c>
      <c r="I48">
        <v>13.66</v>
      </c>
      <c r="J48">
        <v>15.11</v>
      </c>
      <c r="K48">
        <v>14.36</v>
      </c>
      <c r="L48">
        <v>13.01</v>
      </c>
      <c r="M48">
        <v>13.54</v>
      </c>
      <c r="O48">
        <v>13.33</v>
      </c>
      <c r="P48">
        <v>12.18</v>
      </c>
      <c r="AG48">
        <v>14.17</v>
      </c>
      <c r="AQ48">
        <v>12.46</v>
      </c>
    </row>
    <row r="49" spans="1:43" x14ac:dyDescent="0.4">
      <c r="A49" t="s">
        <v>53</v>
      </c>
      <c r="B49">
        <v>13.98</v>
      </c>
      <c r="C49">
        <v>11.55</v>
      </c>
      <c r="E49">
        <v>12.42</v>
      </c>
      <c r="G49">
        <v>12.72</v>
      </c>
      <c r="H49">
        <v>12.88</v>
      </c>
      <c r="I49">
        <v>13.62</v>
      </c>
      <c r="J49">
        <v>15.18</v>
      </c>
      <c r="K49">
        <v>14.29</v>
      </c>
      <c r="L49">
        <v>13.03</v>
      </c>
      <c r="M49">
        <v>13.84</v>
      </c>
      <c r="N49">
        <v>14.01</v>
      </c>
      <c r="O49">
        <v>13.13</v>
      </c>
      <c r="P49">
        <v>11.99</v>
      </c>
      <c r="AQ49">
        <v>12.85</v>
      </c>
    </row>
    <row r="50" spans="1:43" x14ac:dyDescent="0.4">
      <c r="A50" t="s">
        <v>54</v>
      </c>
      <c r="B50">
        <v>9.35</v>
      </c>
      <c r="C50">
        <v>8.16</v>
      </c>
      <c r="D50">
        <v>8.94</v>
      </c>
      <c r="E50">
        <v>8.1300000000000008</v>
      </c>
      <c r="F50">
        <v>8.67</v>
      </c>
      <c r="G50">
        <v>8.86</v>
      </c>
      <c r="H50">
        <v>8.5500000000000007</v>
      </c>
      <c r="I50">
        <v>8.6199999999999992</v>
      </c>
      <c r="J50">
        <v>9.67</v>
      </c>
      <c r="K50">
        <v>8.4499999999999993</v>
      </c>
      <c r="L50">
        <v>8.69</v>
      </c>
      <c r="M50">
        <v>8.6199999999999992</v>
      </c>
      <c r="N50">
        <v>8.67</v>
      </c>
      <c r="O50">
        <v>8.85</v>
      </c>
      <c r="P50">
        <v>7.64</v>
      </c>
      <c r="AG50">
        <v>8.86</v>
      </c>
      <c r="AQ50">
        <v>7.89</v>
      </c>
    </row>
    <row r="51" spans="1:43" x14ac:dyDescent="0.4">
      <c r="A51" t="s">
        <v>55</v>
      </c>
      <c r="B51">
        <v>10.48</v>
      </c>
      <c r="C51">
        <v>8.7799999999999994</v>
      </c>
      <c r="D51">
        <v>10.89</v>
      </c>
      <c r="E51">
        <v>9.98</v>
      </c>
      <c r="F51">
        <v>10.93</v>
      </c>
      <c r="G51">
        <v>10.38</v>
      </c>
      <c r="H51">
        <v>9.7100000000000009</v>
      </c>
      <c r="I51">
        <v>9.0500000000000007</v>
      </c>
      <c r="J51">
        <v>11.51</v>
      </c>
      <c r="K51">
        <v>10.93</v>
      </c>
      <c r="L51">
        <v>10.36</v>
      </c>
      <c r="M51">
        <v>10.75</v>
      </c>
      <c r="N51">
        <v>10.43</v>
      </c>
      <c r="O51">
        <v>10.62</v>
      </c>
      <c r="P51">
        <v>10.07</v>
      </c>
      <c r="AG51">
        <v>9.75</v>
      </c>
      <c r="AQ51">
        <v>9.94</v>
      </c>
    </row>
    <row r="52" spans="1:43" x14ac:dyDescent="0.4">
      <c r="A52" t="s">
        <v>56</v>
      </c>
      <c r="B52">
        <v>11.45</v>
      </c>
      <c r="C52">
        <v>10.17</v>
      </c>
      <c r="D52">
        <v>11.23</v>
      </c>
      <c r="E52">
        <v>10.89</v>
      </c>
      <c r="F52">
        <v>11.04</v>
      </c>
      <c r="G52">
        <v>11.34</v>
      </c>
      <c r="H52">
        <v>11.06</v>
      </c>
      <c r="I52">
        <v>10.69</v>
      </c>
      <c r="J52">
        <v>11.97</v>
      </c>
      <c r="K52">
        <v>11.81</v>
      </c>
      <c r="L52">
        <v>10.95</v>
      </c>
      <c r="M52">
        <v>10.85</v>
      </c>
      <c r="N52">
        <v>10.77</v>
      </c>
      <c r="O52">
        <v>10.98</v>
      </c>
      <c r="P52">
        <v>10.44</v>
      </c>
      <c r="AG52">
        <v>11.36</v>
      </c>
      <c r="AQ52">
        <v>10.42</v>
      </c>
    </row>
    <row r="53" spans="1:43" x14ac:dyDescent="0.4">
      <c r="A53" t="s">
        <v>57</v>
      </c>
      <c r="B53">
        <v>11.45</v>
      </c>
      <c r="C53">
        <v>9.98</v>
      </c>
      <c r="D53">
        <v>11.63</v>
      </c>
      <c r="E53">
        <v>10.77</v>
      </c>
      <c r="G53">
        <v>11.49</v>
      </c>
      <c r="H53">
        <v>11.57</v>
      </c>
      <c r="I53">
        <v>10.53</v>
      </c>
      <c r="J53">
        <v>12.73</v>
      </c>
      <c r="K53">
        <v>11.33</v>
      </c>
      <c r="L53">
        <v>11.17</v>
      </c>
      <c r="M53">
        <v>11.11</v>
      </c>
      <c r="N53">
        <v>11.27</v>
      </c>
      <c r="O53">
        <v>11.01</v>
      </c>
      <c r="P53">
        <v>10.33</v>
      </c>
      <c r="AG53">
        <v>10.65</v>
      </c>
      <c r="AQ53">
        <v>10.37</v>
      </c>
    </row>
    <row r="54" spans="1:43" x14ac:dyDescent="0.4">
      <c r="A54" t="s">
        <v>58</v>
      </c>
      <c r="B54">
        <v>7.85</v>
      </c>
      <c r="C54">
        <v>6.83</v>
      </c>
      <c r="D54">
        <v>7.71</v>
      </c>
      <c r="E54">
        <v>6.95</v>
      </c>
      <c r="G54">
        <v>7.15</v>
      </c>
      <c r="H54">
        <v>6.26</v>
      </c>
      <c r="I54">
        <v>7.39</v>
      </c>
      <c r="K54">
        <v>7.96</v>
      </c>
      <c r="L54">
        <v>7.15</v>
      </c>
      <c r="M54">
        <v>7.59</v>
      </c>
      <c r="N54">
        <v>7.45</v>
      </c>
      <c r="O54">
        <v>7.39</v>
      </c>
      <c r="P54">
        <v>6.64</v>
      </c>
      <c r="AG54">
        <v>7.92</v>
      </c>
      <c r="AQ54">
        <v>6.58</v>
      </c>
    </row>
    <row r="55" spans="1:43" x14ac:dyDescent="0.4">
      <c r="A55" t="s">
        <v>59</v>
      </c>
      <c r="B55">
        <v>8.57</v>
      </c>
      <c r="C55">
        <v>7.43</v>
      </c>
      <c r="D55">
        <v>8.06</v>
      </c>
      <c r="E55">
        <v>7.91</v>
      </c>
      <c r="G55">
        <v>8.35</v>
      </c>
      <c r="H55">
        <v>7.77</v>
      </c>
      <c r="I55">
        <v>8.66</v>
      </c>
      <c r="K55">
        <v>8.17</v>
      </c>
      <c r="L55">
        <v>7.66</v>
      </c>
      <c r="M55">
        <v>9.15</v>
      </c>
      <c r="N55">
        <v>7.72</v>
      </c>
      <c r="O55">
        <v>7.84</v>
      </c>
      <c r="P55">
        <v>8.3699999999999992</v>
      </c>
      <c r="AG55">
        <v>9.65</v>
      </c>
      <c r="AQ55">
        <v>7.94</v>
      </c>
    </row>
    <row r="56" spans="1:43" x14ac:dyDescent="0.4">
      <c r="A56" t="s">
        <v>60</v>
      </c>
      <c r="B56">
        <v>6.83</v>
      </c>
      <c r="C56">
        <v>6.13</v>
      </c>
      <c r="D56">
        <v>6.77</v>
      </c>
      <c r="E56">
        <v>6.44</v>
      </c>
      <c r="F56">
        <v>6.06</v>
      </c>
      <c r="G56">
        <v>5.78</v>
      </c>
      <c r="H56">
        <v>6.2</v>
      </c>
      <c r="K56">
        <v>6.79</v>
      </c>
      <c r="L56">
        <v>5.94</v>
      </c>
      <c r="M56">
        <v>6.19</v>
      </c>
      <c r="N56">
        <v>5.34</v>
      </c>
      <c r="O56">
        <v>5.59</v>
      </c>
      <c r="AG56">
        <v>6.54</v>
      </c>
      <c r="AQ56">
        <v>5.96</v>
      </c>
    </row>
    <row r="57" spans="1:43" x14ac:dyDescent="0.4">
      <c r="A57" t="s">
        <v>61</v>
      </c>
      <c r="D57">
        <v>14.52</v>
      </c>
      <c r="E57">
        <v>14.22</v>
      </c>
      <c r="G57">
        <v>13.09</v>
      </c>
      <c r="I57">
        <v>13.06</v>
      </c>
      <c r="K57">
        <v>16.38</v>
      </c>
      <c r="L57">
        <v>12.51</v>
      </c>
      <c r="M57">
        <v>13.62</v>
      </c>
    </row>
    <row r="58" spans="1:43" x14ac:dyDescent="0.4">
      <c r="A58" t="s">
        <v>62</v>
      </c>
      <c r="D58">
        <v>10.79</v>
      </c>
      <c r="E58">
        <v>10.96</v>
      </c>
      <c r="G58">
        <v>11.91</v>
      </c>
      <c r="I58">
        <v>11.62</v>
      </c>
      <c r="K58">
        <v>12.57</v>
      </c>
      <c r="L58">
        <v>11.83</v>
      </c>
      <c r="M58">
        <v>11.54</v>
      </c>
    </row>
    <row r="59" spans="1:43" x14ac:dyDescent="0.4">
      <c r="A59" t="s">
        <v>63</v>
      </c>
      <c r="D59">
        <v>8.3699999999999992</v>
      </c>
      <c r="E59">
        <v>7.36</v>
      </c>
      <c r="G59">
        <v>7.22</v>
      </c>
      <c r="I59">
        <v>8.3699999999999992</v>
      </c>
      <c r="L59">
        <v>7.48</v>
      </c>
      <c r="M59">
        <v>8.3699999999999992</v>
      </c>
    </row>
    <row r="60" spans="1:43" x14ac:dyDescent="0.4">
      <c r="A60" t="s">
        <v>64</v>
      </c>
      <c r="D60">
        <v>8.34</v>
      </c>
      <c r="E60">
        <v>9.2899999999999991</v>
      </c>
      <c r="G60">
        <v>8.9600000000000009</v>
      </c>
      <c r="L60">
        <v>9.24</v>
      </c>
      <c r="M60">
        <v>8.77</v>
      </c>
    </row>
    <row r="61" spans="1:43" x14ac:dyDescent="0.4">
      <c r="A61" t="s">
        <v>65</v>
      </c>
      <c r="B61">
        <v>12.94</v>
      </c>
      <c r="E61">
        <v>10.53</v>
      </c>
      <c r="F61">
        <v>11.19</v>
      </c>
      <c r="G61">
        <v>11.95</v>
      </c>
      <c r="I61">
        <v>12.01</v>
      </c>
      <c r="J61">
        <v>12.68</v>
      </c>
      <c r="K61">
        <v>12.39</v>
      </c>
      <c r="L61">
        <v>10.85</v>
      </c>
      <c r="M61">
        <v>11.76</v>
      </c>
      <c r="N61">
        <v>11.31</v>
      </c>
      <c r="O61">
        <v>10.27</v>
      </c>
      <c r="P61">
        <v>10.45</v>
      </c>
      <c r="AG61">
        <v>12.92</v>
      </c>
      <c r="AQ61">
        <v>11.18</v>
      </c>
    </row>
    <row r="62" spans="1:43" x14ac:dyDescent="0.4">
      <c r="A62" t="s">
        <v>66</v>
      </c>
      <c r="B62">
        <v>15.79</v>
      </c>
      <c r="E62">
        <v>15.64</v>
      </c>
      <c r="F62">
        <v>17.690000000000001</v>
      </c>
      <c r="G62">
        <v>16.59</v>
      </c>
      <c r="I62">
        <v>17.149999999999999</v>
      </c>
      <c r="J62">
        <v>18.88</v>
      </c>
      <c r="K62">
        <v>17.98</v>
      </c>
      <c r="L62">
        <v>15.85</v>
      </c>
      <c r="M62">
        <v>17.14</v>
      </c>
      <c r="N62">
        <v>17.39</v>
      </c>
      <c r="O62">
        <v>16.36</v>
      </c>
      <c r="P62">
        <v>16.25</v>
      </c>
      <c r="AG62">
        <v>17.649999999999999</v>
      </c>
      <c r="AQ62">
        <v>16.260000000000002</v>
      </c>
    </row>
    <row r="63" spans="1:43" x14ac:dyDescent="0.4">
      <c r="A63" t="s">
        <v>67</v>
      </c>
      <c r="B63">
        <v>14.49</v>
      </c>
      <c r="E63">
        <v>13.45</v>
      </c>
      <c r="F63">
        <v>16.239999999999998</v>
      </c>
      <c r="G63">
        <v>13.61</v>
      </c>
      <c r="I63">
        <v>14.09</v>
      </c>
      <c r="J63">
        <v>14.78</v>
      </c>
      <c r="K63">
        <v>14.65</v>
      </c>
      <c r="L63">
        <v>13.92</v>
      </c>
      <c r="M63">
        <v>14.51</v>
      </c>
      <c r="N63">
        <v>15.26</v>
      </c>
      <c r="O63">
        <v>13.29</v>
      </c>
      <c r="P63">
        <v>12.31</v>
      </c>
      <c r="AG63">
        <v>14.47</v>
      </c>
      <c r="AQ63">
        <v>13.37</v>
      </c>
    </row>
    <row r="64" spans="1:43" x14ac:dyDescent="0.4">
      <c r="A64" t="s">
        <v>68</v>
      </c>
      <c r="B64">
        <v>14.34</v>
      </c>
      <c r="E64">
        <v>12.56</v>
      </c>
      <c r="F64">
        <v>14.45</v>
      </c>
      <c r="G64">
        <v>13.53</v>
      </c>
      <c r="I64">
        <v>13.67</v>
      </c>
      <c r="J64">
        <v>15.52</v>
      </c>
      <c r="K64">
        <v>14.68</v>
      </c>
      <c r="L64">
        <v>13.28</v>
      </c>
      <c r="M64">
        <v>13.99</v>
      </c>
      <c r="N64">
        <v>14.57</v>
      </c>
      <c r="O64">
        <v>13.29</v>
      </c>
      <c r="P64">
        <v>13.48</v>
      </c>
      <c r="AG64">
        <v>14.49</v>
      </c>
    </row>
    <row r="65" spans="1:43" x14ac:dyDescent="0.4">
      <c r="A65" t="s">
        <v>69</v>
      </c>
      <c r="B65">
        <v>11.83</v>
      </c>
      <c r="C65">
        <v>10.36</v>
      </c>
      <c r="E65">
        <v>9.99</v>
      </c>
      <c r="F65">
        <v>11.96</v>
      </c>
      <c r="G65">
        <v>11.64</v>
      </c>
      <c r="H65">
        <v>11.26</v>
      </c>
      <c r="I65">
        <v>11.36</v>
      </c>
      <c r="J65">
        <v>12.42</v>
      </c>
      <c r="K65">
        <v>11.69</v>
      </c>
      <c r="L65">
        <v>10.76</v>
      </c>
      <c r="M65">
        <v>10.56</v>
      </c>
      <c r="N65">
        <v>12.04</v>
      </c>
      <c r="O65">
        <v>11.19</v>
      </c>
      <c r="P65">
        <v>9.48</v>
      </c>
      <c r="AG65">
        <v>11.16</v>
      </c>
      <c r="AQ65">
        <v>10.39</v>
      </c>
    </row>
    <row r="66" spans="1:43" x14ac:dyDescent="0.4">
      <c r="A66" t="s">
        <v>70</v>
      </c>
      <c r="B66">
        <v>11.97</v>
      </c>
      <c r="C66">
        <v>10.65</v>
      </c>
      <c r="E66">
        <v>11.64</v>
      </c>
      <c r="F66">
        <v>13.16</v>
      </c>
      <c r="G66">
        <v>12.29</v>
      </c>
      <c r="H66">
        <v>10.67</v>
      </c>
      <c r="I66">
        <v>11.07</v>
      </c>
      <c r="J66">
        <v>13.99</v>
      </c>
      <c r="K66">
        <v>13.25</v>
      </c>
      <c r="L66">
        <v>11.52</v>
      </c>
      <c r="M66">
        <v>12.03</v>
      </c>
      <c r="N66">
        <v>12.36</v>
      </c>
      <c r="O66">
        <v>11.89</v>
      </c>
      <c r="P66">
        <v>11.67</v>
      </c>
      <c r="AG66">
        <v>12.25</v>
      </c>
      <c r="AQ66">
        <v>11.77</v>
      </c>
    </row>
    <row r="67" spans="1:43" x14ac:dyDescent="0.4">
      <c r="A67" t="s">
        <v>71</v>
      </c>
      <c r="B67">
        <v>13.98</v>
      </c>
      <c r="C67">
        <v>11.63</v>
      </c>
      <c r="E67">
        <v>12.48</v>
      </c>
      <c r="F67">
        <v>15.01</v>
      </c>
      <c r="G67">
        <v>13.83</v>
      </c>
      <c r="H67">
        <v>12.67</v>
      </c>
      <c r="I67">
        <v>13.67</v>
      </c>
      <c r="J67">
        <v>15.48</v>
      </c>
      <c r="K67">
        <v>14.45</v>
      </c>
      <c r="L67">
        <v>12.83</v>
      </c>
      <c r="M67">
        <v>14.04</v>
      </c>
      <c r="N67">
        <v>14.85</v>
      </c>
      <c r="O67">
        <v>13.49</v>
      </c>
      <c r="P67">
        <v>12.66</v>
      </c>
      <c r="AG67">
        <v>14.42</v>
      </c>
      <c r="AQ67">
        <v>12.65</v>
      </c>
    </row>
    <row r="68" spans="1:43" x14ac:dyDescent="0.4">
      <c r="A68" t="s">
        <v>72</v>
      </c>
      <c r="B68">
        <v>13.99</v>
      </c>
      <c r="C68">
        <v>11.84</v>
      </c>
      <c r="E68">
        <v>12.79</v>
      </c>
      <c r="G68">
        <v>13.96</v>
      </c>
      <c r="H68">
        <v>13.45</v>
      </c>
      <c r="I68">
        <v>13.97</v>
      </c>
      <c r="J68">
        <v>15.56</v>
      </c>
      <c r="K68">
        <v>14.65</v>
      </c>
      <c r="L68">
        <v>13.46</v>
      </c>
      <c r="P68">
        <v>12.83</v>
      </c>
      <c r="AG68">
        <v>14.34</v>
      </c>
      <c r="AQ68">
        <v>13.12</v>
      </c>
    </row>
    <row r="69" spans="1:43" x14ac:dyDescent="0.4">
      <c r="A69" t="s">
        <v>73</v>
      </c>
      <c r="B69">
        <v>9.84</v>
      </c>
      <c r="C69">
        <v>8.66</v>
      </c>
      <c r="D69">
        <v>8.9700000000000006</v>
      </c>
      <c r="E69">
        <v>8.26</v>
      </c>
      <c r="F69">
        <v>8.74</v>
      </c>
      <c r="G69">
        <v>9.26</v>
      </c>
      <c r="H69">
        <v>8.67</v>
      </c>
      <c r="I69">
        <v>8.98</v>
      </c>
      <c r="J69">
        <v>10.07</v>
      </c>
      <c r="K69">
        <v>9.0299999999999994</v>
      </c>
      <c r="L69">
        <v>9.14</v>
      </c>
      <c r="M69">
        <v>8.61</v>
      </c>
      <c r="N69">
        <v>8.8800000000000008</v>
      </c>
      <c r="O69">
        <v>9.1300000000000008</v>
      </c>
      <c r="P69">
        <v>7.66</v>
      </c>
      <c r="AG69">
        <v>8.8699999999999992</v>
      </c>
      <c r="AQ69">
        <v>8.2200000000000006</v>
      </c>
    </row>
    <row r="70" spans="1:43" x14ac:dyDescent="0.4">
      <c r="A70" t="s">
        <v>74</v>
      </c>
      <c r="B70">
        <v>9.9700000000000006</v>
      </c>
      <c r="C70">
        <v>8.73</v>
      </c>
      <c r="D70">
        <v>9.9700000000000006</v>
      </c>
      <c r="E70">
        <v>9.19</v>
      </c>
      <c r="F70">
        <v>10.18</v>
      </c>
      <c r="G70">
        <v>10.54</v>
      </c>
      <c r="H70">
        <v>9.43</v>
      </c>
      <c r="I70">
        <v>8.84</v>
      </c>
      <c r="J70">
        <v>11.08</v>
      </c>
      <c r="K70">
        <v>10.55</v>
      </c>
      <c r="L70">
        <v>9.99</v>
      </c>
      <c r="M70">
        <v>10.27</v>
      </c>
      <c r="N70">
        <v>10.19</v>
      </c>
      <c r="O70">
        <v>9.8699999999999992</v>
      </c>
      <c r="P70">
        <v>9.8800000000000008</v>
      </c>
      <c r="AG70">
        <v>9.58</v>
      </c>
      <c r="AQ70">
        <v>9.77</v>
      </c>
    </row>
    <row r="71" spans="1:43" x14ac:dyDescent="0.4">
      <c r="A71" t="s">
        <v>75</v>
      </c>
      <c r="B71">
        <v>11.72</v>
      </c>
      <c r="C71">
        <v>10.029999999999999</v>
      </c>
      <c r="E71">
        <v>10.85</v>
      </c>
      <c r="F71">
        <v>11.41</v>
      </c>
      <c r="G71">
        <v>11.61</v>
      </c>
      <c r="H71">
        <v>10.84</v>
      </c>
      <c r="I71">
        <v>11.21</v>
      </c>
      <c r="J71">
        <v>12.31</v>
      </c>
      <c r="K71">
        <v>11.29</v>
      </c>
      <c r="L71">
        <v>11.33</v>
      </c>
      <c r="M71">
        <v>11.08</v>
      </c>
      <c r="N71">
        <v>10.67</v>
      </c>
      <c r="O71">
        <v>11.52</v>
      </c>
      <c r="P71">
        <v>10.28</v>
      </c>
      <c r="AG71">
        <v>11.33</v>
      </c>
      <c r="AQ71">
        <v>11.55</v>
      </c>
    </row>
    <row r="72" spans="1:43" x14ac:dyDescent="0.4">
      <c r="A72" t="s">
        <v>76</v>
      </c>
      <c r="B72">
        <v>12.37</v>
      </c>
      <c r="C72">
        <v>10.69</v>
      </c>
      <c r="D72">
        <v>11.46</v>
      </c>
      <c r="E72">
        <v>10.86</v>
      </c>
      <c r="G72">
        <v>12.27</v>
      </c>
      <c r="H72">
        <v>11.68</v>
      </c>
      <c r="I72">
        <v>10.88</v>
      </c>
      <c r="J72">
        <v>12.94</v>
      </c>
      <c r="K72">
        <v>11.74</v>
      </c>
      <c r="L72">
        <v>11.84</v>
      </c>
      <c r="M72">
        <v>10.94</v>
      </c>
      <c r="N72">
        <v>11.67</v>
      </c>
      <c r="P72">
        <v>11.13</v>
      </c>
      <c r="AG72">
        <v>11.11</v>
      </c>
      <c r="AQ72">
        <v>11.12</v>
      </c>
    </row>
    <row r="73" spans="1:43" x14ac:dyDescent="0.4">
      <c r="A73" t="s">
        <v>77</v>
      </c>
      <c r="B73">
        <v>7.87</v>
      </c>
      <c r="C73">
        <v>6.86</v>
      </c>
      <c r="D73">
        <v>7.83</v>
      </c>
      <c r="E73">
        <v>7.14</v>
      </c>
      <c r="G73">
        <v>7.33</v>
      </c>
      <c r="H73">
        <v>6.72</v>
      </c>
      <c r="I73">
        <v>7.51</v>
      </c>
      <c r="K73">
        <v>8.24</v>
      </c>
      <c r="L73">
        <v>7.37</v>
      </c>
      <c r="M73">
        <v>7.53</v>
      </c>
      <c r="N73">
        <v>7.39</v>
      </c>
      <c r="O73">
        <v>7.33</v>
      </c>
      <c r="P73">
        <v>7.03</v>
      </c>
      <c r="AG73">
        <v>7.91</v>
      </c>
      <c r="AQ73">
        <v>6.85</v>
      </c>
    </row>
    <row r="74" spans="1:43" x14ac:dyDescent="0.4">
      <c r="A74" t="s">
        <v>78</v>
      </c>
      <c r="B74">
        <v>8.56</v>
      </c>
      <c r="C74">
        <v>7.43</v>
      </c>
      <c r="D74">
        <v>8.2200000000000006</v>
      </c>
      <c r="E74">
        <v>7.92</v>
      </c>
      <c r="G74">
        <v>7.64</v>
      </c>
      <c r="H74">
        <v>8.08</v>
      </c>
      <c r="I74">
        <v>8.19</v>
      </c>
      <c r="K74">
        <v>8.43</v>
      </c>
      <c r="L74">
        <v>7.82</v>
      </c>
      <c r="M74">
        <v>8.92</v>
      </c>
      <c r="N74">
        <v>8.32</v>
      </c>
      <c r="O74">
        <v>7.98</v>
      </c>
      <c r="P74">
        <v>7.8</v>
      </c>
      <c r="AG74">
        <v>9.8800000000000008</v>
      </c>
      <c r="AQ74">
        <v>8.74</v>
      </c>
    </row>
    <row r="75" spans="1:43" x14ac:dyDescent="0.4">
      <c r="A75" t="s">
        <v>79</v>
      </c>
      <c r="B75">
        <v>7.17</v>
      </c>
      <c r="C75">
        <v>6.22</v>
      </c>
      <c r="D75">
        <v>7.26</v>
      </c>
      <c r="E75">
        <v>6.16</v>
      </c>
      <c r="F75">
        <v>5.91</v>
      </c>
      <c r="G75">
        <v>6.08</v>
      </c>
      <c r="H75">
        <v>6.15</v>
      </c>
      <c r="K75">
        <v>7.03</v>
      </c>
      <c r="L75">
        <v>5.86</v>
      </c>
      <c r="M75">
        <v>6.51</v>
      </c>
      <c r="N75">
        <v>6.19</v>
      </c>
      <c r="O75">
        <v>6.24</v>
      </c>
      <c r="AG75">
        <v>6.52</v>
      </c>
      <c r="AQ75">
        <v>5.98</v>
      </c>
    </row>
    <row r="76" spans="1:43" x14ac:dyDescent="0.4">
      <c r="A76" t="s">
        <v>80</v>
      </c>
      <c r="D76">
        <v>15.58</v>
      </c>
      <c r="E76">
        <v>12.63</v>
      </c>
      <c r="G76">
        <v>13.01</v>
      </c>
      <c r="I76">
        <v>12.69</v>
      </c>
      <c r="K76">
        <v>15.34</v>
      </c>
      <c r="L76">
        <v>12.61</v>
      </c>
      <c r="M76">
        <v>13.15</v>
      </c>
    </row>
    <row r="77" spans="1:43" x14ac:dyDescent="0.4">
      <c r="A77" t="s">
        <v>81</v>
      </c>
      <c r="D77">
        <v>11.89</v>
      </c>
      <c r="E77">
        <v>11.23</v>
      </c>
      <c r="G77">
        <v>11.07</v>
      </c>
      <c r="I77">
        <v>11.62</v>
      </c>
      <c r="K77">
        <v>13.66</v>
      </c>
      <c r="L77">
        <v>11.61</v>
      </c>
      <c r="M77">
        <v>12.22</v>
      </c>
    </row>
    <row r="78" spans="1:43" x14ac:dyDescent="0.4">
      <c r="A78" t="s">
        <v>82</v>
      </c>
      <c r="D78">
        <v>8.1300000000000008</v>
      </c>
      <c r="E78">
        <v>7.68</v>
      </c>
      <c r="G78">
        <v>7.53</v>
      </c>
      <c r="I78">
        <v>9.0399999999999991</v>
      </c>
      <c r="L78">
        <v>7.13</v>
      </c>
      <c r="M78">
        <v>8.57</v>
      </c>
    </row>
    <row r="79" spans="1:43" x14ac:dyDescent="0.4">
      <c r="A79" t="s">
        <v>83</v>
      </c>
      <c r="D79">
        <v>8.7899999999999991</v>
      </c>
      <c r="E79">
        <v>8.92</v>
      </c>
      <c r="G79">
        <v>8.6199999999999992</v>
      </c>
      <c r="L79">
        <v>8.57</v>
      </c>
      <c r="M79">
        <v>8.58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79"/>
  <sheetViews>
    <sheetView workbookViewId="0">
      <selection activeCell="AR2" sqref="AR2:AR37"/>
    </sheetView>
  </sheetViews>
  <sheetFormatPr defaultRowHeight="12.3" x14ac:dyDescent="0.4"/>
  <sheetData>
    <row r="1" spans="1:44" x14ac:dyDescent="0.4">
      <c r="A1" t="s">
        <v>0</v>
      </c>
      <c r="B1" t="s">
        <v>87</v>
      </c>
      <c r="C1" t="s">
        <v>93</v>
      </c>
      <c r="D1" t="s">
        <v>97</v>
      </c>
      <c r="E1" t="s">
        <v>99</v>
      </c>
      <c r="F1" t="s">
        <v>101</v>
      </c>
      <c r="G1" t="s">
        <v>103</v>
      </c>
      <c r="H1" t="s">
        <v>108</v>
      </c>
      <c r="I1" t="s">
        <v>109</v>
      </c>
      <c r="J1" t="s">
        <v>112</v>
      </c>
      <c r="K1" t="s">
        <v>114</v>
      </c>
      <c r="L1" t="s">
        <v>116</v>
      </c>
      <c r="M1" t="s">
        <v>120</v>
      </c>
      <c r="N1" t="s">
        <v>123</v>
      </c>
      <c r="O1" t="s">
        <v>125</v>
      </c>
      <c r="P1" t="s">
        <v>128</v>
      </c>
      <c r="Q1" t="s">
        <v>129</v>
      </c>
      <c r="R1" t="s">
        <v>132</v>
      </c>
      <c r="S1" t="s">
        <v>135</v>
      </c>
      <c r="T1" t="s">
        <v>137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153</v>
      </c>
      <c r="AB1" t="s">
        <v>154</v>
      </c>
      <c r="AC1" t="s">
        <v>155</v>
      </c>
      <c r="AD1" t="s">
        <v>156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180</v>
      </c>
      <c r="AM1" t="s">
        <v>181</v>
      </c>
      <c r="AN1" t="s">
        <v>182</v>
      </c>
      <c r="AO1" t="s">
        <v>183</v>
      </c>
      <c r="AP1" t="s">
        <v>184</v>
      </c>
      <c r="AQ1" t="s">
        <v>185</v>
      </c>
      <c r="AR1" t="s">
        <v>195</v>
      </c>
    </row>
    <row r="2" spans="1:44" x14ac:dyDescent="0.4">
      <c r="A2" t="s">
        <v>6</v>
      </c>
      <c r="B2">
        <v>13.46</v>
      </c>
      <c r="C2">
        <v>12.02</v>
      </c>
      <c r="E2">
        <v>11.97</v>
      </c>
      <c r="F2">
        <v>13.68</v>
      </c>
      <c r="G2">
        <v>12.41</v>
      </c>
      <c r="H2">
        <v>10.61</v>
      </c>
      <c r="I2">
        <v>12.75</v>
      </c>
      <c r="J2">
        <v>13.12</v>
      </c>
      <c r="K2">
        <v>12.08</v>
      </c>
      <c r="L2">
        <v>11.57</v>
      </c>
      <c r="M2">
        <v>12.49</v>
      </c>
      <c r="N2">
        <v>10.68</v>
      </c>
      <c r="Q2">
        <v>12.93</v>
      </c>
      <c r="R2">
        <v>13.13</v>
      </c>
      <c r="S2">
        <v>13.88</v>
      </c>
      <c r="T2">
        <v>11.81</v>
      </c>
      <c r="U2">
        <v>12.93</v>
      </c>
      <c r="V2">
        <v>11.76</v>
      </c>
      <c r="W2">
        <v>10.77</v>
      </c>
      <c r="X2">
        <v>14.19</v>
      </c>
      <c r="Y2">
        <v>12.18</v>
      </c>
      <c r="Z2">
        <v>11.96</v>
      </c>
      <c r="AA2">
        <v>11.57</v>
      </c>
      <c r="AB2">
        <v>13.29</v>
      </c>
      <c r="AD2">
        <v>13.77</v>
      </c>
      <c r="AF2">
        <v>12.28</v>
      </c>
      <c r="AH2">
        <v>12.21</v>
      </c>
      <c r="AI2">
        <v>10.76</v>
      </c>
      <c r="AJ2">
        <v>11.38</v>
      </c>
      <c r="AL2">
        <v>13.38</v>
      </c>
      <c r="AN2">
        <v>11.61</v>
      </c>
      <c r="AO2">
        <v>11.37</v>
      </c>
      <c r="AP2">
        <v>12.27</v>
      </c>
      <c r="AR2">
        <v>11.96</v>
      </c>
    </row>
    <row r="3" spans="1:44" x14ac:dyDescent="0.4">
      <c r="A3" t="s">
        <v>7</v>
      </c>
      <c r="B3">
        <v>13.36</v>
      </c>
      <c r="C3">
        <v>13.09</v>
      </c>
      <c r="E3">
        <v>12.93</v>
      </c>
      <c r="F3">
        <v>14.37</v>
      </c>
      <c r="G3">
        <v>13.71</v>
      </c>
      <c r="H3">
        <v>12.97</v>
      </c>
      <c r="I3">
        <v>12.69</v>
      </c>
      <c r="J3">
        <v>12.76</v>
      </c>
      <c r="K3">
        <v>13.16</v>
      </c>
      <c r="L3">
        <v>12.76</v>
      </c>
      <c r="M3">
        <v>13.07</v>
      </c>
      <c r="N3">
        <v>13.06</v>
      </c>
      <c r="Q3">
        <v>13.81</v>
      </c>
      <c r="R3">
        <v>13.57</v>
      </c>
      <c r="S3">
        <v>14.09</v>
      </c>
      <c r="T3">
        <v>12.94</v>
      </c>
      <c r="U3">
        <v>13.36</v>
      </c>
      <c r="V3">
        <v>11.42</v>
      </c>
      <c r="W3">
        <v>12.18</v>
      </c>
      <c r="X3">
        <v>14.98</v>
      </c>
      <c r="Y3">
        <v>12.52</v>
      </c>
      <c r="Z3">
        <v>12.75</v>
      </c>
      <c r="AA3">
        <v>12.71</v>
      </c>
      <c r="AB3">
        <v>14.85</v>
      </c>
      <c r="AD3">
        <v>13.92</v>
      </c>
      <c r="AF3">
        <v>13.64</v>
      </c>
      <c r="AH3">
        <v>12.34</v>
      </c>
      <c r="AI3">
        <v>13.11</v>
      </c>
      <c r="AJ3">
        <v>11.71</v>
      </c>
      <c r="AL3">
        <v>14.45</v>
      </c>
      <c r="AN3">
        <v>12.25</v>
      </c>
      <c r="AP3">
        <v>13.71</v>
      </c>
      <c r="AR3">
        <v>13.44</v>
      </c>
    </row>
    <row r="4" spans="1:44" x14ac:dyDescent="0.4">
      <c r="A4" t="s">
        <v>8</v>
      </c>
      <c r="B4">
        <v>14.93</v>
      </c>
      <c r="C4">
        <v>13.46</v>
      </c>
      <c r="E4">
        <v>13.84</v>
      </c>
      <c r="F4">
        <v>15.19</v>
      </c>
      <c r="G4">
        <v>14.09</v>
      </c>
      <c r="H4">
        <v>14.22</v>
      </c>
      <c r="I4">
        <v>14.32</v>
      </c>
      <c r="J4">
        <v>14.42</v>
      </c>
      <c r="K4">
        <v>13.76</v>
      </c>
      <c r="L4">
        <v>13.05</v>
      </c>
      <c r="M4">
        <v>14.19</v>
      </c>
      <c r="N4">
        <v>14.15</v>
      </c>
      <c r="Q4">
        <v>14.93</v>
      </c>
      <c r="R4">
        <v>15.27</v>
      </c>
      <c r="S4">
        <v>15.19</v>
      </c>
      <c r="T4">
        <v>13.55</v>
      </c>
      <c r="U4">
        <v>14.38</v>
      </c>
      <c r="V4">
        <v>13.45</v>
      </c>
      <c r="X4">
        <v>16.86</v>
      </c>
      <c r="Y4">
        <v>13.95</v>
      </c>
      <c r="Z4">
        <v>13.54</v>
      </c>
      <c r="AA4">
        <v>13.81</v>
      </c>
      <c r="AB4">
        <v>15.52</v>
      </c>
      <c r="AD4">
        <v>15.63</v>
      </c>
      <c r="AF4">
        <v>14.21</v>
      </c>
      <c r="AH4">
        <v>13.96</v>
      </c>
      <c r="AJ4">
        <v>12.63</v>
      </c>
      <c r="AL4">
        <v>15.08</v>
      </c>
      <c r="AO4">
        <v>13.34</v>
      </c>
      <c r="AP4">
        <v>14.78</v>
      </c>
      <c r="AR4">
        <v>14.39</v>
      </c>
    </row>
    <row r="5" spans="1:44" x14ac:dyDescent="0.4">
      <c r="A5" t="s">
        <v>9</v>
      </c>
      <c r="B5">
        <v>14.64</v>
      </c>
      <c r="C5">
        <v>13.65</v>
      </c>
      <c r="E5">
        <v>13.09</v>
      </c>
      <c r="F5">
        <v>14.79</v>
      </c>
      <c r="G5">
        <v>13.23</v>
      </c>
      <c r="I5">
        <v>13.57</v>
      </c>
      <c r="J5">
        <v>14.72</v>
      </c>
      <c r="K5">
        <v>12.93</v>
      </c>
      <c r="L5">
        <v>13.34</v>
      </c>
      <c r="M5">
        <v>13.21</v>
      </c>
      <c r="N5">
        <v>13.49</v>
      </c>
      <c r="Q5">
        <v>14.25</v>
      </c>
      <c r="R5">
        <v>14.58</v>
      </c>
      <c r="S5">
        <v>15.21</v>
      </c>
      <c r="T5">
        <v>13.29</v>
      </c>
      <c r="U5">
        <v>13.69</v>
      </c>
      <c r="V5">
        <v>13.34</v>
      </c>
      <c r="X5">
        <v>15.43</v>
      </c>
      <c r="Y5">
        <v>13.15</v>
      </c>
      <c r="Z5">
        <v>13.62</v>
      </c>
      <c r="AA5">
        <v>13.56</v>
      </c>
      <c r="AB5">
        <v>14.89</v>
      </c>
      <c r="AD5">
        <v>14.87</v>
      </c>
      <c r="AF5">
        <v>13.81</v>
      </c>
      <c r="AH5">
        <v>13.51</v>
      </c>
      <c r="AI5">
        <v>13.56</v>
      </c>
      <c r="AJ5">
        <v>12.38</v>
      </c>
      <c r="AL5">
        <v>15.08</v>
      </c>
      <c r="AN5">
        <v>12.41</v>
      </c>
      <c r="AO5">
        <v>12.61</v>
      </c>
      <c r="AP5">
        <v>13.38</v>
      </c>
      <c r="AR5">
        <v>14.21</v>
      </c>
    </row>
    <row r="6" spans="1:44" x14ac:dyDescent="0.4">
      <c r="A6" t="s">
        <v>10</v>
      </c>
      <c r="B6">
        <v>12.59</v>
      </c>
      <c r="E6">
        <v>11.53</v>
      </c>
      <c r="F6">
        <v>12.29</v>
      </c>
      <c r="G6">
        <v>12.71</v>
      </c>
      <c r="H6">
        <v>11.09</v>
      </c>
      <c r="I6">
        <v>12.24</v>
      </c>
      <c r="K6">
        <v>11.76</v>
      </c>
      <c r="L6">
        <v>11.56</v>
      </c>
      <c r="M6">
        <v>12.28</v>
      </c>
      <c r="N6">
        <v>11.55</v>
      </c>
      <c r="O6">
        <v>10.92</v>
      </c>
      <c r="Q6">
        <v>12.77</v>
      </c>
      <c r="R6">
        <v>11.15</v>
      </c>
      <c r="S6">
        <v>13.52</v>
      </c>
      <c r="T6">
        <v>11.81</v>
      </c>
      <c r="U6">
        <v>12.52</v>
      </c>
      <c r="V6">
        <v>11.12</v>
      </c>
      <c r="W6">
        <v>12.08</v>
      </c>
      <c r="X6">
        <v>13.66</v>
      </c>
      <c r="Y6">
        <v>11.74</v>
      </c>
      <c r="Z6">
        <v>12.24</v>
      </c>
      <c r="AA6">
        <v>11.67</v>
      </c>
      <c r="AC6">
        <v>13.02</v>
      </c>
      <c r="AD6">
        <v>13.31</v>
      </c>
      <c r="AE6">
        <v>11.28</v>
      </c>
      <c r="AF6">
        <v>10.76</v>
      </c>
      <c r="AH6">
        <v>11.89</v>
      </c>
      <c r="AI6">
        <v>11.67</v>
      </c>
      <c r="AJ6">
        <v>11.28</v>
      </c>
      <c r="AL6">
        <v>12.48</v>
      </c>
      <c r="AM6">
        <v>11.48</v>
      </c>
      <c r="AN6">
        <v>11.34</v>
      </c>
      <c r="AO6">
        <v>11.48</v>
      </c>
      <c r="AP6">
        <v>11.49</v>
      </c>
      <c r="AR6">
        <v>11.79</v>
      </c>
    </row>
    <row r="7" spans="1:44" x14ac:dyDescent="0.4">
      <c r="A7" t="s">
        <v>11</v>
      </c>
      <c r="B7">
        <v>11.99</v>
      </c>
      <c r="E7">
        <v>11.31</v>
      </c>
      <c r="F7">
        <v>12.69</v>
      </c>
      <c r="G7">
        <v>12.94</v>
      </c>
      <c r="H7">
        <v>11.52</v>
      </c>
      <c r="I7">
        <v>11.92</v>
      </c>
      <c r="K7">
        <v>12.55</v>
      </c>
      <c r="L7">
        <v>12.43</v>
      </c>
      <c r="M7">
        <v>12.87</v>
      </c>
      <c r="N7">
        <v>11.18</v>
      </c>
      <c r="O7">
        <v>12.74</v>
      </c>
      <c r="Q7">
        <v>12.77</v>
      </c>
      <c r="R7">
        <v>12.49</v>
      </c>
      <c r="S7">
        <v>12.18</v>
      </c>
      <c r="T7">
        <v>12.28</v>
      </c>
      <c r="U7">
        <v>12.81</v>
      </c>
      <c r="V7">
        <v>11.25</v>
      </c>
      <c r="W7">
        <v>12.76</v>
      </c>
      <c r="X7">
        <v>14.18</v>
      </c>
      <c r="Y7">
        <v>12.03</v>
      </c>
      <c r="Z7">
        <v>12.34</v>
      </c>
      <c r="AA7">
        <v>12.95</v>
      </c>
      <c r="AC7">
        <v>14.21</v>
      </c>
      <c r="AD7">
        <v>14.19</v>
      </c>
      <c r="AE7">
        <v>12.82</v>
      </c>
      <c r="AF7">
        <v>13.29</v>
      </c>
      <c r="AH7">
        <v>12.35</v>
      </c>
      <c r="AI7">
        <v>12.65</v>
      </c>
      <c r="AJ7">
        <v>11.56</v>
      </c>
      <c r="AL7">
        <v>13.02</v>
      </c>
      <c r="AM7">
        <v>11.31</v>
      </c>
      <c r="AN7">
        <v>12.58</v>
      </c>
      <c r="AO7">
        <v>12.02</v>
      </c>
      <c r="AP7">
        <v>13.53</v>
      </c>
      <c r="AR7">
        <v>12.46</v>
      </c>
    </row>
    <row r="8" spans="1:44" x14ac:dyDescent="0.4">
      <c r="A8" t="s">
        <v>12</v>
      </c>
      <c r="B8">
        <v>14.66</v>
      </c>
      <c r="E8">
        <v>13.66</v>
      </c>
      <c r="F8">
        <v>14.94</v>
      </c>
      <c r="G8">
        <v>14.61</v>
      </c>
      <c r="H8">
        <v>13.94</v>
      </c>
      <c r="I8">
        <v>14.16</v>
      </c>
      <c r="K8">
        <v>13.56</v>
      </c>
      <c r="L8">
        <v>13.44</v>
      </c>
      <c r="M8">
        <v>14.39</v>
      </c>
      <c r="O8">
        <v>13.86</v>
      </c>
      <c r="Q8">
        <v>14.39</v>
      </c>
      <c r="S8">
        <v>14.99</v>
      </c>
      <c r="T8">
        <v>13.87</v>
      </c>
      <c r="U8">
        <v>14.45</v>
      </c>
      <c r="V8">
        <v>13.29</v>
      </c>
      <c r="W8">
        <v>14.31</v>
      </c>
      <c r="X8">
        <v>16.22</v>
      </c>
      <c r="Y8">
        <v>13.59</v>
      </c>
      <c r="Z8">
        <v>13.79</v>
      </c>
      <c r="AA8">
        <v>14.04</v>
      </c>
      <c r="AC8">
        <v>14.86</v>
      </c>
      <c r="AD8">
        <v>15.24</v>
      </c>
      <c r="AF8">
        <v>13.53</v>
      </c>
      <c r="AH8">
        <v>13.73</v>
      </c>
      <c r="AI8">
        <v>13.94</v>
      </c>
      <c r="AJ8">
        <v>12.47</v>
      </c>
      <c r="AL8">
        <v>14.93</v>
      </c>
      <c r="AM8">
        <v>13.39</v>
      </c>
      <c r="AN8">
        <v>13.89</v>
      </c>
      <c r="AO8">
        <v>13.33</v>
      </c>
      <c r="AP8">
        <v>14.83</v>
      </c>
      <c r="AR8">
        <v>14.14</v>
      </c>
    </row>
    <row r="9" spans="1:44" x14ac:dyDescent="0.4">
      <c r="A9" t="s">
        <v>13</v>
      </c>
      <c r="B9">
        <v>14.62</v>
      </c>
      <c r="E9">
        <v>13.44</v>
      </c>
      <c r="F9">
        <v>14.94</v>
      </c>
      <c r="G9">
        <v>13.43</v>
      </c>
      <c r="I9">
        <v>13.59</v>
      </c>
      <c r="K9">
        <v>13.29</v>
      </c>
      <c r="L9">
        <v>13.45</v>
      </c>
      <c r="M9">
        <v>13.98</v>
      </c>
      <c r="O9">
        <v>13.41</v>
      </c>
      <c r="Q9">
        <v>14.94</v>
      </c>
      <c r="R9">
        <v>13.73</v>
      </c>
      <c r="T9">
        <v>14.12</v>
      </c>
      <c r="U9">
        <v>13.66</v>
      </c>
      <c r="V9">
        <v>12.89</v>
      </c>
      <c r="W9">
        <v>13.86</v>
      </c>
      <c r="X9">
        <v>15.07</v>
      </c>
      <c r="Y9">
        <v>13.12</v>
      </c>
      <c r="Z9">
        <v>14.25</v>
      </c>
      <c r="AA9">
        <v>14.15</v>
      </c>
      <c r="AC9">
        <v>15.18</v>
      </c>
      <c r="AD9">
        <v>14.44</v>
      </c>
      <c r="AH9">
        <v>13.65</v>
      </c>
      <c r="AI9">
        <v>13.19</v>
      </c>
      <c r="AJ9">
        <v>12.04</v>
      </c>
      <c r="AL9">
        <v>14.91</v>
      </c>
      <c r="AM9">
        <v>12.82</v>
      </c>
      <c r="AN9">
        <v>13.14</v>
      </c>
      <c r="AO9">
        <v>13.01</v>
      </c>
      <c r="AP9">
        <v>14.45</v>
      </c>
      <c r="AR9">
        <v>14.11</v>
      </c>
    </row>
    <row r="10" spans="1:44" x14ac:dyDescent="0.4">
      <c r="A10" t="s">
        <v>14</v>
      </c>
      <c r="B10">
        <v>10.79</v>
      </c>
      <c r="E10">
        <v>10.25</v>
      </c>
      <c r="F10">
        <v>10.11</v>
      </c>
      <c r="G10">
        <v>10.34</v>
      </c>
      <c r="H10">
        <v>10.24</v>
      </c>
      <c r="I10">
        <v>10.42</v>
      </c>
      <c r="K10">
        <v>10.27</v>
      </c>
      <c r="L10">
        <v>10.24</v>
      </c>
      <c r="M10">
        <v>10.39</v>
      </c>
      <c r="N10">
        <v>10.47</v>
      </c>
      <c r="Q10">
        <v>10.53</v>
      </c>
      <c r="R10">
        <v>10.83</v>
      </c>
      <c r="S10">
        <v>10.82</v>
      </c>
      <c r="T10">
        <v>10.51</v>
      </c>
      <c r="U10">
        <v>10.37</v>
      </c>
      <c r="X10">
        <v>11.45</v>
      </c>
      <c r="Y10">
        <v>10.25</v>
      </c>
      <c r="Z10">
        <v>10.98</v>
      </c>
      <c r="AC10">
        <v>11.11</v>
      </c>
      <c r="AD10">
        <v>10.99</v>
      </c>
      <c r="AE10">
        <v>10.24</v>
      </c>
      <c r="AF10">
        <v>10.29</v>
      </c>
      <c r="AH10">
        <v>9.99</v>
      </c>
      <c r="AI10">
        <v>9.94</v>
      </c>
      <c r="AJ10">
        <v>9.6199999999999992</v>
      </c>
      <c r="AK10">
        <v>9.91</v>
      </c>
      <c r="AL10">
        <v>10.06</v>
      </c>
      <c r="AM10">
        <v>10.08</v>
      </c>
      <c r="AN10">
        <v>9.65</v>
      </c>
      <c r="AO10">
        <v>9.58</v>
      </c>
      <c r="AP10">
        <v>10.31</v>
      </c>
      <c r="AR10">
        <v>10.54</v>
      </c>
    </row>
    <row r="11" spans="1:44" x14ac:dyDescent="0.4">
      <c r="A11" t="s">
        <v>15</v>
      </c>
      <c r="B11">
        <v>10.06</v>
      </c>
      <c r="E11">
        <v>10.15</v>
      </c>
      <c r="F11">
        <v>10.58</v>
      </c>
      <c r="G11">
        <v>10.050000000000001</v>
      </c>
      <c r="H11">
        <v>9.1199999999999992</v>
      </c>
      <c r="I11">
        <v>8.7899999999999991</v>
      </c>
      <c r="K11">
        <v>10.82</v>
      </c>
      <c r="L11">
        <v>10.71</v>
      </c>
      <c r="M11">
        <v>9.84</v>
      </c>
      <c r="N11">
        <v>9.73</v>
      </c>
      <c r="Q11">
        <v>10.08</v>
      </c>
      <c r="R11">
        <v>9.51</v>
      </c>
      <c r="S11">
        <v>10.050000000000001</v>
      </c>
      <c r="T11">
        <v>9.73</v>
      </c>
      <c r="U11">
        <v>10.54</v>
      </c>
      <c r="X11">
        <v>10.68</v>
      </c>
      <c r="Y11">
        <v>10.23</v>
      </c>
      <c r="Z11">
        <v>11.02</v>
      </c>
      <c r="AA11">
        <v>9.9700000000000006</v>
      </c>
      <c r="AC11">
        <v>11.47</v>
      </c>
      <c r="AD11">
        <v>10.84</v>
      </c>
      <c r="AE11">
        <v>9.9600000000000009</v>
      </c>
      <c r="AF11">
        <v>9.9700000000000006</v>
      </c>
      <c r="AH11">
        <v>9.73</v>
      </c>
      <c r="AI11">
        <v>9.99</v>
      </c>
      <c r="AJ11">
        <v>10.29</v>
      </c>
      <c r="AK11">
        <v>9.4700000000000006</v>
      </c>
      <c r="AL11">
        <v>9.94</v>
      </c>
      <c r="AM11">
        <v>9.99</v>
      </c>
      <c r="AN11">
        <v>9.33</v>
      </c>
      <c r="AO11">
        <v>9.09</v>
      </c>
      <c r="AP11">
        <v>10.52</v>
      </c>
      <c r="AR11">
        <v>10.94</v>
      </c>
    </row>
    <row r="12" spans="1:44" x14ac:dyDescent="0.4">
      <c r="A12" t="s">
        <v>16</v>
      </c>
      <c r="B12">
        <v>12.28</v>
      </c>
      <c r="E12">
        <v>11.37</v>
      </c>
      <c r="F12">
        <v>11.98</v>
      </c>
      <c r="G12">
        <v>12.19</v>
      </c>
      <c r="H12">
        <v>11.57</v>
      </c>
      <c r="I12">
        <v>11.76</v>
      </c>
      <c r="K12">
        <v>11.65</v>
      </c>
      <c r="L12">
        <v>11.92</v>
      </c>
      <c r="M12">
        <v>11.85</v>
      </c>
      <c r="N12">
        <v>12.25</v>
      </c>
      <c r="Q12">
        <v>11.97</v>
      </c>
      <c r="R12">
        <v>12.51</v>
      </c>
      <c r="S12">
        <v>12.41</v>
      </c>
      <c r="T12">
        <v>12.12</v>
      </c>
      <c r="U12">
        <v>11.96</v>
      </c>
      <c r="X12">
        <v>13.46</v>
      </c>
      <c r="Y12">
        <v>11.99</v>
      </c>
      <c r="Z12">
        <v>12.29</v>
      </c>
      <c r="AC12">
        <v>12.68</v>
      </c>
      <c r="AD12">
        <v>12.52</v>
      </c>
      <c r="AE12">
        <v>12.02</v>
      </c>
      <c r="AF12">
        <v>11.53</v>
      </c>
      <c r="AH12">
        <v>11.32</v>
      </c>
      <c r="AI12">
        <v>11.84</v>
      </c>
      <c r="AJ12">
        <v>11.01</v>
      </c>
      <c r="AK12">
        <v>11.99</v>
      </c>
      <c r="AL12">
        <v>11.65</v>
      </c>
      <c r="AM12">
        <v>11.57</v>
      </c>
      <c r="AN12">
        <v>11.37</v>
      </c>
      <c r="AO12">
        <v>10.94</v>
      </c>
      <c r="AP12">
        <v>11.94</v>
      </c>
      <c r="AR12">
        <v>12.44</v>
      </c>
    </row>
    <row r="13" spans="1:44" x14ac:dyDescent="0.4">
      <c r="A13" t="s">
        <v>17</v>
      </c>
      <c r="B13">
        <v>12.18</v>
      </c>
      <c r="E13">
        <v>11.37</v>
      </c>
      <c r="F13">
        <v>12.02</v>
      </c>
      <c r="G13">
        <v>11.78</v>
      </c>
      <c r="H13">
        <v>11.22</v>
      </c>
      <c r="I13">
        <v>11.64</v>
      </c>
      <c r="K13">
        <v>11.79</v>
      </c>
      <c r="L13">
        <v>11.78</v>
      </c>
      <c r="M13">
        <v>11.16</v>
      </c>
      <c r="N13">
        <v>11.39</v>
      </c>
      <c r="Q13">
        <v>11.68</v>
      </c>
      <c r="R13">
        <v>11.64</v>
      </c>
      <c r="S13">
        <v>11.98</v>
      </c>
      <c r="T13">
        <v>11.58</v>
      </c>
      <c r="U13">
        <v>11.85</v>
      </c>
      <c r="X13">
        <v>12.14</v>
      </c>
      <c r="Y13">
        <v>11.41</v>
      </c>
      <c r="Z13">
        <v>12.22</v>
      </c>
      <c r="AC13">
        <v>12.17</v>
      </c>
      <c r="AD13">
        <v>12.22</v>
      </c>
      <c r="AE13">
        <v>11.25</v>
      </c>
      <c r="AF13">
        <v>11.38</v>
      </c>
      <c r="AH13">
        <v>11.14</v>
      </c>
      <c r="AI13">
        <v>11.49</v>
      </c>
      <c r="AJ13">
        <v>10.42</v>
      </c>
      <c r="AK13">
        <v>11.28</v>
      </c>
      <c r="AL13">
        <v>11.85</v>
      </c>
      <c r="AM13">
        <v>11.17</v>
      </c>
      <c r="AN13">
        <v>11.22</v>
      </c>
      <c r="AO13">
        <v>11.14</v>
      </c>
      <c r="AP13">
        <v>11.93</v>
      </c>
      <c r="AR13">
        <v>11.99</v>
      </c>
    </row>
    <row r="14" spans="1:44" x14ac:dyDescent="0.4">
      <c r="A14" t="s">
        <v>18</v>
      </c>
      <c r="B14">
        <v>9.35</v>
      </c>
      <c r="D14">
        <v>8.89</v>
      </c>
      <c r="E14">
        <v>8.35</v>
      </c>
      <c r="G14">
        <v>9.25</v>
      </c>
      <c r="H14">
        <v>8.0500000000000007</v>
      </c>
      <c r="I14">
        <v>9.61</v>
      </c>
      <c r="L14">
        <v>8.6300000000000008</v>
      </c>
      <c r="M14">
        <v>9.56</v>
      </c>
      <c r="N14">
        <v>9.27</v>
      </c>
      <c r="O14">
        <v>8.64</v>
      </c>
      <c r="Q14">
        <v>10.050000000000001</v>
      </c>
      <c r="S14">
        <v>9.43</v>
      </c>
      <c r="T14">
        <v>8.89</v>
      </c>
      <c r="U14">
        <v>9.44</v>
      </c>
      <c r="W14">
        <v>9.25</v>
      </c>
      <c r="X14">
        <v>9.99</v>
      </c>
      <c r="Y14">
        <v>9.51</v>
      </c>
      <c r="AA14">
        <v>8.75</v>
      </c>
      <c r="AC14">
        <v>9.9499999999999993</v>
      </c>
      <c r="AD14">
        <v>9.77</v>
      </c>
      <c r="AE14">
        <v>9.57</v>
      </c>
      <c r="AF14">
        <v>9.34</v>
      </c>
      <c r="AI14">
        <v>9.0299999999999994</v>
      </c>
      <c r="AK14">
        <v>8.75</v>
      </c>
      <c r="AM14">
        <v>8.07</v>
      </c>
      <c r="AN14">
        <v>8.4700000000000006</v>
      </c>
      <c r="AO14">
        <v>7.99</v>
      </c>
      <c r="AP14">
        <v>9.0399999999999991</v>
      </c>
      <c r="AR14">
        <v>8.94</v>
      </c>
    </row>
    <row r="15" spans="1:44" x14ac:dyDescent="0.4">
      <c r="A15" t="s">
        <v>19</v>
      </c>
      <c r="B15">
        <v>6.61</v>
      </c>
      <c r="D15">
        <v>6.77</v>
      </c>
      <c r="E15">
        <v>6.89</v>
      </c>
      <c r="G15">
        <v>6.93</v>
      </c>
      <c r="H15">
        <v>7.79</v>
      </c>
      <c r="I15">
        <v>6.87</v>
      </c>
      <c r="L15">
        <v>6.33</v>
      </c>
      <c r="M15">
        <v>6.75</v>
      </c>
      <c r="N15">
        <v>6.94</v>
      </c>
      <c r="O15">
        <v>7.15</v>
      </c>
      <c r="Q15">
        <v>7.67</v>
      </c>
      <c r="S15">
        <v>7.56</v>
      </c>
      <c r="T15">
        <v>7.27</v>
      </c>
      <c r="U15">
        <v>7.43</v>
      </c>
      <c r="W15">
        <v>6.52</v>
      </c>
      <c r="X15">
        <v>7.06</v>
      </c>
      <c r="Y15">
        <v>7.14</v>
      </c>
      <c r="AA15">
        <v>7.16</v>
      </c>
      <c r="AC15">
        <v>7.26</v>
      </c>
      <c r="AD15">
        <v>7.48</v>
      </c>
      <c r="AE15">
        <v>6.78</v>
      </c>
      <c r="AF15">
        <v>7.06</v>
      </c>
      <c r="AI15">
        <v>6.65</v>
      </c>
      <c r="AK15">
        <v>6.95</v>
      </c>
      <c r="AM15">
        <v>6.53</v>
      </c>
      <c r="AN15">
        <v>6.16</v>
      </c>
      <c r="AO15">
        <v>6.61</v>
      </c>
      <c r="AP15">
        <v>7.07</v>
      </c>
      <c r="AR15">
        <v>7.12</v>
      </c>
    </row>
    <row r="16" spans="1:44" x14ac:dyDescent="0.4">
      <c r="A16" t="s">
        <v>20</v>
      </c>
      <c r="B16">
        <v>9.17</v>
      </c>
      <c r="E16">
        <v>7.18</v>
      </c>
      <c r="F16">
        <v>8.16</v>
      </c>
      <c r="G16">
        <v>8.61</v>
      </c>
      <c r="I16">
        <v>7.75</v>
      </c>
      <c r="N16">
        <v>8.26</v>
      </c>
      <c r="O16">
        <v>7.68</v>
      </c>
      <c r="P16">
        <v>7.88</v>
      </c>
      <c r="T16">
        <v>8.19</v>
      </c>
      <c r="U16">
        <v>7.88</v>
      </c>
      <c r="V16">
        <v>7.83</v>
      </c>
      <c r="W16">
        <v>7.28</v>
      </c>
      <c r="X16">
        <v>8.69</v>
      </c>
      <c r="Y16">
        <v>7.64</v>
      </c>
      <c r="AA16">
        <v>8.39</v>
      </c>
      <c r="AC16">
        <v>8.36</v>
      </c>
      <c r="AD16">
        <v>8.99</v>
      </c>
      <c r="AE16">
        <v>8.5399999999999991</v>
      </c>
      <c r="AF16">
        <v>9.26</v>
      </c>
      <c r="AK16">
        <v>8.19</v>
      </c>
      <c r="AL16">
        <v>8.19</v>
      </c>
      <c r="AM16">
        <v>7.69</v>
      </c>
      <c r="AN16">
        <v>7.76</v>
      </c>
      <c r="AO16">
        <v>7.33</v>
      </c>
      <c r="AR16">
        <v>8.27</v>
      </c>
    </row>
    <row r="17" spans="1:44" x14ac:dyDescent="0.4">
      <c r="A17" t="s">
        <v>21</v>
      </c>
      <c r="B17">
        <v>7.49</v>
      </c>
      <c r="E17">
        <v>7.14</v>
      </c>
      <c r="F17">
        <v>7.64</v>
      </c>
      <c r="G17">
        <v>7.46</v>
      </c>
      <c r="I17">
        <v>6.99</v>
      </c>
      <c r="N17">
        <v>7.74</v>
      </c>
      <c r="O17">
        <v>7.54</v>
      </c>
      <c r="P17">
        <v>6.53</v>
      </c>
      <c r="T17">
        <v>7.35</v>
      </c>
      <c r="U17">
        <v>7.51</v>
      </c>
      <c r="V17">
        <v>6.22</v>
      </c>
      <c r="W17">
        <v>7.42</v>
      </c>
      <c r="X17">
        <v>8.01</v>
      </c>
      <c r="Y17">
        <v>7.32</v>
      </c>
      <c r="AA17">
        <v>7.78</v>
      </c>
      <c r="AC17">
        <v>8.1199999999999992</v>
      </c>
      <c r="AD17">
        <v>8.27</v>
      </c>
      <c r="AE17">
        <v>7.19</v>
      </c>
      <c r="AF17">
        <v>7.78</v>
      </c>
      <c r="AK17">
        <v>7.08</v>
      </c>
      <c r="AL17">
        <v>7.16</v>
      </c>
      <c r="AM17">
        <v>6.41</v>
      </c>
      <c r="AN17">
        <v>6.68</v>
      </c>
      <c r="AO17">
        <v>6.26</v>
      </c>
      <c r="AR17">
        <v>7.76</v>
      </c>
    </row>
    <row r="18" spans="1:44" x14ac:dyDescent="0.4">
      <c r="A18" t="s">
        <v>22</v>
      </c>
      <c r="E18">
        <v>14.08</v>
      </c>
      <c r="F18">
        <v>16.91</v>
      </c>
      <c r="H18">
        <v>14.92</v>
      </c>
      <c r="L18">
        <v>13.95</v>
      </c>
      <c r="M18">
        <v>16.690000000000001</v>
      </c>
      <c r="S18">
        <v>17.190000000000001</v>
      </c>
      <c r="AC18">
        <v>14.31</v>
      </c>
      <c r="AD18">
        <v>16.64</v>
      </c>
      <c r="AK18">
        <v>13.34</v>
      </c>
      <c r="AN18">
        <v>15.12</v>
      </c>
    </row>
    <row r="19" spans="1:44" x14ac:dyDescent="0.4">
      <c r="A19" t="s">
        <v>23</v>
      </c>
      <c r="E19">
        <v>12.13</v>
      </c>
      <c r="F19">
        <v>11.87</v>
      </c>
      <c r="H19">
        <v>12.31</v>
      </c>
      <c r="L19">
        <v>11.17</v>
      </c>
      <c r="M19">
        <v>12.44</v>
      </c>
      <c r="S19">
        <v>13.59</v>
      </c>
      <c r="AC19">
        <v>12.04</v>
      </c>
      <c r="AD19">
        <v>12.27</v>
      </c>
      <c r="AK19">
        <v>10.98</v>
      </c>
      <c r="AN19">
        <v>12.86</v>
      </c>
    </row>
    <row r="20" spans="1:44" x14ac:dyDescent="0.4">
      <c r="A20" t="s">
        <v>24</v>
      </c>
      <c r="C20">
        <v>9.2100000000000009</v>
      </c>
      <c r="D20">
        <v>8.82</v>
      </c>
      <c r="G20">
        <v>8.57</v>
      </c>
      <c r="I20">
        <v>7.93</v>
      </c>
      <c r="L20">
        <v>7.96</v>
      </c>
      <c r="M20">
        <v>8.7200000000000006</v>
      </c>
      <c r="W20">
        <v>7.69</v>
      </c>
      <c r="AC20">
        <v>7.97</v>
      </c>
      <c r="AK20">
        <v>7.76</v>
      </c>
    </row>
    <row r="21" spans="1:44" x14ac:dyDescent="0.4">
      <c r="A21" t="s">
        <v>25</v>
      </c>
      <c r="C21">
        <v>9.9700000000000006</v>
      </c>
      <c r="D21">
        <v>9.48</v>
      </c>
      <c r="E21">
        <v>9.17</v>
      </c>
      <c r="M21">
        <v>9.51</v>
      </c>
      <c r="AC21">
        <v>10.039999999999999</v>
      </c>
      <c r="AK21">
        <v>7.84</v>
      </c>
    </row>
    <row r="22" spans="1:44" x14ac:dyDescent="0.4">
      <c r="A22" t="s">
        <v>26</v>
      </c>
      <c r="B22">
        <v>13.29</v>
      </c>
      <c r="C22">
        <v>12.28</v>
      </c>
      <c r="E22">
        <v>11.98</v>
      </c>
      <c r="F22">
        <v>13.95</v>
      </c>
      <c r="G22">
        <v>12.89</v>
      </c>
      <c r="H22">
        <v>10.78</v>
      </c>
      <c r="I22">
        <v>12.79</v>
      </c>
      <c r="J22">
        <v>13.82</v>
      </c>
      <c r="K22">
        <v>12.14</v>
      </c>
      <c r="L22">
        <v>11.92</v>
      </c>
      <c r="M22">
        <v>13.01</v>
      </c>
      <c r="N22">
        <v>10.89</v>
      </c>
      <c r="Q22">
        <v>12.91</v>
      </c>
      <c r="R22">
        <v>12.91</v>
      </c>
      <c r="S22">
        <v>14.02</v>
      </c>
      <c r="T22">
        <v>11.96</v>
      </c>
      <c r="U22">
        <v>13.05</v>
      </c>
      <c r="V22">
        <v>12.11</v>
      </c>
      <c r="W22">
        <v>11.08</v>
      </c>
      <c r="X22">
        <v>14.33</v>
      </c>
      <c r="Y22">
        <v>12.27</v>
      </c>
      <c r="Z22">
        <v>12.29</v>
      </c>
      <c r="AA22">
        <v>12.16</v>
      </c>
      <c r="AB22">
        <v>13.97</v>
      </c>
      <c r="AD22">
        <v>13.96</v>
      </c>
      <c r="AF22">
        <v>12.67</v>
      </c>
      <c r="AH22">
        <v>12.26</v>
      </c>
      <c r="AI22">
        <v>11.03</v>
      </c>
      <c r="AJ22">
        <v>11.34</v>
      </c>
      <c r="AL22">
        <v>13.68</v>
      </c>
      <c r="AN22">
        <v>11.94</v>
      </c>
      <c r="AO22">
        <v>11.81</v>
      </c>
      <c r="AP22">
        <v>12.38</v>
      </c>
      <c r="AR22">
        <v>11.87</v>
      </c>
    </row>
    <row r="23" spans="1:44" x14ac:dyDescent="0.4">
      <c r="A23" t="s">
        <v>27</v>
      </c>
      <c r="B23">
        <v>13.95</v>
      </c>
      <c r="C23">
        <v>13.4</v>
      </c>
      <c r="E23">
        <v>12.06</v>
      </c>
      <c r="F23">
        <v>13.79</v>
      </c>
      <c r="G23">
        <v>12.85</v>
      </c>
      <c r="H23">
        <v>13.46</v>
      </c>
      <c r="I23">
        <v>13.57</v>
      </c>
      <c r="J23">
        <v>12.19</v>
      </c>
      <c r="K23">
        <v>13.02</v>
      </c>
      <c r="L23">
        <v>13.01</v>
      </c>
      <c r="M23">
        <v>13.78</v>
      </c>
      <c r="N23">
        <v>13.42</v>
      </c>
      <c r="Q23">
        <v>13.43</v>
      </c>
      <c r="R23">
        <v>13.77</v>
      </c>
      <c r="S23">
        <v>14.41</v>
      </c>
      <c r="T23">
        <v>12.69</v>
      </c>
      <c r="U23">
        <v>13.88</v>
      </c>
      <c r="V23">
        <v>13.34</v>
      </c>
      <c r="W23">
        <v>12.08</v>
      </c>
      <c r="X23">
        <v>14.95</v>
      </c>
      <c r="Y23">
        <v>12.51</v>
      </c>
      <c r="Z23">
        <v>11.87</v>
      </c>
      <c r="AA23">
        <v>13.68</v>
      </c>
      <c r="AB23">
        <v>14.69</v>
      </c>
      <c r="AD23">
        <v>14.45</v>
      </c>
      <c r="AF23">
        <v>14.49</v>
      </c>
      <c r="AH23">
        <v>12.86</v>
      </c>
      <c r="AI23">
        <v>14.04</v>
      </c>
      <c r="AJ23">
        <v>12.29</v>
      </c>
      <c r="AL23">
        <v>14.64</v>
      </c>
      <c r="AN23">
        <v>12.29</v>
      </c>
      <c r="AP23">
        <v>13.71</v>
      </c>
      <c r="AR23">
        <v>13.84</v>
      </c>
    </row>
    <row r="24" spans="1:44" x14ac:dyDescent="0.4">
      <c r="A24" t="s">
        <v>28</v>
      </c>
      <c r="B24">
        <v>14.52</v>
      </c>
      <c r="C24">
        <v>12.97</v>
      </c>
      <c r="E24">
        <v>13.58</v>
      </c>
      <c r="F24">
        <v>15.09</v>
      </c>
      <c r="G24">
        <v>14.54</v>
      </c>
      <c r="H24">
        <v>14.17</v>
      </c>
      <c r="I24">
        <v>14.37</v>
      </c>
      <c r="J24">
        <v>14.78</v>
      </c>
      <c r="K24">
        <v>13.86</v>
      </c>
      <c r="L24">
        <v>13.29</v>
      </c>
      <c r="M24">
        <v>14.64</v>
      </c>
      <c r="Q24">
        <v>15.35</v>
      </c>
      <c r="R24">
        <v>15.36</v>
      </c>
      <c r="S24">
        <v>15.28</v>
      </c>
      <c r="T24">
        <v>13.75</v>
      </c>
      <c r="U24">
        <v>14.49</v>
      </c>
      <c r="V24">
        <v>14.31</v>
      </c>
      <c r="X24">
        <v>16.62</v>
      </c>
      <c r="Y24">
        <v>14.42</v>
      </c>
      <c r="Z24">
        <v>13.76</v>
      </c>
      <c r="AA24">
        <v>14.33</v>
      </c>
      <c r="AB24">
        <v>15.75</v>
      </c>
      <c r="AD24">
        <v>15.39</v>
      </c>
      <c r="AF24">
        <v>14.65</v>
      </c>
      <c r="AH24">
        <v>14.15</v>
      </c>
      <c r="AI24">
        <v>14.43</v>
      </c>
      <c r="AJ24">
        <v>12.91</v>
      </c>
      <c r="AL24">
        <v>15.23</v>
      </c>
      <c r="AN24">
        <v>13.84</v>
      </c>
      <c r="AO24">
        <v>13.18</v>
      </c>
      <c r="AP24">
        <v>14.95</v>
      </c>
      <c r="AR24">
        <v>14.83</v>
      </c>
    </row>
    <row r="25" spans="1:44" x14ac:dyDescent="0.4">
      <c r="A25" t="s">
        <v>29</v>
      </c>
      <c r="B25">
        <v>14.98</v>
      </c>
      <c r="C25">
        <v>13.94</v>
      </c>
      <c r="E25">
        <v>12.99</v>
      </c>
      <c r="F25">
        <v>14.53</v>
      </c>
      <c r="G25">
        <v>14.24</v>
      </c>
      <c r="H25">
        <v>13.35</v>
      </c>
      <c r="I25">
        <v>13.34</v>
      </c>
      <c r="J25">
        <v>14.55</v>
      </c>
      <c r="K25">
        <v>13.27</v>
      </c>
      <c r="L25">
        <v>13.24</v>
      </c>
      <c r="M25">
        <v>13.69</v>
      </c>
      <c r="N25">
        <v>13.84</v>
      </c>
      <c r="Q25">
        <v>14.51</v>
      </c>
      <c r="R25">
        <v>13.75</v>
      </c>
      <c r="S25">
        <v>15.33</v>
      </c>
      <c r="T25">
        <v>13.68</v>
      </c>
      <c r="U25">
        <v>14.31</v>
      </c>
      <c r="V25">
        <v>13.21</v>
      </c>
      <c r="X25">
        <v>15.33</v>
      </c>
      <c r="Y25">
        <v>13.24</v>
      </c>
      <c r="Z25">
        <v>13.53</v>
      </c>
      <c r="AA25">
        <v>13.57</v>
      </c>
      <c r="AB25">
        <v>14.61</v>
      </c>
      <c r="AD25">
        <v>14.38</v>
      </c>
      <c r="AF25">
        <v>13.98</v>
      </c>
      <c r="AH25">
        <v>13.46</v>
      </c>
      <c r="AI25">
        <v>13.92</v>
      </c>
      <c r="AJ25">
        <v>12.36</v>
      </c>
      <c r="AL25">
        <v>14.98</v>
      </c>
      <c r="AN25">
        <v>13.39</v>
      </c>
      <c r="AO25">
        <v>12.11</v>
      </c>
      <c r="AP25">
        <v>13.74</v>
      </c>
      <c r="AR25">
        <v>14.44</v>
      </c>
    </row>
    <row r="26" spans="1:44" x14ac:dyDescent="0.4">
      <c r="A26" t="s">
        <v>30</v>
      </c>
      <c r="B26">
        <v>12.56</v>
      </c>
      <c r="E26">
        <v>11.79</v>
      </c>
      <c r="F26">
        <v>12.18</v>
      </c>
      <c r="G26">
        <v>12.72</v>
      </c>
      <c r="H26">
        <v>11.15</v>
      </c>
      <c r="I26">
        <v>12.94</v>
      </c>
      <c r="K26">
        <v>12.24</v>
      </c>
      <c r="L26">
        <v>12.03</v>
      </c>
      <c r="M26">
        <v>12.28</v>
      </c>
      <c r="N26">
        <v>11.75</v>
      </c>
      <c r="O26">
        <v>11.57</v>
      </c>
      <c r="Q26">
        <v>13.07</v>
      </c>
      <c r="R26">
        <v>11.16</v>
      </c>
      <c r="S26">
        <v>13.68</v>
      </c>
      <c r="T26">
        <v>11.97</v>
      </c>
      <c r="U26">
        <v>12.78</v>
      </c>
      <c r="V26">
        <v>11.69</v>
      </c>
      <c r="W26">
        <v>12.28</v>
      </c>
      <c r="X26">
        <v>14.13</v>
      </c>
      <c r="Y26">
        <v>11.97</v>
      </c>
      <c r="Z26">
        <v>12.75</v>
      </c>
      <c r="AA26">
        <v>11.96</v>
      </c>
      <c r="AC26">
        <v>13.92</v>
      </c>
      <c r="AD26">
        <v>13.56</v>
      </c>
      <c r="AE26">
        <v>11.34</v>
      </c>
      <c r="AF26">
        <v>10.97</v>
      </c>
      <c r="AH26">
        <v>12.17</v>
      </c>
      <c r="AI26">
        <v>12.12</v>
      </c>
      <c r="AJ26">
        <v>11.43</v>
      </c>
      <c r="AL26">
        <v>12.96</v>
      </c>
      <c r="AM26">
        <v>11.45</v>
      </c>
      <c r="AN26">
        <v>11.89</v>
      </c>
      <c r="AO26">
        <v>11.42</v>
      </c>
      <c r="AP26">
        <v>12.27</v>
      </c>
      <c r="AR26">
        <v>11.65</v>
      </c>
    </row>
    <row r="27" spans="1:44" x14ac:dyDescent="0.4">
      <c r="A27" t="s">
        <v>31</v>
      </c>
      <c r="B27">
        <v>12.18</v>
      </c>
      <c r="E27">
        <v>10.92</v>
      </c>
      <c r="F27">
        <v>12.61</v>
      </c>
      <c r="G27">
        <v>13.89</v>
      </c>
      <c r="H27">
        <v>11.98</v>
      </c>
      <c r="I27">
        <v>13.46</v>
      </c>
      <c r="K27">
        <v>12.48</v>
      </c>
      <c r="L27">
        <v>12.82</v>
      </c>
      <c r="M27">
        <v>12.87</v>
      </c>
      <c r="N27">
        <v>12.81</v>
      </c>
      <c r="O27">
        <v>13.09</v>
      </c>
      <c r="Q27">
        <v>12.83</v>
      </c>
      <c r="R27">
        <v>12.78</v>
      </c>
      <c r="S27">
        <v>13.59</v>
      </c>
      <c r="T27">
        <v>12.38</v>
      </c>
      <c r="U27">
        <v>13.46</v>
      </c>
      <c r="V27">
        <v>11.42</v>
      </c>
      <c r="W27">
        <v>12.62</v>
      </c>
      <c r="X27">
        <v>14.18</v>
      </c>
      <c r="Y27">
        <v>13.24</v>
      </c>
      <c r="Z27">
        <v>12.73</v>
      </c>
      <c r="AA27">
        <v>13.36</v>
      </c>
      <c r="AC27">
        <v>14.67</v>
      </c>
      <c r="AD27">
        <v>14.35</v>
      </c>
      <c r="AE27">
        <v>12.94</v>
      </c>
      <c r="AF27">
        <v>13.68</v>
      </c>
      <c r="AH27">
        <v>12.89</v>
      </c>
      <c r="AI27">
        <v>12.57</v>
      </c>
      <c r="AJ27">
        <v>12.13</v>
      </c>
      <c r="AL27">
        <v>13.68</v>
      </c>
      <c r="AM27">
        <v>11.81</v>
      </c>
      <c r="AN27">
        <v>12.62</v>
      </c>
      <c r="AO27">
        <v>12.11</v>
      </c>
      <c r="AP27">
        <v>13.97</v>
      </c>
      <c r="AR27">
        <v>12.98</v>
      </c>
    </row>
    <row r="28" spans="1:44" x14ac:dyDescent="0.4">
      <c r="A28" t="s">
        <v>32</v>
      </c>
      <c r="B28">
        <v>13.97</v>
      </c>
      <c r="E28">
        <v>13.65</v>
      </c>
      <c r="G28">
        <v>15.21</v>
      </c>
      <c r="I28">
        <v>14.57</v>
      </c>
      <c r="K28">
        <v>14.54</v>
      </c>
      <c r="L28">
        <v>13.91</v>
      </c>
      <c r="M28">
        <v>14.35</v>
      </c>
      <c r="N28">
        <v>14.78</v>
      </c>
      <c r="O28">
        <v>13.66</v>
      </c>
      <c r="Q28">
        <v>15.14</v>
      </c>
      <c r="S28">
        <v>15.15</v>
      </c>
      <c r="T28">
        <v>14.35</v>
      </c>
      <c r="U28">
        <v>14.68</v>
      </c>
      <c r="V28">
        <v>13.33</v>
      </c>
      <c r="W28">
        <v>14.34</v>
      </c>
      <c r="X28">
        <v>16.16</v>
      </c>
      <c r="Y28">
        <v>14.13</v>
      </c>
      <c r="Z28">
        <v>14.65</v>
      </c>
      <c r="AA28">
        <v>14.12</v>
      </c>
      <c r="AC28">
        <v>15.75</v>
      </c>
      <c r="AD28">
        <v>15.36</v>
      </c>
      <c r="AE28">
        <v>13.86</v>
      </c>
      <c r="AF28">
        <v>14.15</v>
      </c>
      <c r="AH28">
        <v>14.51</v>
      </c>
      <c r="AI28">
        <v>13.97</v>
      </c>
      <c r="AJ28">
        <v>13.17</v>
      </c>
      <c r="AL28">
        <v>14.82</v>
      </c>
      <c r="AM28">
        <v>14.27</v>
      </c>
      <c r="AN28">
        <v>14.49</v>
      </c>
      <c r="AO28">
        <v>13.82</v>
      </c>
      <c r="AP28">
        <v>14.61</v>
      </c>
      <c r="AR28">
        <v>14.28</v>
      </c>
    </row>
    <row r="29" spans="1:44" x14ac:dyDescent="0.4">
      <c r="A29" t="s">
        <v>33</v>
      </c>
      <c r="B29">
        <v>14.69</v>
      </c>
      <c r="E29">
        <v>13.34</v>
      </c>
      <c r="F29">
        <v>14.63</v>
      </c>
      <c r="G29">
        <v>14.45</v>
      </c>
      <c r="I29">
        <v>13.75</v>
      </c>
      <c r="K29">
        <v>13.65</v>
      </c>
      <c r="L29">
        <v>13.01</v>
      </c>
      <c r="M29">
        <v>13.92</v>
      </c>
      <c r="N29">
        <v>14.43</v>
      </c>
      <c r="O29">
        <v>12.95</v>
      </c>
      <c r="Q29">
        <v>14.97</v>
      </c>
      <c r="R29">
        <v>13.24</v>
      </c>
      <c r="T29">
        <v>14.13</v>
      </c>
      <c r="U29">
        <v>13.83</v>
      </c>
      <c r="V29">
        <v>13.11</v>
      </c>
      <c r="X29">
        <v>15.39</v>
      </c>
      <c r="Y29">
        <v>13.39</v>
      </c>
      <c r="Z29">
        <v>13.83</v>
      </c>
      <c r="AA29">
        <v>13.73</v>
      </c>
      <c r="AC29">
        <v>15.16</v>
      </c>
      <c r="AD29">
        <v>14.36</v>
      </c>
      <c r="AF29">
        <v>13.98</v>
      </c>
      <c r="AH29">
        <v>13.65</v>
      </c>
      <c r="AI29">
        <v>13.43</v>
      </c>
      <c r="AJ29">
        <v>12.14</v>
      </c>
      <c r="AL29">
        <v>14.78</v>
      </c>
      <c r="AM29">
        <v>13.11</v>
      </c>
      <c r="AN29">
        <v>13.32</v>
      </c>
      <c r="AO29">
        <v>13.13</v>
      </c>
      <c r="AP29">
        <v>14.36</v>
      </c>
      <c r="AR29">
        <v>13.84</v>
      </c>
    </row>
    <row r="30" spans="1:44" x14ac:dyDescent="0.4">
      <c r="A30" t="s">
        <v>34</v>
      </c>
      <c r="B30">
        <v>10.94</v>
      </c>
      <c r="E30">
        <v>10.15</v>
      </c>
      <c r="F30">
        <v>10.35</v>
      </c>
      <c r="G30">
        <v>10.63</v>
      </c>
      <c r="H30">
        <v>10.83</v>
      </c>
      <c r="I30">
        <v>10.54</v>
      </c>
      <c r="K30">
        <v>10.41</v>
      </c>
      <c r="L30">
        <v>10.52</v>
      </c>
      <c r="M30">
        <v>10.52</v>
      </c>
      <c r="N30">
        <v>10.51</v>
      </c>
      <c r="Q30">
        <v>10.92</v>
      </c>
      <c r="R30">
        <v>11.17</v>
      </c>
      <c r="S30">
        <v>10.88</v>
      </c>
      <c r="T30">
        <v>10.81</v>
      </c>
      <c r="U30">
        <v>10.67</v>
      </c>
      <c r="X30">
        <v>11.77</v>
      </c>
      <c r="Y30">
        <v>10.55</v>
      </c>
      <c r="Z30">
        <v>10.82</v>
      </c>
      <c r="AC30">
        <v>11.15</v>
      </c>
      <c r="AD30">
        <v>11.05</v>
      </c>
      <c r="AE30">
        <v>10.77</v>
      </c>
      <c r="AF30">
        <v>10.18</v>
      </c>
      <c r="AH30">
        <v>10.15</v>
      </c>
      <c r="AI30">
        <v>10.23</v>
      </c>
      <c r="AJ30">
        <v>9.5500000000000007</v>
      </c>
      <c r="AK30">
        <v>10.15</v>
      </c>
      <c r="AL30">
        <v>10.24</v>
      </c>
      <c r="AM30">
        <v>10.31</v>
      </c>
      <c r="AN30">
        <v>10.23</v>
      </c>
      <c r="AO30">
        <v>9.59</v>
      </c>
      <c r="AP30">
        <v>10.59</v>
      </c>
      <c r="AR30">
        <v>10.55</v>
      </c>
    </row>
    <row r="31" spans="1:44" x14ac:dyDescent="0.4">
      <c r="A31" t="s">
        <v>35</v>
      </c>
      <c r="B31">
        <v>11.29</v>
      </c>
      <c r="E31">
        <v>10.23</v>
      </c>
      <c r="F31">
        <v>10.44</v>
      </c>
      <c r="G31">
        <v>11.04</v>
      </c>
      <c r="H31">
        <v>9.99</v>
      </c>
      <c r="I31">
        <v>9.98</v>
      </c>
      <c r="K31">
        <v>11.27</v>
      </c>
      <c r="L31">
        <v>11.33</v>
      </c>
      <c r="M31">
        <v>10.35</v>
      </c>
      <c r="N31">
        <v>9.65</v>
      </c>
      <c r="Q31">
        <v>10.71</v>
      </c>
      <c r="R31">
        <v>10.49</v>
      </c>
      <c r="S31">
        <v>10.68</v>
      </c>
      <c r="T31">
        <v>10.57</v>
      </c>
      <c r="U31">
        <v>10.91</v>
      </c>
      <c r="X31">
        <v>11.31</v>
      </c>
      <c r="Y31">
        <v>11.04</v>
      </c>
      <c r="Z31">
        <v>10.35</v>
      </c>
      <c r="AA31">
        <v>10.29</v>
      </c>
      <c r="AC31">
        <v>11.59</v>
      </c>
      <c r="AD31">
        <v>11.16</v>
      </c>
      <c r="AE31">
        <v>9.92</v>
      </c>
      <c r="AF31">
        <v>9.9700000000000006</v>
      </c>
      <c r="AH31">
        <v>10.119999999999999</v>
      </c>
      <c r="AI31">
        <v>9.9600000000000009</v>
      </c>
      <c r="AJ31">
        <v>10.28</v>
      </c>
      <c r="AK31">
        <v>10.17</v>
      </c>
      <c r="AL31">
        <v>10.53</v>
      </c>
      <c r="AM31">
        <v>10.47</v>
      </c>
      <c r="AN31">
        <v>10.46</v>
      </c>
      <c r="AO31">
        <v>9.8699999999999992</v>
      </c>
      <c r="AP31">
        <v>10.87</v>
      </c>
      <c r="AR31">
        <v>11.23</v>
      </c>
    </row>
    <row r="32" spans="1:44" x14ac:dyDescent="0.4">
      <c r="A32" t="s">
        <v>36</v>
      </c>
      <c r="B32">
        <v>12.31</v>
      </c>
      <c r="E32">
        <v>11.52</v>
      </c>
      <c r="F32">
        <v>12.16</v>
      </c>
      <c r="G32">
        <v>12.15</v>
      </c>
      <c r="H32">
        <v>12.37</v>
      </c>
      <c r="I32">
        <v>11.76</v>
      </c>
      <c r="K32">
        <v>12.05</v>
      </c>
      <c r="L32">
        <v>11.52</v>
      </c>
      <c r="M32">
        <v>11.86</v>
      </c>
      <c r="N32">
        <v>12.14</v>
      </c>
      <c r="Q32">
        <v>11.78</v>
      </c>
      <c r="R32">
        <v>12.24</v>
      </c>
      <c r="S32">
        <v>12.22</v>
      </c>
      <c r="T32">
        <v>12.33</v>
      </c>
      <c r="U32">
        <v>11.91</v>
      </c>
      <c r="X32">
        <v>13.16</v>
      </c>
      <c r="Y32">
        <v>12.17</v>
      </c>
      <c r="Z32">
        <v>12.13</v>
      </c>
      <c r="AC32">
        <v>13.18</v>
      </c>
      <c r="AD32">
        <v>12.75</v>
      </c>
      <c r="AE32">
        <v>12.11</v>
      </c>
      <c r="AF32">
        <v>11.26</v>
      </c>
      <c r="AH32">
        <v>11.59</v>
      </c>
      <c r="AI32">
        <v>11.87</v>
      </c>
      <c r="AJ32">
        <v>11.15</v>
      </c>
      <c r="AK32">
        <v>12.25</v>
      </c>
      <c r="AL32">
        <v>12.13</v>
      </c>
      <c r="AM32">
        <v>12.04</v>
      </c>
      <c r="AN32">
        <v>11.94</v>
      </c>
      <c r="AO32">
        <v>11.07</v>
      </c>
      <c r="AP32">
        <v>12.37</v>
      </c>
      <c r="AR32">
        <v>12.46</v>
      </c>
    </row>
    <row r="33" spans="1:44" x14ac:dyDescent="0.4">
      <c r="A33" t="s">
        <v>37</v>
      </c>
      <c r="B33">
        <v>12.61</v>
      </c>
      <c r="E33">
        <v>11.62</v>
      </c>
      <c r="G33">
        <v>12.12</v>
      </c>
      <c r="H33">
        <v>11.65</v>
      </c>
      <c r="I33">
        <v>11.96</v>
      </c>
      <c r="K33">
        <v>12.02</v>
      </c>
      <c r="L33">
        <v>11.67</v>
      </c>
      <c r="M33">
        <v>11.45</v>
      </c>
      <c r="N33">
        <v>11.38</v>
      </c>
      <c r="Q33">
        <v>12.01</v>
      </c>
      <c r="R33">
        <v>11.82</v>
      </c>
      <c r="S33">
        <v>11.83</v>
      </c>
      <c r="T33">
        <v>11.79</v>
      </c>
      <c r="U33">
        <v>12.05</v>
      </c>
      <c r="X33">
        <v>12.23</v>
      </c>
      <c r="Y33">
        <v>11.66</v>
      </c>
      <c r="Z33">
        <v>12.37</v>
      </c>
      <c r="AC33">
        <v>12.32</v>
      </c>
      <c r="AD33">
        <v>12.16</v>
      </c>
      <c r="AE33">
        <v>11.47</v>
      </c>
      <c r="AF33">
        <v>11.69</v>
      </c>
      <c r="AH33">
        <v>11.42</v>
      </c>
      <c r="AI33">
        <v>11.76</v>
      </c>
      <c r="AJ33">
        <v>10.52</v>
      </c>
      <c r="AK33">
        <v>11.94</v>
      </c>
      <c r="AL33">
        <v>11.99</v>
      </c>
      <c r="AM33">
        <v>11.36</v>
      </c>
      <c r="AN33">
        <v>11.91</v>
      </c>
      <c r="AO33">
        <v>10.86</v>
      </c>
      <c r="AP33">
        <v>12.25</v>
      </c>
      <c r="AR33">
        <v>11.82</v>
      </c>
    </row>
    <row r="34" spans="1:44" x14ac:dyDescent="0.4">
      <c r="A34" t="s">
        <v>38</v>
      </c>
      <c r="B34">
        <v>9.89</v>
      </c>
      <c r="D34">
        <v>9.23</v>
      </c>
      <c r="E34">
        <v>8.67</v>
      </c>
      <c r="G34">
        <v>9.7799999999999994</v>
      </c>
      <c r="H34">
        <v>8.35</v>
      </c>
      <c r="I34">
        <v>9.65</v>
      </c>
      <c r="L34">
        <v>9.2200000000000006</v>
      </c>
      <c r="M34">
        <v>9.64</v>
      </c>
      <c r="N34">
        <v>9.44</v>
      </c>
      <c r="O34">
        <v>8.84</v>
      </c>
      <c r="Q34">
        <v>10.09</v>
      </c>
      <c r="S34">
        <v>9.9499999999999993</v>
      </c>
      <c r="T34">
        <v>9.1199999999999992</v>
      </c>
      <c r="U34">
        <v>9.41</v>
      </c>
      <c r="W34">
        <v>9.89</v>
      </c>
      <c r="X34">
        <v>9.99</v>
      </c>
      <c r="Y34">
        <v>9.24</v>
      </c>
      <c r="AA34">
        <v>9.2200000000000006</v>
      </c>
      <c r="AC34">
        <v>10.23</v>
      </c>
      <c r="AD34">
        <v>10.06</v>
      </c>
      <c r="AE34">
        <v>9.82</v>
      </c>
      <c r="AF34">
        <v>9.67</v>
      </c>
      <c r="AI34">
        <v>9.2899999999999991</v>
      </c>
      <c r="AK34">
        <v>8.57</v>
      </c>
      <c r="AM34">
        <v>8.2200000000000006</v>
      </c>
      <c r="AN34">
        <v>8.64</v>
      </c>
      <c r="AO34">
        <v>8.34</v>
      </c>
      <c r="AP34">
        <v>9.69</v>
      </c>
      <c r="AR34">
        <v>9.64</v>
      </c>
    </row>
    <row r="35" spans="1:44" x14ac:dyDescent="0.4">
      <c r="A35" t="s">
        <v>39</v>
      </c>
      <c r="B35">
        <v>6.68</v>
      </c>
      <c r="D35">
        <v>6.76</v>
      </c>
      <c r="E35">
        <v>6.66</v>
      </c>
      <c r="G35">
        <v>7.06</v>
      </c>
      <c r="H35">
        <v>6.92</v>
      </c>
      <c r="I35">
        <v>6.84</v>
      </c>
      <c r="L35">
        <v>6.82</v>
      </c>
      <c r="M35">
        <v>7.48</v>
      </c>
      <c r="N35">
        <v>7.84</v>
      </c>
      <c r="O35">
        <v>7.26</v>
      </c>
      <c r="Q35">
        <v>7.64</v>
      </c>
      <c r="S35">
        <v>8.27</v>
      </c>
      <c r="T35">
        <v>7.46</v>
      </c>
      <c r="U35">
        <v>7.99</v>
      </c>
      <c r="W35">
        <v>6.53</v>
      </c>
      <c r="X35">
        <v>7.52</v>
      </c>
      <c r="Y35">
        <v>7.77</v>
      </c>
      <c r="AA35">
        <v>7.77</v>
      </c>
      <c r="AC35">
        <v>7.98</v>
      </c>
      <c r="AD35">
        <v>8.4700000000000006</v>
      </c>
      <c r="AE35">
        <v>6.96</v>
      </c>
      <c r="AF35">
        <v>7.77</v>
      </c>
      <c r="AI35">
        <v>7.16</v>
      </c>
      <c r="AK35">
        <v>7.48</v>
      </c>
      <c r="AM35">
        <v>6.84</v>
      </c>
      <c r="AN35">
        <v>7.33</v>
      </c>
      <c r="AO35">
        <v>6.47</v>
      </c>
      <c r="AP35">
        <v>8.33</v>
      </c>
      <c r="AR35">
        <v>7.84</v>
      </c>
    </row>
    <row r="36" spans="1:44" x14ac:dyDescent="0.4">
      <c r="A36" t="s">
        <v>40</v>
      </c>
      <c r="B36">
        <v>9.16</v>
      </c>
      <c r="E36">
        <v>7.69</v>
      </c>
      <c r="F36">
        <v>8.5399999999999991</v>
      </c>
      <c r="G36">
        <v>8.92</v>
      </c>
      <c r="I36">
        <v>7.45</v>
      </c>
      <c r="N36">
        <v>8.2100000000000009</v>
      </c>
      <c r="O36">
        <v>7.25</v>
      </c>
      <c r="P36">
        <v>7.62</v>
      </c>
      <c r="T36">
        <v>8.26</v>
      </c>
      <c r="U36">
        <v>8.36</v>
      </c>
      <c r="V36">
        <v>8.14</v>
      </c>
      <c r="W36">
        <v>7.66</v>
      </c>
      <c r="X36">
        <v>8.75</v>
      </c>
      <c r="Y36">
        <v>7.97</v>
      </c>
      <c r="AA36">
        <v>8.0299999999999994</v>
      </c>
      <c r="AC36">
        <v>8.69</v>
      </c>
      <c r="AD36">
        <v>9.0299999999999994</v>
      </c>
      <c r="AE36">
        <v>8.73</v>
      </c>
      <c r="AF36">
        <v>9.14</v>
      </c>
      <c r="AK36">
        <v>8.6300000000000008</v>
      </c>
      <c r="AL36">
        <v>7.83</v>
      </c>
      <c r="AM36">
        <v>7.65</v>
      </c>
      <c r="AN36">
        <v>7.15</v>
      </c>
      <c r="AO36">
        <v>7.55</v>
      </c>
      <c r="AR36">
        <v>8.2799999999999994</v>
      </c>
    </row>
    <row r="37" spans="1:44" x14ac:dyDescent="0.4">
      <c r="A37" t="s">
        <v>41</v>
      </c>
      <c r="B37">
        <v>7.43</v>
      </c>
      <c r="E37">
        <v>7.17</v>
      </c>
      <c r="F37">
        <v>7.48</v>
      </c>
      <c r="G37">
        <v>7.63</v>
      </c>
      <c r="I37">
        <v>7.33</v>
      </c>
      <c r="N37">
        <v>7.74</v>
      </c>
      <c r="O37">
        <v>7.28</v>
      </c>
      <c r="P37">
        <v>7.46</v>
      </c>
      <c r="T37">
        <v>7.37</v>
      </c>
      <c r="U37">
        <v>7.77</v>
      </c>
      <c r="V37">
        <v>6.52</v>
      </c>
      <c r="W37">
        <v>7.55</v>
      </c>
      <c r="X37">
        <v>7.82</v>
      </c>
      <c r="Y37">
        <v>7.74</v>
      </c>
      <c r="AA37">
        <v>7.32</v>
      </c>
      <c r="AC37">
        <v>8.07</v>
      </c>
      <c r="AD37">
        <v>8.61</v>
      </c>
      <c r="AE37">
        <v>7.22</v>
      </c>
      <c r="AF37">
        <v>7.97</v>
      </c>
      <c r="AK37">
        <v>6.72</v>
      </c>
      <c r="AL37">
        <v>7.14</v>
      </c>
      <c r="AM37">
        <v>6.81</v>
      </c>
      <c r="AN37">
        <v>7.26</v>
      </c>
      <c r="AO37">
        <v>6.51</v>
      </c>
      <c r="AR37">
        <v>7.44</v>
      </c>
    </row>
    <row r="38" spans="1:44" x14ac:dyDescent="0.4">
      <c r="A38" t="s">
        <v>42</v>
      </c>
      <c r="E38">
        <v>12.67</v>
      </c>
      <c r="F38">
        <v>17.04</v>
      </c>
      <c r="H38">
        <v>15.12</v>
      </c>
      <c r="L38">
        <v>13.88</v>
      </c>
      <c r="M38">
        <v>16.61</v>
      </c>
      <c r="S38">
        <v>17.350000000000001</v>
      </c>
      <c r="AC38">
        <v>14.02</v>
      </c>
      <c r="AD38">
        <v>16.48</v>
      </c>
      <c r="AK38">
        <v>12.51</v>
      </c>
      <c r="AN38">
        <v>14.78</v>
      </c>
    </row>
    <row r="39" spans="1:44" x14ac:dyDescent="0.4">
      <c r="A39" t="s">
        <v>43</v>
      </c>
      <c r="E39">
        <v>12.46</v>
      </c>
      <c r="F39">
        <v>12.36</v>
      </c>
      <c r="H39">
        <v>12.77</v>
      </c>
      <c r="L39">
        <v>11.29</v>
      </c>
      <c r="M39">
        <v>12.78</v>
      </c>
      <c r="S39">
        <v>13.75</v>
      </c>
      <c r="AC39">
        <v>12.61</v>
      </c>
      <c r="AD39">
        <v>12.05</v>
      </c>
      <c r="AK39">
        <v>9.89</v>
      </c>
      <c r="AN39">
        <v>11.28</v>
      </c>
    </row>
    <row r="40" spans="1:44" x14ac:dyDescent="0.4">
      <c r="A40" t="s">
        <v>44</v>
      </c>
      <c r="C40">
        <v>9.39</v>
      </c>
      <c r="D40">
        <v>8.93</v>
      </c>
      <c r="G40">
        <v>8.7100000000000009</v>
      </c>
      <c r="I40">
        <v>8.44</v>
      </c>
      <c r="L40">
        <v>7.81</v>
      </c>
      <c r="M40">
        <v>8.14</v>
      </c>
      <c r="W40">
        <v>7.49</v>
      </c>
      <c r="AC40">
        <v>8.39</v>
      </c>
      <c r="AK40">
        <v>7.49</v>
      </c>
    </row>
    <row r="41" spans="1:44" x14ac:dyDescent="0.4">
      <c r="A41" t="s">
        <v>45</v>
      </c>
      <c r="C41">
        <v>9.82</v>
      </c>
      <c r="D41">
        <v>9.32</v>
      </c>
      <c r="E41">
        <v>8.82</v>
      </c>
      <c r="M41">
        <v>9.59</v>
      </c>
      <c r="P41">
        <v>8.98</v>
      </c>
      <c r="AC41">
        <v>9.98</v>
      </c>
      <c r="AK41">
        <v>7.97</v>
      </c>
    </row>
    <row r="42" spans="1:44" x14ac:dyDescent="0.4">
      <c r="A42" t="s">
        <v>46</v>
      </c>
      <c r="B42">
        <v>12.29</v>
      </c>
      <c r="E42">
        <v>10.53</v>
      </c>
      <c r="F42">
        <v>10.85</v>
      </c>
      <c r="G42">
        <v>11.29</v>
      </c>
      <c r="I42">
        <v>12.06</v>
      </c>
      <c r="J42">
        <v>12.55</v>
      </c>
      <c r="K42">
        <v>12.41</v>
      </c>
      <c r="L42">
        <v>10.71</v>
      </c>
      <c r="M42">
        <v>11.41</v>
      </c>
      <c r="N42">
        <v>10.97</v>
      </c>
      <c r="O42">
        <v>9.94</v>
      </c>
      <c r="P42">
        <v>9.92</v>
      </c>
      <c r="AG42">
        <v>12.32</v>
      </c>
      <c r="AQ42">
        <v>10.77</v>
      </c>
    </row>
    <row r="43" spans="1:44" x14ac:dyDescent="0.4">
      <c r="A43" t="s">
        <v>47</v>
      </c>
      <c r="B43">
        <v>16.25</v>
      </c>
      <c r="E43">
        <v>15.43</v>
      </c>
      <c r="F43">
        <v>17.5</v>
      </c>
      <c r="G43">
        <v>15.87</v>
      </c>
      <c r="I43">
        <v>15.73</v>
      </c>
      <c r="J43">
        <v>18.16</v>
      </c>
      <c r="K43">
        <v>17.27</v>
      </c>
      <c r="L43">
        <v>15.28</v>
      </c>
      <c r="M43">
        <v>16.149999999999999</v>
      </c>
      <c r="N43">
        <v>16.78</v>
      </c>
      <c r="O43">
        <v>15.09</v>
      </c>
      <c r="P43">
        <v>16.350000000000001</v>
      </c>
      <c r="AG43">
        <v>16.809999999999999</v>
      </c>
      <c r="AQ43">
        <v>16.09</v>
      </c>
    </row>
    <row r="44" spans="1:44" x14ac:dyDescent="0.4">
      <c r="A44" t="s">
        <v>48</v>
      </c>
      <c r="B44">
        <v>13.78</v>
      </c>
      <c r="E44">
        <v>13.14</v>
      </c>
      <c r="F44">
        <v>15.34</v>
      </c>
      <c r="G44">
        <v>12.47</v>
      </c>
      <c r="I44">
        <v>13.57</v>
      </c>
      <c r="J44">
        <v>14.82</v>
      </c>
      <c r="K44">
        <v>15.13</v>
      </c>
      <c r="L44">
        <v>13.17</v>
      </c>
      <c r="M44">
        <v>14.27</v>
      </c>
      <c r="O44">
        <v>13.38</v>
      </c>
      <c r="P44">
        <v>12.31</v>
      </c>
      <c r="AG44">
        <v>14.28</v>
      </c>
      <c r="AQ44">
        <v>12.97</v>
      </c>
    </row>
    <row r="45" spans="1:44" x14ac:dyDescent="0.4">
      <c r="A45" t="s">
        <v>49</v>
      </c>
      <c r="B45">
        <v>14.73</v>
      </c>
      <c r="E45">
        <v>12.22</v>
      </c>
      <c r="G45">
        <v>13.84</v>
      </c>
      <c r="I45">
        <v>13.47</v>
      </c>
      <c r="J45">
        <v>14.78</v>
      </c>
      <c r="K45">
        <v>14.28</v>
      </c>
      <c r="L45">
        <v>12.45</v>
      </c>
      <c r="M45">
        <v>13.61</v>
      </c>
      <c r="N45">
        <v>14.18</v>
      </c>
      <c r="O45">
        <v>12.91</v>
      </c>
      <c r="P45">
        <v>12.75</v>
      </c>
    </row>
    <row r="46" spans="1:44" x14ac:dyDescent="0.4">
      <c r="A46" t="s">
        <v>50</v>
      </c>
      <c r="B46">
        <v>11.63</v>
      </c>
      <c r="C46">
        <v>10.130000000000001</v>
      </c>
      <c r="E46">
        <v>9.75</v>
      </c>
      <c r="F46">
        <v>11.59</v>
      </c>
      <c r="G46">
        <v>10.63</v>
      </c>
      <c r="H46">
        <v>11.02</v>
      </c>
      <c r="I46">
        <v>11.12</v>
      </c>
      <c r="J46">
        <v>12.08</v>
      </c>
      <c r="K46">
        <v>11.51</v>
      </c>
      <c r="L46">
        <v>10.56</v>
      </c>
      <c r="M46">
        <v>10.74</v>
      </c>
      <c r="N46">
        <v>11.52</v>
      </c>
      <c r="O46">
        <v>10.41</v>
      </c>
      <c r="P46">
        <v>9.7100000000000009</v>
      </c>
      <c r="AG46">
        <v>11.24</v>
      </c>
      <c r="AQ46">
        <v>10.15</v>
      </c>
    </row>
    <row r="47" spans="1:44" x14ac:dyDescent="0.4">
      <c r="A47" t="s">
        <v>51</v>
      </c>
      <c r="B47">
        <v>13.28</v>
      </c>
      <c r="C47">
        <v>11.28</v>
      </c>
      <c r="E47">
        <v>11.75</v>
      </c>
      <c r="F47">
        <v>13.95</v>
      </c>
      <c r="G47">
        <v>12.79</v>
      </c>
      <c r="H47">
        <v>11.19</v>
      </c>
      <c r="I47">
        <v>11.58</v>
      </c>
      <c r="J47">
        <v>14.46</v>
      </c>
      <c r="K47">
        <v>13.79</v>
      </c>
      <c r="L47">
        <v>12.64</v>
      </c>
      <c r="M47">
        <v>12.15</v>
      </c>
      <c r="N47">
        <v>13.15</v>
      </c>
      <c r="O47">
        <v>12.15</v>
      </c>
      <c r="P47">
        <v>11.73</v>
      </c>
      <c r="AG47">
        <v>12.79</v>
      </c>
      <c r="AQ47">
        <v>12.48</v>
      </c>
    </row>
    <row r="48" spans="1:44" x14ac:dyDescent="0.4">
      <c r="A48" t="s">
        <v>52</v>
      </c>
      <c r="B48">
        <v>13.98</v>
      </c>
      <c r="C48">
        <v>11.99</v>
      </c>
      <c r="E48">
        <v>12.07</v>
      </c>
      <c r="F48">
        <v>14.54</v>
      </c>
      <c r="G48">
        <v>13.63</v>
      </c>
      <c r="H48">
        <v>12.68</v>
      </c>
      <c r="I48">
        <v>13.53</v>
      </c>
      <c r="J48">
        <v>14.05</v>
      </c>
      <c r="K48">
        <v>14.22</v>
      </c>
      <c r="L48">
        <v>12.95</v>
      </c>
      <c r="M48">
        <v>13.55</v>
      </c>
      <c r="O48">
        <v>13.02</v>
      </c>
      <c r="P48">
        <v>12.21</v>
      </c>
      <c r="AG48">
        <v>14.21</v>
      </c>
      <c r="AQ48">
        <v>12.18</v>
      </c>
    </row>
    <row r="49" spans="1:43" x14ac:dyDescent="0.4">
      <c r="A49" t="s">
        <v>53</v>
      </c>
      <c r="B49">
        <v>13.81</v>
      </c>
      <c r="C49">
        <v>11.52</v>
      </c>
      <c r="E49">
        <v>12.37</v>
      </c>
      <c r="G49">
        <v>13.02</v>
      </c>
      <c r="H49">
        <v>12.85</v>
      </c>
      <c r="I49">
        <v>13.28</v>
      </c>
      <c r="J49">
        <v>14.32</v>
      </c>
      <c r="K49">
        <v>14.12</v>
      </c>
      <c r="L49">
        <v>13.34</v>
      </c>
      <c r="M49">
        <v>13.85</v>
      </c>
      <c r="N49">
        <v>14.12</v>
      </c>
      <c r="O49">
        <v>12.96</v>
      </c>
      <c r="P49">
        <v>12.29</v>
      </c>
      <c r="AQ49">
        <v>12.82</v>
      </c>
    </row>
    <row r="50" spans="1:43" x14ac:dyDescent="0.4">
      <c r="A50" t="s">
        <v>54</v>
      </c>
      <c r="B50">
        <v>9.2899999999999991</v>
      </c>
      <c r="C50">
        <v>8.16</v>
      </c>
      <c r="D50">
        <v>8.76</v>
      </c>
      <c r="E50">
        <v>8.24</v>
      </c>
      <c r="F50">
        <v>8.58</v>
      </c>
      <c r="G50">
        <v>8.8699999999999992</v>
      </c>
      <c r="H50">
        <v>8.67</v>
      </c>
      <c r="I50">
        <v>8.4700000000000006</v>
      </c>
      <c r="J50">
        <v>9.58</v>
      </c>
      <c r="K50">
        <v>8.6300000000000008</v>
      </c>
      <c r="L50">
        <v>8.7100000000000009</v>
      </c>
      <c r="M50">
        <v>8.64</v>
      </c>
      <c r="N50">
        <v>8.58</v>
      </c>
      <c r="O50">
        <v>8.74</v>
      </c>
      <c r="P50">
        <v>7.66</v>
      </c>
      <c r="AG50">
        <v>8.91</v>
      </c>
      <c r="AQ50">
        <v>7.88</v>
      </c>
    </row>
    <row r="51" spans="1:43" x14ac:dyDescent="0.4">
      <c r="A51" t="s">
        <v>55</v>
      </c>
      <c r="B51">
        <v>10.45</v>
      </c>
      <c r="C51">
        <v>8.7899999999999991</v>
      </c>
      <c r="D51">
        <v>10.98</v>
      </c>
      <c r="E51">
        <v>9.9700000000000006</v>
      </c>
      <c r="F51">
        <v>10.28</v>
      </c>
      <c r="G51">
        <v>10.26</v>
      </c>
      <c r="H51">
        <v>9.7899999999999991</v>
      </c>
      <c r="I51">
        <v>9.3699999999999992</v>
      </c>
      <c r="J51">
        <v>11.72</v>
      </c>
      <c r="K51">
        <v>11.11</v>
      </c>
      <c r="L51">
        <v>10.43</v>
      </c>
      <c r="M51">
        <v>10.28</v>
      </c>
      <c r="N51">
        <v>10.16</v>
      </c>
      <c r="O51">
        <v>10.99</v>
      </c>
      <c r="P51">
        <v>10.029999999999999</v>
      </c>
      <c r="AG51">
        <v>9.9600000000000009</v>
      </c>
      <c r="AQ51">
        <v>9.6199999999999992</v>
      </c>
    </row>
    <row r="52" spans="1:43" x14ac:dyDescent="0.4">
      <c r="A52" t="s">
        <v>56</v>
      </c>
      <c r="B52">
        <v>11.51</v>
      </c>
      <c r="C52">
        <v>10.19</v>
      </c>
      <c r="D52">
        <v>11.42</v>
      </c>
      <c r="E52">
        <v>10.61</v>
      </c>
      <c r="F52">
        <v>11.07</v>
      </c>
      <c r="G52">
        <v>11.08</v>
      </c>
      <c r="H52">
        <v>11.16</v>
      </c>
      <c r="I52">
        <v>10.66</v>
      </c>
      <c r="J52">
        <v>12.02</v>
      </c>
      <c r="K52">
        <v>10.78</v>
      </c>
      <c r="L52">
        <v>10.46</v>
      </c>
      <c r="M52">
        <v>11.03</v>
      </c>
      <c r="N52">
        <v>10.88</v>
      </c>
      <c r="O52">
        <v>11.13</v>
      </c>
      <c r="P52">
        <v>10.33</v>
      </c>
      <c r="AG52">
        <v>11.19</v>
      </c>
      <c r="AQ52">
        <v>10.52</v>
      </c>
    </row>
    <row r="53" spans="1:43" x14ac:dyDescent="0.4">
      <c r="A53" t="s">
        <v>57</v>
      </c>
      <c r="B53">
        <v>11.35</v>
      </c>
      <c r="C53">
        <v>9.9</v>
      </c>
      <c r="D53">
        <v>11.48</v>
      </c>
      <c r="E53">
        <v>10.82</v>
      </c>
      <c r="G53">
        <v>11.44</v>
      </c>
      <c r="H53">
        <v>10.85</v>
      </c>
      <c r="I53">
        <v>10.75</v>
      </c>
      <c r="J53">
        <v>12.94</v>
      </c>
      <c r="K53">
        <v>11.07</v>
      </c>
      <c r="L53">
        <v>11.48</v>
      </c>
      <c r="M53">
        <v>10.98</v>
      </c>
      <c r="N53">
        <v>11.48</v>
      </c>
      <c r="O53">
        <v>10.99</v>
      </c>
      <c r="P53">
        <v>10.36</v>
      </c>
      <c r="AG53">
        <v>10.84</v>
      </c>
      <c r="AQ53">
        <v>10.29</v>
      </c>
    </row>
    <row r="54" spans="1:43" x14ac:dyDescent="0.4">
      <c r="A54" t="s">
        <v>58</v>
      </c>
      <c r="B54">
        <v>7.89</v>
      </c>
      <c r="C54">
        <v>6.78</v>
      </c>
      <c r="D54">
        <v>7.49</v>
      </c>
      <c r="E54">
        <v>6.98</v>
      </c>
      <c r="G54">
        <v>7.09</v>
      </c>
      <c r="H54">
        <v>6.71</v>
      </c>
      <c r="I54">
        <v>7.35</v>
      </c>
      <c r="K54">
        <v>7.91</v>
      </c>
      <c r="L54">
        <v>7.14</v>
      </c>
      <c r="M54">
        <v>7.33</v>
      </c>
      <c r="N54">
        <v>7.37</v>
      </c>
      <c r="O54">
        <v>7.38</v>
      </c>
      <c r="P54">
        <v>6.39</v>
      </c>
      <c r="AG54">
        <v>8.18</v>
      </c>
      <c r="AQ54">
        <v>6.46</v>
      </c>
    </row>
    <row r="55" spans="1:43" x14ac:dyDescent="0.4">
      <c r="A55" t="s">
        <v>59</v>
      </c>
      <c r="B55">
        <v>8.69</v>
      </c>
      <c r="C55">
        <v>7.67</v>
      </c>
      <c r="D55">
        <v>8.0399999999999991</v>
      </c>
      <c r="E55">
        <v>7.63</v>
      </c>
      <c r="G55">
        <v>7.88</v>
      </c>
      <c r="H55">
        <v>7.77</v>
      </c>
      <c r="I55">
        <v>8.2100000000000009</v>
      </c>
      <c r="K55">
        <v>8.14</v>
      </c>
      <c r="L55">
        <v>7.45</v>
      </c>
      <c r="M55">
        <v>9.34</v>
      </c>
      <c r="N55">
        <v>7.91</v>
      </c>
      <c r="O55">
        <v>7.87</v>
      </c>
      <c r="P55">
        <v>8.58</v>
      </c>
      <c r="AG55">
        <v>9.94</v>
      </c>
      <c r="AQ55">
        <v>8.31</v>
      </c>
    </row>
    <row r="56" spans="1:43" x14ac:dyDescent="0.4">
      <c r="A56" t="s">
        <v>60</v>
      </c>
      <c r="B56">
        <v>6.85</v>
      </c>
      <c r="C56">
        <v>6.1</v>
      </c>
      <c r="D56">
        <v>6.35</v>
      </c>
      <c r="E56">
        <v>6.37</v>
      </c>
      <c r="F56">
        <v>6.03</v>
      </c>
      <c r="G56">
        <v>5.75</v>
      </c>
      <c r="H56">
        <v>5.92</v>
      </c>
      <c r="K56">
        <v>6.78</v>
      </c>
      <c r="L56">
        <v>5.82</v>
      </c>
      <c r="M56">
        <v>6.55</v>
      </c>
      <c r="N56">
        <v>5.48</v>
      </c>
      <c r="O56">
        <v>5.97</v>
      </c>
      <c r="AG56">
        <v>6.55</v>
      </c>
      <c r="AQ56">
        <v>5.94</v>
      </c>
    </row>
    <row r="57" spans="1:43" x14ac:dyDescent="0.4">
      <c r="A57" t="s">
        <v>61</v>
      </c>
      <c r="D57">
        <v>15.56</v>
      </c>
      <c r="E57">
        <v>13.75</v>
      </c>
      <c r="G57">
        <v>13.62</v>
      </c>
      <c r="I57">
        <v>14.83</v>
      </c>
      <c r="K57">
        <v>16.149999999999999</v>
      </c>
      <c r="L57">
        <v>12.83</v>
      </c>
      <c r="M57">
        <v>13.52</v>
      </c>
    </row>
    <row r="58" spans="1:43" x14ac:dyDescent="0.4">
      <c r="A58" t="s">
        <v>62</v>
      </c>
      <c r="D58">
        <v>11.95</v>
      </c>
      <c r="E58">
        <v>10.18</v>
      </c>
      <c r="G58">
        <v>11.05</v>
      </c>
      <c r="I58">
        <v>11.51</v>
      </c>
      <c r="K58">
        <v>12.29</v>
      </c>
      <c r="L58">
        <v>11.29</v>
      </c>
      <c r="M58">
        <v>11.59</v>
      </c>
    </row>
    <row r="59" spans="1:43" x14ac:dyDescent="0.4">
      <c r="A59" t="s">
        <v>63</v>
      </c>
      <c r="D59">
        <v>7.89</v>
      </c>
      <c r="E59">
        <v>8.02</v>
      </c>
      <c r="G59">
        <v>7.68</v>
      </c>
      <c r="I59">
        <v>7.42</v>
      </c>
      <c r="L59">
        <v>7.38</v>
      </c>
      <c r="M59">
        <v>8.25</v>
      </c>
    </row>
    <row r="60" spans="1:43" x14ac:dyDescent="0.4">
      <c r="A60" t="s">
        <v>64</v>
      </c>
      <c r="D60">
        <v>8.8800000000000008</v>
      </c>
      <c r="E60">
        <v>9.48</v>
      </c>
      <c r="G60">
        <v>8.75</v>
      </c>
      <c r="L60">
        <v>8.9600000000000009</v>
      </c>
      <c r="M60">
        <v>8.73</v>
      </c>
    </row>
    <row r="61" spans="1:43" x14ac:dyDescent="0.4">
      <c r="A61" t="s">
        <v>65</v>
      </c>
      <c r="B61">
        <v>12.88</v>
      </c>
      <c r="E61">
        <v>10.74</v>
      </c>
      <c r="F61">
        <v>10.99</v>
      </c>
      <c r="G61">
        <v>11.97</v>
      </c>
      <c r="I61">
        <v>12.43</v>
      </c>
      <c r="J61">
        <v>13.06</v>
      </c>
      <c r="K61">
        <v>12.41</v>
      </c>
      <c r="L61">
        <v>11.13</v>
      </c>
      <c r="M61">
        <v>11.79</v>
      </c>
      <c r="N61">
        <v>11.18</v>
      </c>
      <c r="O61">
        <v>10.130000000000001</v>
      </c>
      <c r="P61">
        <v>10.210000000000001</v>
      </c>
      <c r="AG61">
        <v>12.87</v>
      </c>
      <c r="AQ61">
        <v>10.83</v>
      </c>
    </row>
    <row r="62" spans="1:43" x14ac:dyDescent="0.4">
      <c r="A62" t="s">
        <v>66</v>
      </c>
      <c r="B62">
        <v>15.96</v>
      </c>
      <c r="E62">
        <v>15.68</v>
      </c>
      <c r="F62">
        <v>18.170000000000002</v>
      </c>
      <c r="G62">
        <v>17.21</v>
      </c>
      <c r="I62">
        <v>17.079999999999998</v>
      </c>
      <c r="J62">
        <v>18.39</v>
      </c>
      <c r="K62">
        <v>17.809999999999999</v>
      </c>
      <c r="L62">
        <v>15.94</v>
      </c>
      <c r="M62">
        <v>17.39</v>
      </c>
      <c r="N62">
        <v>17.11</v>
      </c>
      <c r="O62">
        <v>15.76</v>
      </c>
      <c r="P62">
        <v>16.37</v>
      </c>
      <c r="AG62">
        <v>17.47</v>
      </c>
      <c r="AQ62">
        <v>16.61</v>
      </c>
    </row>
    <row r="63" spans="1:43" x14ac:dyDescent="0.4">
      <c r="A63" t="s">
        <v>67</v>
      </c>
      <c r="B63">
        <v>14.54</v>
      </c>
      <c r="E63">
        <v>13.02</v>
      </c>
      <c r="F63">
        <v>14.11</v>
      </c>
      <c r="G63">
        <v>12.51</v>
      </c>
      <c r="I63">
        <v>14.42</v>
      </c>
      <c r="J63">
        <v>15.25</v>
      </c>
      <c r="K63">
        <v>15.32</v>
      </c>
      <c r="L63">
        <v>14.03</v>
      </c>
      <c r="M63">
        <v>14.57</v>
      </c>
      <c r="N63">
        <v>14.75</v>
      </c>
      <c r="O63">
        <v>13.49</v>
      </c>
      <c r="P63">
        <v>12.94</v>
      </c>
      <c r="AG63">
        <v>14.89</v>
      </c>
      <c r="AQ63">
        <v>13.38</v>
      </c>
    </row>
    <row r="64" spans="1:43" x14ac:dyDescent="0.4">
      <c r="A64" t="s">
        <v>68</v>
      </c>
      <c r="B64">
        <v>14.34</v>
      </c>
      <c r="E64">
        <v>12.86</v>
      </c>
      <c r="F64">
        <v>14.86</v>
      </c>
      <c r="G64">
        <v>13.95</v>
      </c>
      <c r="I64">
        <v>13.66</v>
      </c>
      <c r="J64">
        <v>15.5</v>
      </c>
      <c r="K64">
        <v>14.39</v>
      </c>
      <c r="L64">
        <v>13.21</v>
      </c>
      <c r="M64">
        <v>13.74</v>
      </c>
      <c r="N64">
        <v>14.71</v>
      </c>
      <c r="O64">
        <v>13.03</v>
      </c>
      <c r="P64">
        <v>13.33</v>
      </c>
      <c r="AG64">
        <v>14.71</v>
      </c>
    </row>
    <row r="65" spans="1:43" x14ac:dyDescent="0.4">
      <c r="A65" t="s">
        <v>69</v>
      </c>
      <c r="B65">
        <v>11.78</v>
      </c>
      <c r="C65">
        <v>10.32</v>
      </c>
      <c r="E65">
        <v>10.28</v>
      </c>
      <c r="F65">
        <v>11.73</v>
      </c>
      <c r="G65">
        <v>11.54</v>
      </c>
      <c r="H65">
        <v>10.52</v>
      </c>
      <c r="I65">
        <v>11.35</v>
      </c>
      <c r="J65">
        <v>12.92</v>
      </c>
      <c r="K65">
        <v>12.15</v>
      </c>
      <c r="L65">
        <v>10.78</v>
      </c>
      <c r="M65">
        <v>10.48</v>
      </c>
      <c r="N65">
        <v>11.34</v>
      </c>
      <c r="O65">
        <v>11.15</v>
      </c>
      <c r="P65">
        <v>9.8699999999999992</v>
      </c>
      <c r="AG65">
        <v>11.22</v>
      </c>
      <c r="AQ65">
        <v>10.09</v>
      </c>
    </row>
    <row r="66" spans="1:43" x14ac:dyDescent="0.4">
      <c r="A66" t="s">
        <v>70</v>
      </c>
      <c r="B66">
        <v>11.95</v>
      </c>
      <c r="C66">
        <v>10.75</v>
      </c>
      <c r="E66">
        <v>11.74</v>
      </c>
      <c r="F66">
        <v>13.25</v>
      </c>
      <c r="G66">
        <v>12.31</v>
      </c>
      <c r="H66">
        <v>10.74</v>
      </c>
      <c r="I66">
        <v>10.89</v>
      </c>
      <c r="J66">
        <v>13.49</v>
      </c>
      <c r="K66">
        <v>13.28</v>
      </c>
      <c r="L66">
        <v>11.32</v>
      </c>
      <c r="M66">
        <v>12.09</v>
      </c>
      <c r="N66">
        <v>12.46</v>
      </c>
      <c r="O66">
        <v>11.73</v>
      </c>
      <c r="P66">
        <v>11.34</v>
      </c>
      <c r="AG66">
        <v>12.27</v>
      </c>
      <c r="AQ66">
        <v>11.96</v>
      </c>
    </row>
    <row r="67" spans="1:43" x14ac:dyDescent="0.4">
      <c r="A67" t="s">
        <v>71</v>
      </c>
      <c r="B67">
        <v>13.76</v>
      </c>
      <c r="C67">
        <v>11.65</v>
      </c>
      <c r="E67">
        <v>12.42</v>
      </c>
      <c r="F67">
        <v>14.85</v>
      </c>
      <c r="G67">
        <v>13.06</v>
      </c>
      <c r="H67">
        <v>12.37</v>
      </c>
      <c r="I67">
        <v>13.67</v>
      </c>
      <c r="J67">
        <v>15.24</v>
      </c>
      <c r="K67">
        <v>14.69</v>
      </c>
      <c r="L67">
        <v>13.14</v>
      </c>
      <c r="M67">
        <v>13.93</v>
      </c>
      <c r="N67">
        <v>14.59</v>
      </c>
      <c r="O67">
        <v>13.48</v>
      </c>
      <c r="P67">
        <v>12.08</v>
      </c>
      <c r="AG67">
        <v>14.51</v>
      </c>
      <c r="AQ67">
        <v>12.39</v>
      </c>
    </row>
    <row r="68" spans="1:43" x14ac:dyDescent="0.4">
      <c r="A68" t="s">
        <v>72</v>
      </c>
      <c r="B68">
        <v>14.29</v>
      </c>
      <c r="C68">
        <v>11.83</v>
      </c>
      <c r="E68">
        <v>12.83</v>
      </c>
      <c r="G68">
        <v>13.85</v>
      </c>
      <c r="H68">
        <v>13.45</v>
      </c>
      <c r="I68">
        <v>13.68</v>
      </c>
      <c r="J68">
        <v>15.33</v>
      </c>
      <c r="K68">
        <v>14.75</v>
      </c>
      <c r="L68">
        <v>13.32</v>
      </c>
      <c r="P68">
        <v>13.23</v>
      </c>
      <c r="AG68">
        <v>14.31</v>
      </c>
      <c r="AQ68">
        <v>13.09</v>
      </c>
    </row>
    <row r="69" spans="1:43" x14ac:dyDescent="0.4">
      <c r="A69" t="s">
        <v>73</v>
      </c>
      <c r="B69">
        <v>9.7799999999999994</v>
      </c>
      <c r="C69">
        <v>8.6300000000000008</v>
      </c>
      <c r="D69">
        <v>8.99</v>
      </c>
      <c r="E69">
        <v>8.41</v>
      </c>
      <c r="F69">
        <v>8.67</v>
      </c>
      <c r="G69">
        <v>9.19</v>
      </c>
      <c r="H69">
        <v>8.6300000000000008</v>
      </c>
      <c r="I69">
        <v>8.9700000000000006</v>
      </c>
      <c r="J69">
        <v>10.27</v>
      </c>
      <c r="K69">
        <v>8.82</v>
      </c>
      <c r="L69">
        <v>9.06</v>
      </c>
      <c r="M69">
        <v>8.82</v>
      </c>
      <c r="N69">
        <v>8.76</v>
      </c>
      <c r="O69">
        <v>9.0500000000000007</v>
      </c>
      <c r="P69">
        <v>7.85</v>
      </c>
      <c r="AG69">
        <v>9.01</v>
      </c>
      <c r="AQ69">
        <v>8.18</v>
      </c>
    </row>
    <row r="70" spans="1:43" x14ac:dyDescent="0.4">
      <c r="A70" t="s">
        <v>74</v>
      </c>
      <c r="B70">
        <v>9.98</v>
      </c>
      <c r="C70">
        <v>8.9600000000000009</v>
      </c>
      <c r="D70">
        <v>9.9700000000000006</v>
      </c>
      <c r="E70">
        <v>9.48</v>
      </c>
      <c r="F70">
        <v>10.19</v>
      </c>
      <c r="G70">
        <v>10.65</v>
      </c>
      <c r="H70">
        <v>9.35</v>
      </c>
      <c r="I70">
        <v>9.35</v>
      </c>
      <c r="J70">
        <v>11.64</v>
      </c>
      <c r="K70">
        <v>10.59</v>
      </c>
      <c r="L70">
        <v>9.92</v>
      </c>
      <c r="M70">
        <v>10.45</v>
      </c>
      <c r="N70">
        <v>10.01</v>
      </c>
      <c r="O70">
        <v>10.28</v>
      </c>
      <c r="P70">
        <v>9.74</v>
      </c>
      <c r="AG70">
        <v>9.7100000000000009</v>
      </c>
      <c r="AQ70">
        <v>9.93</v>
      </c>
    </row>
    <row r="71" spans="1:43" x14ac:dyDescent="0.4">
      <c r="A71" t="s">
        <v>75</v>
      </c>
      <c r="B71">
        <v>11.75</v>
      </c>
      <c r="C71">
        <v>10.14</v>
      </c>
      <c r="E71">
        <v>10.73</v>
      </c>
      <c r="F71">
        <v>11.43</v>
      </c>
      <c r="G71">
        <v>11.16</v>
      </c>
      <c r="H71">
        <v>10.86</v>
      </c>
      <c r="I71">
        <v>10.81</v>
      </c>
      <c r="J71">
        <v>13.12</v>
      </c>
      <c r="K71">
        <v>11.54</v>
      </c>
      <c r="L71">
        <v>11.62</v>
      </c>
      <c r="M71">
        <v>11.26</v>
      </c>
      <c r="N71">
        <v>10.86</v>
      </c>
      <c r="O71">
        <v>11.77</v>
      </c>
      <c r="P71">
        <v>10.050000000000001</v>
      </c>
      <c r="AG71">
        <v>11.17</v>
      </c>
      <c r="AQ71">
        <v>11.37</v>
      </c>
    </row>
    <row r="72" spans="1:43" x14ac:dyDescent="0.4">
      <c r="A72" t="s">
        <v>76</v>
      </c>
      <c r="B72">
        <v>12.32</v>
      </c>
      <c r="C72">
        <v>10.68</v>
      </c>
      <c r="D72">
        <v>11.78</v>
      </c>
      <c r="E72">
        <v>11.21</v>
      </c>
      <c r="G72">
        <v>12.24</v>
      </c>
      <c r="H72">
        <v>11.63</v>
      </c>
      <c r="I72">
        <v>10.86</v>
      </c>
      <c r="J72">
        <v>12.86</v>
      </c>
      <c r="K72">
        <v>11.97</v>
      </c>
      <c r="L72">
        <v>11.68</v>
      </c>
      <c r="M72">
        <v>10.89</v>
      </c>
      <c r="N72">
        <v>11.62</v>
      </c>
      <c r="P72">
        <v>11.11</v>
      </c>
      <c r="AG72">
        <v>11.19</v>
      </c>
      <c r="AQ72">
        <v>10.97</v>
      </c>
    </row>
    <row r="73" spans="1:43" x14ac:dyDescent="0.4">
      <c r="A73" t="s">
        <v>77</v>
      </c>
      <c r="B73">
        <v>7.96</v>
      </c>
      <c r="C73">
        <v>6.83</v>
      </c>
      <c r="D73">
        <v>7.95</v>
      </c>
      <c r="E73">
        <v>7.49</v>
      </c>
      <c r="G73">
        <v>7.29</v>
      </c>
      <c r="H73">
        <v>6.68</v>
      </c>
      <c r="I73">
        <v>7.81</v>
      </c>
      <c r="K73">
        <v>8.42</v>
      </c>
      <c r="L73">
        <v>7.33</v>
      </c>
      <c r="M73">
        <v>7.56</v>
      </c>
      <c r="N73">
        <v>7.85</v>
      </c>
      <c r="O73">
        <v>7.41</v>
      </c>
      <c r="P73">
        <v>7.03</v>
      </c>
      <c r="AG73">
        <v>8.14</v>
      </c>
      <c r="AQ73">
        <v>6.68</v>
      </c>
    </row>
    <row r="74" spans="1:43" x14ac:dyDescent="0.4">
      <c r="A74" t="s">
        <v>78</v>
      </c>
      <c r="B74">
        <v>8.6300000000000008</v>
      </c>
      <c r="C74">
        <v>7.76</v>
      </c>
      <c r="D74">
        <v>8.2899999999999991</v>
      </c>
      <c r="E74">
        <v>7.86</v>
      </c>
      <c r="G74">
        <v>7.84</v>
      </c>
      <c r="H74">
        <v>8.35</v>
      </c>
      <c r="I74">
        <v>8.18</v>
      </c>
      <c r="K74">
        <v>7.98</v>
      </c>
      <c r="L74">
        <v>7.67</v>
      </c>
      <c r="M74">
        <v>8.69</v>
      </c>
      <c r="N74">
        <v>8.68</v>
      </c>
      <c r="O74">
        <v>7.96</v>
      </c>
      <c r="P74">
        <v>7.83</v>
      </c>
      <c r="AG74">
        <v>9.9700000000000006</v>
      </c>
      <c r="AQ74">
        <v>8.27</v>
      </c>
    </row>
    <row r="75" spans="1:43" x14ac:dyDescent="0.4">
      <c r="A75" t="s">
        <v>79</v>
      </c>
      <c r="B75">
        <v>7.25</v>
      </c>
      <c r="C75">
        <v>6.11</v>
      </c>
      <c r="D75">
        <v>7.48</v>
      </c>
      <c r="E75">
        <v>6.52</v>
      </c>
      <c r="F75">
        <v>6.03</v>
      </c>
      <c r="G75">
        <v>6.32</v>
      </c>
      <c r="H75">
        <v>6.09</v>
      </c>
      <c r="K75">
        <v>7.06</v>
      </c>
      <c r="L75">
        <v>6.33</v>
      </c>
      <c r="M75">
        <v>6.95</v>
      </c>
      <c r="N75">
        <v>6.39</v>
      </c>
      <c r="O75">
        <v>6.27</v>
      </c>
      <c r="AG75">
        <v>6.54</v>
      </c>
      <c r="AQ75">
        <v>5.98</v>
      </c>
    </row>
    <row r="76" spans="1:43" x14ac:dyDescent="0.4">
      <c r="A76" t="s">
        <v>80</v>
      </c>
      <c r="D76">
        <v>14.08</v>
      </c>
      <c r="E76">
        <v>12.25</v>
      </c>
      <c r="G76">
        <v>12.68</v>
      </c>
      <c r="I76">
        <v>14.59</v>
      </c>
      <c r="K76">
        <v>16.350000000000001</v>
      </c>
      <c r="L76">
        <v>12.68</v>
      </c>
      <c r="M76">
        <v>13.43</v>
      </c>
    </row>
    <row r="77" spans="1:43" x14ac:dyDescent="0.4">
      <c r="A77" t="s">
        <v>81</v>
      </c>
      <c r="D77">
        <v>11.67</v>
      </c>
      <c r="E77">
        <v>10.52</v>
      </c>
      <c r="G77">
        <v>11.1</v>
      </c>
      <c r="I77">
        <v>12.84</v>
      </c>
      <c r="K77">
        <v>13.85</v>
      </c>
      <c r="L77">
        <v>12.41</v>
      </c>
      <c r="M77">
        <v>12.36</v>
      </c>
    </row>
    <row r="78" spans="1:43" x14ac:dyDescent="0.4">
      <c r="A78" t="s">
        <v>82</v>
      </c>
      <c r="D78">
        <v>8.09</v>
      </c>
      <c r="E78">
        <v>8.34</v>
      </c>
      <c r="G78">
        <v>7.97</v>
      </c>
      <c r="I78">
        <v>7.57</v>
      </c>
      <c r="L78">
        <v>6.95</v>
      </c>
      <c r="M78">
        <v>8.39</v>
      </c>
    </row>
    <row r="79" spans="1:43" x14ac:dyDescent="0.4">
      <c r="A79" t="s">
        <v>83</v>
      </c>
      <c r="D79">
        <v>8.42</v>
      </c>
      <c r="E79">
        <v>9.26</v>
      </c>
      <c r="G79">
        <v>8.33</v>
      </c>
      <c r="L79">
        <v>8.69</v>
      </c>
      <c r="M79">
        <v>8.65</v>
      </c>
    </row>
  </sheetData>
  <phoneticPr fontId="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F431"/>
  <sheetViews>
    <sheetView workbookViewId="0">
      <pane ySplit="500" topLeftCell="A2" activePane="bottomLeft"/>
      <selection pane="bottomLeft" activeCell="G2" sqref="G2:G431"/>
    </sheetView>
  </sheetViews>
  <sheetFormatPr defaultRowHeight="12.3" x14ac:dyDescent="0.4"/>
  <sheetData>
    <row r="1" spans="1:8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</row>
    <row r="2" spans="1:84" x14ac:dyDescent="0.4">
      <c r="A2" t="s">
        <v>87</v>
      </c>
      <c r="B2" t="s">
        <v>88</v>
      </c>
      <c r="C2" t="s">
        <v>89</v>
      </c>
      <c r="D2" t="s">
        <v>90</v>
      </c>
      <c r="E2" t="s">
        <v>91</v>
      </c>
      <c r="F2" t="s">
        <v>92</v>
      </c>
      <c r="G2">
        <v>13.53</v>
      </c>
      <c r="H2">
        <v>13.27</v>
      </c>
      <c r="I2">
        <v>14.99</v>
      </c>
      <c r="J2">
        <v>14.79</v>
      </c>
      <c r="K2">
        <v>12.63</v>
      </c>
      <c r="L2">
        <v>11.84</v>
      </c>
      <c r="M2">
        <v>14.76</v>
      </c>
      <c r="N2">
        <v>14.89</v>
      </c>
      <c r="O2">
        <v>10.85</v>
      </c>
      <c r="P2">
        <v>10.130000000000001</v>
      </c>
      <c r="Q2">
        <v>12.33</v>
      </c>
      <c r="R2">
        <v>12.16</v>
      </c>
      <c r="S2">
        <v>9.4499999999999993</v>
      </c>
      <c r="T2">
        <v>6.57</v>
      </c>
      <c r="U2">
        <v>9.25</v>
      </c>
      <c r="V2">
        <v>7.37</v>
      </c>
      <c r="AA2">
        <v>13.22</v>
      </c>
      <c r="AB2">
        <v>13.96</v>
      </c>
      <c r="AC2">
        <v>14.51</v>
      </c>
      <c r="AD2">
        <v>14.83</v>
      </c>
      <c r="AE2">
        <v>12.78</v>
      </c>
      <c r="AF2">
        <v>12.16</v>
      </c>
      <c r="AG2">
        <v>14.09</v>
      </c>
      <c r="AH2">
        <v>14.85</v>
      </c>
      <c r="AI2">
        <v>10.99</v>
      </c>
      <c r="AJ2">
        <v>11.28</v>
      </c>
      <c r="AK2">
        <v>12.24</v>
      </c>
      <c r="AL2">
        <v>12.58</v>
      </c>
      <c r="AM2">
        <v>9.89</v>
      </c>
      <c r="AN2">
        <v>6.64</v>
      </c>
      <c r="AO2">
        <v>9.2200000000000006</v>
      </c>
      <c r="AP2">
        <v>7.62</v>
      </c>
      <c r="AU2">
        <v>12.15</v>
      </c>
      <c r="AV2">
        <v>16.149999999999999</v>
      </c>
      <c r="AW2">
        <v>13.88</v>
      </c>
      <c r="AX2">
        <v>14.71</v>
      </c>
      <c r="AY2">
        <v>11.72</v>
      </c>
      <c r="AZ2">
        <v>13.23</v>
      </c>
      <c r="BA2">
        <v>13.98</v>
      </c>
      <c r="BB2">
        <v>13.98</v>
      </c>
      <c r="BC2">
        <v>9.35</v>
      </c>
      <c r="BD2">
        <v>10.48</v>
      </c>
      <c r="BE2">
        <v>11.45</v>
      </c>
      <c r="BF2">
        <v>11.45</v>
      </c>
      <c r="BG2">
        <v>7.85</v>
      </c>
      <c r="BH2">
        <v>8.57</v>
      </c>
      <c r="BI2">
        <v>6.83</v>
      </c>
      <c r="BN2">
        <v>12.94</v>
      </c>
      <c r="BO2">
        <v>15.79</v>
      </c>
      <c r="BP2">
        <v>14.49</v>
      </c>
      <c r="BQ2">
        <v>14.34</v>
      </c>
      <c r="BR2">
        <v>11.83</v>
      </c>
      <c r="BS2">
        <v>11.97</v>
      </c>
      <c r="BT2">
        <v>13.98</v>
      </c>
      <c r="BU2">
        <v>13.99</v>
      </c>
      <c r="BV2">
        <v>9.84</v>
      </c>
      <c r="BW2">
        <v>9.9700000000000006</v>
      </c>
      <c r="BX2">
        <v>11.72</v>
      </c>
      <c r="BY2">
        <v>12.37</v>
      </c>
      <c r="BZ2">
        <v>7.87</v>
      </c>
      <c r="CA2">
        <v>8.56</v>
      </c>
      <c r="CB2">
        <v>7.17</v>
      </c>
    </row>
    <row r="3" spans="1:84" x14ac:dyDescent="0.4">
      <c r="G3">
        <v>13.53</v>
      </c>
      <c r="H3">
        <v>13.33</v>
      </c>
      <c r="I3">
        <v>14.95</v>
      </c>
      <c r="J3">
        <v>14.69</v>
      </c>
      <c r="K3">
        <v>12.54</v>
      </c>
      <c r="L3">
        <v>11.84</v>
      </c>
      <c r="M3">
        <v>14.68</v>
      </c>
      <c r="N3">
        <v>14.75</v>
      </c>
      <c r="O3">
        <v>10.76</v>
      </c>
      <c r="P3">
        <v>10.17</v>
      </c>
      <c r="Q3">
        <v>12.29</v>
      </c>
      <c r="R3">
        <v>12.08</v>
      </c>
      <c r="S3">
        <v>9.49</v>
      </c>
      <c r="T3">
        <v>6.54</v>
      </c>
      <c r="U3">
        <v>9.14</v>
      </c>
      <c r="V3">
        <v>7.42</v>
      </c>
      <c r="AA3">
        <v>13.19</v>
      </c>
      <c r="AB3">
        <v>13.97</v>
      </c>
      <c r="AC3">
        <v>14.35</v>
      </c>
      <c r="AD3">
        <v>14.93</v>
      </c>
      <c r="AE3">
        <v>12.77</v>
      </c>
      <c r="AF3">
        <v>12.18</v>
      </c>
      <c r="AG3">
        <v>13.85</v>
      </c>
      <c r="AH3">
        <v>14.88</v>
      </c>
      <c r="AI3">
        <v>10.96</v>
      </c>
      <c r="AJ3">
        <v>11.22</v>
      </c>
      <c r="AK3">
        <v>12.28</v>
      </c>
      <c r="AL3">
        <v>12.68</v>
      </c>
      <c r="AM3">
        <v>9.84</v>
      </c>
      <c r="AN3">
        <v>6.64</v>
      </c>
      <c r="AO3">
        <v>9.26</v>
      </c>
      <c r="AP3">
        <v>7.33</v>
      </c>
      <c r="AU3">
        <v>12.11</v>
      </c>
      <c r="AV3">
        <v>16.18</v>
      </c>
      <c r="AW3">
        <v>13.73</v>
      </c>
      <c r="AX3">
        <v>14.72</v>
      </c>
      <c r="AY3">
        <v>11.63</v>
      </c>
      <c r="AZ3">
        <v>13.09</v>
      </c>
      <c r="BA3">
        <v>13.95</v>
      </c>
      <c r="BB3">
        <v>13.88</v>
      </c>
      <c r="BC3">
        <v>9.4700000000000006</v>
      </c>
      <c r="BD3">
        <v>10.45</v>
      </c>
      <c r="BE3">
        <v>11.56</v>
      </c>
      <c r="BF3">
        <v>11.38</v>
      </c>
      <c r="BG3">
        <v>7.59</v>
      </c>
      <c r="BH3">
        <v>8.61</v>
      </c>
      <c r="BI3">
        <v>6.89</v>
      </c>
      <c r="BN3">
        <v>12.91</v>
      </c>
      <c r="BO3">
        <v>15.88</v>
      </c>
      <c r="BP3">
        <v>14.55</v>
      </c>
      <c r="BQ3">
        <v>14.36</v>
      </c>
      <c r="BR3">
        <v>11.77</v>
      </c>
      <c r="BS3">
        <v>11.93</v>
      </c>
      <c r="BT3">
        <v>13.64</v>
      </c>
      <c r="BU3">
        <v>14.23</v>
      </c>
      <c r="BV3">
        <v>9.7799999999999994</v>
      </c>
      <c r="BW3">
        <v>9.92</v>
      </c>
      <c r="BX3">
        <v>11.66</v>
      </c>
      <c r="BY3">
        <v>12.32</v>
      </c>
      <c r="BZ3">
        <v>7.88</v>
      </c>
      <c r="CA3">
        <v>8.48</v>
      </c>
      <c r="CB3">
        <v>7.23</v>
      </c>
    </row>
    <row r="4" spans="1:84" x14ac:dyDescent="0.4">
      <c r="G4">
        <v>13.44</v>
      </c>
      <c r="H4">
        <v>13.29</v>
      </c>
      <c r="I4">
        <v>14.89</v>
      </c>
      <c r="J4">
        <v>14.82</v>
      </c>
      <c r="K4">
        <v>12.54</v>
      </c>
      <c r="L4">
        <v>11.86</v>
      </c>
      <c r="M4">
        <v>14.68</v>
      </c>
      <c r="N4">
        <v>14.68</v>
      </c>
      <c r="O4">
        <v>10.76</v>
      </c>
      <c r="P4">
        <v>10.08</v>
      </c>
      <c r="Q4">
        <v>12.27</v>
      </c>
      <c r="R4">
        <v>12.1</v>
      </c>
      <c r="S4">
        <v>9.5399999999999991</v>
      </c>
      <c r="T4">
        <v>6.56</v>
      </c>
      <c r="U4">
        <v>9.25</v>
      </c>
      <c r="V4">
        <v>7.41</v>
      </c>
      <c r="AA4">
        <v>13.21</v>
      </c>
      <c r="AB4">
        <v>13.99</v>
      </c>
      <c r="AC4">
        <v>14.28</v>
      </c>
      <c r="AD4">
        <v>14.93</v>
      </c>
      <c r="AE4">
        <v>12.78</v>
      </c>
      <c r="AF4">
        <v>12.15</v>
      </c>
      <c r="AG4">
        <v>13.92</v>
      </c>
      <c r="AH4">
        <v>14.85</v>
      </c>
      <c r="AI4">
        <v>10.91</v>
      </c>
      <c r="AJ4">
        <v>11.29</v>
      </c>
      <c r="AK4">
        <v>12.29</v>
      </c>
      <c r="AL4">
        <v>12.55</v>
      </c>
      <c r="AM4">
        <v>9.8000000000000007</v>
      </c>
      <c r="AN4">
        <v>6.66</v>
      </c>
      <c r="AO4">
        <v>9.2100000000000009</v>
      </c>
      <c r="AP4">
        <v>7.32</v>
      </c>
      <c r="AU4">
        <v>12.15</v>
      </c>
      <c r="AV4">
        <v>16.21</v>
      </c>
      <c r="AW4">
        <v>13.72</v>
      </c>
      <c r="AX4">
        <v>14.77</v>
      </c>
      <c r="AY4">
        <v>11.59</v>
      </c>
      <c r="AZ4">
        <v>13.22</v>
      </c>
      <c r="BA4">
        <v>13.86</v>
      </c>
      <c r="BB4">
        <v>13.97</v>
      </c>
      <c r="BC4">
        <v>9.39</v>
      </c>
      <c r="BD4">
        <v>10.48</v>
      </c>
      <c r="BE4">
        <v>11.58</v>
      </c>
      <c r="BF4">
        <v>11.42</v>
      </c>
      <c r="BG4">
        <v>7.86</v>
      </c>
      <c r="BH4">
        <v>8.61</v>
      </c>
      <c r="BI4">
        <v>6.83</v>
      </c>
      <c r="BN4">
        <v>12.88</v>
      </c>
      <c r="BO4">
        <v>15.89</v>
      </c>
      <c r="BP4">
        <v>14.49</v>
      </c>
      <c r="BQ4">
        <v>14.3</v>
      </c>
      <c r="BR4">
        <v>11.88</v>
      </c>
      <c r="BS4">
        <v>11.99</v>
      </c>
      <c r="BT4">
        <v>13.74</v>
      </c>
      <c r="BU4">
        <v>14.18</v>
      </c>
      <c r="BV4">
        <v>9.77</v>
      </c>
      <c r="BW4">
        <v>9.98</v>
      </c>
      <c r="BX4">
        <v>11.68</v>
      </c>
      <c r="BY4">
        <v>12.31</v>
      </c>
      <c r="BZ4">
        <v>7.98</v>
      </c>
      <c r="CA4">
        <v>8.48</v>
      </c>
      <c r="CB4">
        <v>7.21</v>
      </c>
    </row>
    <row r="5" spans="1:84" x14ac:dyDescent="0.4">
      <c r="G5">
        <v>13.51</v>
      </c>
      <c r="H5">
        <v>13.38</v>
      </c>
      <c r="I5">
        <v>14.81</v>
      </c>
      <c r="J5">
        <v>14.53</v>
      </c>
      <c r="K5">
        <v>12.56</v>
      </c>
      <c r="L5">
        <v>11.9</v>
      </c>
      <c r="M5">
        <v>14.69</v>
      </c>
      <c r="N5">
        <v>14.64</v>
      </c>
      <c r="O5">
        <v>10.76</v>
      </c>
      <c r="P5">
        <v>10.06</v>
      </c>
      <c r="Q5">
        <v>12.23</v>
      </c>
      <c r="R5">
        <v>12.13</v>
      </c>
      <c r="S5">
        <v>9.44</v>
      </c>
      <c r="T5">
        <v>6.57</v>
      </c>
      <c r="U5">
        <v>9.07</v>
      </c>
      <c r="V5">
        <v>7.38</v>
      </c>
      <c r="AA5">
        <v>13.26</v>
      </c>
      <c r="AB5">
        <v>13.99</v>
      </c>
      <c r="AC5">
        <v>14.24</v>
      </c>
      <c r="AD5">
        <v>14.91</v>
      </c>
      <c r="AE5">
        <v>12.67</v>
      </c>
      <c r="AF5">
        <v>12.16</v>
      </c>
      <c r="AG5">
        <v>13.97</v>
      </c>
      <c r="AH5">
        <v>14.85</v>
      </c>
      <c r="AI5">
        <v>10.96</v>
      </c>
      <c r="AJ5">
        <v>11.38</v>
      </c>
      <c r="AK5">
        <v>12.28</v>
      </c>
      <c r="AL5">
        <v>12.61</v>
      </c>
      <c r="AM5">
        <v>9.85</v>
      </c>
      <c r="AN5">
        <v>6.67</v>
      </c>
      <c r="AO5">
        <v>9.1300000000000008</v>
      </c>
      <c r="AP5">
        <v>7.35</v>
      </c>
      <c r="AU5">
        <v>12.19</v>
      </c>
      <c r="AV5">
        <v>16.329999999999998</v>
      </c>
      <c r="AW5">
        <v>13.75</v>
      </c>
      <c r="AX5">
        <v>14.63</v>
      </c>
      <c r="AY5">
        <v>11.58</v>
      </c>
      <c r="AZ5">
        <v>13.21</v>
      </c>
      <c r="BA5">
        <v>13.86</v>
      </c>
      <c r="BB5">
        <v>13.86</v>
      </c>
      <c r="BC5">
        <v>9.3699999999999992</v>
      </c>
      <c r="BD5">
        <v>10.37</v>
      </c>
      <c r="BE5">
        <v>11.59</v>
      </c>
      <c r="BF5">
        <v>11.41</v>
      </c>
      <c r="BG5">
        <v>7.84</v>
      </c>
      <c r="BH5">
        <v>8.56</v>
      </c>
      <c r="BI5">
        <v>6.85</v>
      </c>
      <c r="BN5">
        <v>12.97</v>
      </c>
      <c r="BO5">
        <v>15.88</v>
      </c>
      <c r="BP5">
        <v>14.64</v>
      </c>
      <c r="BQ5">
        <v>14.3</v>
      </c>
      <c r="BR5">
        <v>11.83</v>
      </c>
      <c r="BS5">
        <v>11.96</v>
      </c>
      <c r="BT5">
        <v>13.69</v>
      </c>
      <c r="BU5">
        <v>14.24</v>
      </c>
      <c r="BV5">
        <v>9.77</v>
      </c>
      <c r="BW5">
        <v>9.99</v>
      </c>
      <c r="BX5">
        <v>11.62</v>
      </c>
      <c r="BY5">
        <v>12.33</v>
      </c>
      <c r="BZ5">
        <v>7.92</v>
      </c>
      <c r="CA5">
        <v>8.4600000000000009</v>
      </c>
      <c r="CB5">
        <v>7.38</v>
      </c>
    </row>
    <row r="6" spans="1:84" x14ac:dyDescent="0.4">
      <c r="G6">
        <v>13.52</v>
      </c>
      <c r="H6">
        <v>13.38</v>
      </c>
      <c r="I6">
        <v>14.95</v>
      </c>
      <c r="J6">
        <v>14.57</v>
      </c>
      <c r="K6">
        <v>12.54</v>
      </c>
      <c r="L6">
        <v>11.97</v>
      </c>
      <c r="M6">
        <v>14.65</v>
      </c>
      <c r="N6">
        <v>14.64</v>
      </c>
      <c r="O6">
        <v>10.69</v>
      </c>
      <c r="P6">
        <v>10.06</v>
      </c>
      <c r="Q6">
        <v>12.37</v>
      </c>
      <c r="R6">
        <v>12.18</v>
      </c>
      <c r="S6">
        <v>9.35</v>
      </c>
      <c r="T6">
        <v>6.56</v>
      </c>
      <c r="U6">
        <v>9.16</v>
      </c>
      <c r="V6">
        <v>7.57</v>
      </c>
      <c r="AA6">
        <v>13.27</v>
      </c>
      <c r="AB6">
        <v>13.97</v>
      </c>
      <c r="AC6">
        <v>14.24</v>
      </c>
      <c r="AD6">
        <v>14.96</v>
      </c>
      <c r="AE6">
        <v>12.68</v>
      </c>
      <c r="AF6">
        <v>12.19</v>
      </c>
      <c r="AG6">
        <v>14.08</v>
      </c>
      <c r="AH6">
        <v>14.82</v>
      </c>
      <c r="AI6">
        <v>10.97</v>
      </c>
      <c r="AJ6">
        <v>11.2</v>
      </c>
      <c r="AK6">
        <v>12.31</v>
      </c>
      <c r="AL6">
        <v>12.66</v>
      </c>
      <c r="AM6">
        <v>9.8699999999999992</v>
      </c>
      <c r="AN6">
        <v>6.64</v>
      </c>
      <c r="AO6">
        <v>9.2799999999999994</v>
      </c>
      <c r="AP6">
        <v>7.39</v>
      </c>
      <c r="AU6">
        <v>12.17</v>
      </c>
      <c r="AV6">
        <v>16.27</v>
      </c>
      <c r="AW6">
        <v>13.7</v>
      </c>
      <c r="AX6">
        <v>14.64</v>
      </c>
      <c r="AY6">
        <v>11.45</v>
      </c>
      <c r="AZ6">
        <v>13.12</v>
      </c>
      <c r="BA6">
        <v>13.78</v>
      </c>
      <c r="BB6">
        <v>13.8</v>
      </c>
      <c r="BC6">
        <v>9.2899999999999991</v>
      </c>
      <c r="BD6">
        <v>10.41</v>
      </c>
      <c r="BE6">
        <v>11.58</v>
      </c>
      <c r="BF6">
        <v>11.31</v>
      </c>
      <c r="BG6">
        <v>7.89</v>
      </c>
      <c r="BH6">
        <v>8.64</v>
      </c>
      <c r="BI6">
        <v>6.85</v>
      </c>
      <c r="BN6">
        <v>12.87</v>
      </c>
      <c r="BO6">
        <v>15.94</v>
      </c>
      <c r="BP6">
        <v>14.56</v>
      </c>
      <c r="BQ6">
        <v>14.35</v>
      </c>
      <c r="BR6">
        <v>11.76</v>
      </c>
      <c r="BS6">
        <v>11.92</v>
      </c>
      <c r="BT6">
        <v>13.7</v>
      </c>
      <c r="BU6">
        <v>14.29</v>
      </c>
      <c r="BV6">
        <v>9.7799999999999994</v>
      </c>
      <c r="BW6">
        <v>9.93</v>
      </c>
      <c r="BX6">
        <v>11.71</v>
      </c>
      <c r="BY6">
        <v>12.35</v>
      </c>
      <c r="BZ6">
        <v>7.96</v>
      </c>
      <c r="CA6">
        <v>8.5299999999999994</v>
      </c>
      <c r="CB6">
        <v>7.22</v>
      </c>
    </row>
    <row r="7" spans="1:84" x14ac:dyDescent="0.4">
      <c r="G7">
        <v>13.53</v>
      </c>
      <c r="H7">
        <v>13.36</v>
      </c>
      <c r="I7">
        <v>14.98</v>
      </c>
      <c r="J7">
        <v>14.68</v>
      </c>
      <c r="K7">
        <v>12.6</v>
      </c>
      <c r="L7">
        <v>11.97</v>
      </c>
      <c r="M7">
        <v>14.7</v>
      </c>
      <c r="N7">
        <v>14.63</v>
      </c>
      <c r="O7">
        <v>10.74</v>
      </c>
      <c r="P7">
        <v>10.02</v>
      </c>
      <c r="Q7">
        <v>12.32</v>
      </c>
      <c r="R7">
        <v>12.14</v>
      </c>
      <c r="S7">
        <v>9.4499999999999993</v>
      </c>
      <c r="T7">
        <v>6.49</v>
      </c>
      <c r="U7">
        <v>9.0500000000000007</v>
      </c>
      <c r="V7">
        <v>7.46</v>
      </c>
      <c r="AA7">
        <v>13.28</v>
      </c>
      <c r="AB7">
        <v>13.97</v>
      </c>
      <c r="AC7">
        <v>14.54</v>
      </c>
      <c r="AD7">
        <v>14.98</v>
      </c>
      <c r="AE7">
        <v>12.75</v>
      </c>
      <c r="AF7">
        <v>12.16</v>
      </c>
      <c r="AG7">
        <v>14.06</v>
      </c>
      <c r="AH7">
        <v>14.89</v>
      </c>
      <c r="AI7">
        <v>10.98</v>
      </c>
      <c r="AJ7">
        <v>11.27</v>
      </c>
      <c r="AK7">
        <v>12.35</v>
      </c>
      <c r="AL7">
        <v>12.68</v>
      </c>
      <c r="AM7">
        <v>9.86</v>
      </c>
      <c r="AN7">
        <v>6.71</v>
      </c>
      <c r="AO7">
        <v>9.16</v>
      </c>
      <c r="AP7">
        <v>7.4</v>
      </c>
      <c r="AU7">
        <v>12.13</v>
      </c>
      <c r="AV7">
        <v>16.23</v>
      </c>
      <c r="AW7">
        <v>13.69</v>
      </c>
      <c r="AX7">
        <v>14.67</v>
      </c>
      <c r="AY7">
        <v>11.54</v>
      </c>
      <c r="AZ7">
        <v>13.21</v>
      </c>
      <c r="BA7">
        <v>13.95</v>
      </c>
      <c r="BB7">
        <v>13.84</v>
      </c>
      <c r="BC7">
        <v>9.3800000000000008</v>
      </c>
      <c r="BD7">
        <v>10.32</v>
      </c>
      <c r="BE7">
        <v>11.45</v>
      </c>
      <c r="BF7">
        <v>11.53</v>
      </c>
      <c r="BG7">
        <v>7.8</v>
      </c>
      <c r="BH7">
        <v>8.68</v>
      </c>
      <c r="BI7">
        <v>6.75</v>
      </c>
      <c r="BN7">
        <v>12.86</v>
      </c>
      <c r="BO7">
        <v>15.89</v>
      </c>
      <c r="BP7">
        <v>14.65</v>
      </c>
      <c r="BQ7">
        <v>14.32</v>
      </c>
      <c r="BR7">
        <v>11.79</v>
      </c>
      <c r="BS7">
        <v>11.93</v>
      </c>
      <c r="BT7">
        <v>13.81</v>
      </c>
      <c r="BU7">
        <v>14.11</v>
      </c>
      <c r="BV7">
        <v>9.7899999999999991</v>
      </c>
      <c r="BW7">
        <v>9.94</v>
      </c>
      <c r="BX7">
        <v>11.72</v>
      </c>
      <c r="BY7">
        <v>12.28</v>
      </c>
      <c r="BZ7">
        <v>7.97</v>
      </c>
      <c r="CA7">
        <v>8.44</v>
      </c>
      <c r="CB7">
        <v>7.35</v>
      </c>
    </row>
    <row r="8" spans="1:84" x14ac:dyDescent="0.4">
      <c r="G8">
        <v>13.53</v>
      </c>
      <c r="H8">
        <v>13.39</v>
      </c>
      <c r="I8">
        <v>14.95</v>
      </c>
      <c r="J8">
        <v>14.72</v>
      </c>
      <c r="K8">
        <v>12.56</v>
      </c>
      <c r="L8">
        <v>11.92</v>
      </c>
      <c r="M8">
        <v>14.65</v>
      </c>
      <c r="N8">
        <v>14.68</v>
      </c>
      <c r="O8">
        <v>10.79</v>
      </c>
      <c r="P8">
        <v>10.11</v>
      </c>
      <c r="Q8">
        <v>12.38</v>
      </c>
      <c r="R8">
        <v>12.13</v>
      </c>
      <c r="S8">
        <v>9.39</v>
      </c>
      <c r="T8">
        <v>6.54</v>
      </c>
      <c r="U8">
        <v>9.17</v>
      </c>
      <c r="V8">
        <v>7.53</v>
      </c>
      <c r="AA8">
        <v>13.26</v>
      </c>
      <c r="AB8">
        <v>13.95</v>
      </c>
      <c r="AC8">
        <v>14.52</v>
      </c>
      <c r="AD8">
        <v>14.96</v>
      </c>
      <c r="AE8">
        <v>12.69</v>
      </c>
      <c r="AF8">
        <v>12.22</v>
      </c>
      <c r="AG8">
        <v>13.93</v>
      </c>
      <c r="AH8">
        <v>14.84</v>
      </c>
      <c r="AI8">
        <v>10.96</v>
      </c>
      <c r="AJ8">
        <v>11.27</v>
      </c>
      <c r="AK8">
        <v>12.2</v>
      </c>
      <c r="AL8">
        <v>12.58</v>
      </c>
      <c r="AM8">
        <v>9.8699999999999992</v>
      </c>
      <c r="AN8">
        <v>6.66</v>
      </c>
      <c r="AO8">
        <v>9.23</v>
      </c>
      <c r="AP8">
        <v>7.44</v>
      </c>
      <c r="AU8">
        <v>12.14</v>
      </c>
      <c r="AV8">
        <v>16.239999999999998</v>
      </c>
      <c r="AW8">
        <v>13.81</v>
      </c>
      <c r="AX8">
        <v>14.73</v>
      </c>
      <c r="AY8">
        <v>11.58</v>
      </c>
      <c r="AZ8">
        <v>13.13</v>
      </c>
      <c r="BA8">
        <v>13.94</v>
      </c>
      <c r="BB8">
        <v>13.88</v>
      </c>
      <c r="BC8">
        <v>9.48</v>
      </c>
      <c r="BD8">
        <v>10.45</v>
      </c>
      <c r="BE8">
        <v>11.55</v>
      </c>
      <c r="BF8">
        <v>11.31</v>
      </c>
      <c r="BG8">
        <v>7.88</v>
      </c>
      <c r="BH8">
        <v>8.59</v>
      </c>
      <c r="BI8">
        <v>6.78</v>
      </c>
      <c r="BN8">
        <v>12.87</v>
      </c>
      <c r="BO8">
        <v>15.91</v>
      </c>
      <c r="BP8">
        <v>14.53</v>
      </c>
      <c r="BQ8">
        <v>14.31</v>
      </c>
      <c r="BR8">
        <v>11.73</v>
      </c>
      <c r="BS8">
        <v>11.99</v>
      </c>
      <c r="BT8">
        <v>13.89</v>
      </c>
      <c r="BU8">
        <v>14.21</v>
      </c>
      <c r="BV8">
        <v>9.76</v>
      </c>
      <c r="BW8">
        <v>9.98</v>
      </c>
      <c r="BX8">
        <v>11.72</v>
      </c>
      <c r="BY8">
        <v>12.46</v>
      </c>
      <c r="BZ8">
        <v>7.93</v>
      </c>
      <c r="CA8">
        <v>8.4600000000000009</v>
      </c>
      <c r="CB8">
        <v>7.17</v>
      </c>
    </row>
    <row r="9" spans="1:84" x14ac:dyDescent="0.4">
      <c r="G9">
        <v>13.51</v>
      </c>
      <c r="H9">
        <v>13.38</v>
      </c>
      <c r="I9">
        <v>14.97</v>
      </c>
      <c r="J9">
        <v>14.71</v>
      </c>
      <c r="K9">
        <v>12.62</v>
      </c>
      <c r="L9">
        <v>11.92</v>
      </c>
      <c r="M9">
        <v>14.58</v>
      </c>
      <c r="N9">
        <v>14.62</v>
      </c>
      <c r="O9">
        <v>10.83</v>
      </c>
      <c r="P9">
        <v>10.09</v>
      </c>
      <c r="Q9">
        <v>12.31</v>
      </c>
      <c r="R9">
        <v>12.17</v>
      </c>
      <c r="S9">
        <v>9.32</v>
      </c>
      <c r="T9">
        <v>6.61</v>
      </c>
      <c r="U9">
        <v>9.19</v>
      </c>
      <c r="V9">
        <v>7.55</v>
      </c>
      <c r="AA9">
        <v>13.28</v>
      </c>
      <c r="AB9">
        <v>13.97</v>
      </c>
      <c r="AC9">
        <v>14.47</v>
      </c>
      <c r="AD9">
        <v>14.91</v>
      </c>
      <c r="AE9">
        <v>12.53</v>
      </c>
      <c r="AF9">
        <v>12.29</v>
      </c>
      <c r="AG9">
        <v>13.96</v>
      </c>
      <c r="AH9">
        <v>14.81</v>
      </c>
      <c r="AI9">
        <v>10.97</v>
      </c>
      <c r="AJ9">
        <v>11.24</v>
      </c>
      <c r="AK9">
        <v>12.29</v>
      </c>
      <c r="AL9">
        <v>12.58</v>
      </c>
      <c r="AM9">
        <v>9.91</v>
      </c>
      <c r="AN9">
        <v>6.69</v>
      </c>
      <c r="AO9">
        <v>9.18</v>
      </c>
      <c r="AP9">
        <v>7.48</v>
      </c>
      <c r="AU9">
        <v>12.18</v>
      </c>
      <c r="AV9">
        <v>16.07</v>
      </c>
      <c r="AW9">
        <v>13.71</v>
      </c>
      <c r="AX9">
        <v>14.8</v>
      </c>
      <c r="AY9">
        <v>11.59</v>
      </c>
      <c r="AZ9">
        <v>13.1</v>
      </c>
      <c r="BA9">
        <v>13.93</v>
      </c>
      <c r="BB9">
        <v>13.73</v>
      </c>
      <c r="BC9">
        <v>9.5</v>
      </c>
      <c r="BD9">
        <v>10.45</v>
      </c>
      <c r="BE9">
        <v>11.53</v>
      </c>
      <c r="BF9">
        <v>11.26</v>
      </c>
      <c r="BG9">
        <v>7.83</v>
      </c>
      <c r="BH9">
        <v>8.65</v>
      </c>
      <c r="BI9">
        <v>6.88</v>
      </c>
      <c r="BN9">
        <v>12.81</v>
      </c>
      <c r="BO9">
        <v>15.96</v>
      </c>
      <c r="BP9">
        <v>14.63</v>
      </c>
      <c r="BQ9">
        <v>14.3</v>
      </c>
      <c r="BR9">
        <v>11.79</v>
      </c>
      <c r="BS9">
        <v>11.99</v>
      </c>
      <c r="BT9">
        <v>13.89</v>
      </c>
      <c r="BU9">
        <v>14.28</v>
      </c>
      <c r="BV9">
        <v>9.74</v>
      </c>
      <c r="BW9">
        <v>9.9700000000000006</v>
      </c>
      <c r="BX9">
        <v>11.76</v>
      </c>
      <c r="BY9">
        <v>12.45</v>
      </c>
      <c r="BZ9">
        <v>7.96</v>
      </c>
      <c r="CA9">
        <v>8.4700000000000006</v>
      </c>
      <c r="CB9">
        <v>7.15</v>
      </c>
    </row>
    <row r="10" spans="1:84" x14ac:dyDescent="0.4">
      <c r="G10">
        <v>13.52</v>
      </c>
      <c r="H10">
        <v>13.37</v>
      </c>
      <c r="I10">
        <v>14.91</v>
      </c>
      <c r="J10">
        <v>14.63</v>
      </c>
      <c r="K10">
        <v>12.54</v>
      </c>
      <c r="L10">
        <v>11.97</v>
      </c>
      <c r="M10">
        <v>14.62</v>
      </c>
      <c r="N10">
        <v>14.65</v>
      </c>
      <c r="O10">
        <v>10.76</v>
      </c>
      <c r="P10">
        <v>10.06</v>
      </c>
      <c r="Q10">
        <v>12.29</v>
      </c>
      <c r="R10">
        <v>12.16</v>
      </c>
      <c r="S10">
        <v>9.32</v>
      </c>
      <c r="T10">
        <v>6.51</v>
      </c>
      <c r="U10">
        <v>9.19</v>
      </c>
      <c r="V10">
        <v>7.48</v>
      </c>
      <c r="AA10">
        <v>13.25</v>
      </c>
      <c r="AB10">
        <v>13.92</v>
      </c>
      <c r="AC10">
        <v>14.5</v>
      </c>
      <c r="AD10">
        <v>14.98</v>
      </c>
      <c r="AE10">
        <v>12.55</v>
      </c>
      <c r="AF10">
        <v>12.19</v>
      </c>
      <c r="AG10">
        <v>13.96</v>
      </c>
      <c r="AH10">
        <v>14.79</v>
      </c>
      <c r="AI10">
        <v>10.95</v>
      </c>
      <c r="AJ10">
        <v>11.26</v>
      </c>
      <c r="AK10">
        <v>12.31</v>
      </c>
      <c r="AL10">
        <v>12.6</v>
      </c>
      <c r="AM10">
        <v>9.8699999999999992</v>
      </c>
      <c r="AN10">
        <v>6.66</v>
      </c>
      <c r="AO10">
        <v>9.18</v>
      </c>
      <c r="AP10">
        <v>7.46</v>
      </c>
      <c r="AU10">
        <v>12.23</v>
      </c>
      <c r="AV10">
        <v>16.23</v>
      </c>
      <c r="AW10">
        <v>13.71</v>
      </c>
      <c r="AX10">
        <v>14.68</v>
      </c>
      <c r="AY10">
        <v>11.59</v>
      </c>
      <c r="AZ10">
        <v>13.22</v>
      </c>
      <c r="BA10">
        <v>13.97</v>
      </c>
      <c r="BB10">
        <v>13.81</v>
      </c>
      <c r="BC10">
        <v>9.26</v>
      </c>
      <c r="BD10">
        <v>10.49</v>
      </c>
      <c r="BE10">
        <v>11.58</v>
      </c>
      <c r="BF10">
        <v>11.36</v>
      </c>
      <c r="BG10">
        <v>7.87</v>
      </c>
      <c r="BH10">
        <v>8.65</v>
      </c>
      <c r="BI10">
        <v>6.81</v>
      </c>
      <c r="BN10">
        <v>12.83</v>
      </c>
      <c r="BO10">
        <v>15.99</v>
      </c>
      <c r="BP10">
        <v>14.65</v>
      </c>
      <c r="BQ10">
        <v>14.32</v>
      </c>
      <c r="BR10">
        <v>11.75</v>
      </c>
      <c r="BS10">
        <v>11.98</v>
      </c>
      <c r="BT10">
        <v>13.75</v>
      </c>
      <c r="BU10">
        <v>14.27</v>
      </c>
      <c r="BV10">
        <v>9.7799999999999994</v>
      </c>
      <c r="BW10">
        <v>9.98</v>
      </c>
      <c r="BX10">
        <v>11.78</v>
      </c>
      <c r="BY10">
        <v>12.33</v>
      </c>
      <c r="BZ10">
        <v>7.96</v>
      </c>
      <c r="CA10">
        <v>8.65</v>
      </c>
      <c r="CB10">
        <v>7.18</v>
      </c>
    </row>
    <row r="11" spans="1:84" x14ac:dyDescent="0.4">
      <c r="G11">
        <v>13.46</v>
      </c>
      <c r="H11">
        <v>13.36</v>
      </c>
      <c r="I11">
        <v>14.93</v>
      </c>
      <c r="J11">
        <v>14.64</v>
      </c>
      <c r="K11">
        <v>12.59</v>
      </c>
      <c r="L11">
        <v>11.99</v>
      </c>
      <c r="M11">
        <v>14.66</v>
      </c>
      <c r="N11">
        <v>14.62</v>
      </c>
      <c r="O11">
        <v>10.79</v>
      </c>
      <c r="P11">
        <v>10.06</v>
      </c>
      <c r="Q11">
        <v>12.28</v>
      </c>
      <c r="R11">
        <v>12.18</v>
      </c>
      <c r="S11">
        <v>9.35</v>
      </c>
      <c r="T11">
        <v>6.61</v>
      </c>
      <c r="U11">
        <v>9.17</v>
      </c>
      <c r="V11">
        <v>7.49</v>
      </c>
      <c r="AA11">
        <v>13.29</v>
      </c>
      <c r="AB11">
        <v>13.95</v>
      </c>
      <c r="AC11">
        <v>14.52</v>
      </c>
      <c r="AD11">
        <v>14.98</v>
      </c>
      <c r="AE11">
        <v>12.56</v>
      </c>
      <c r="AF11">
        <v>12.18</v>
      </c>
      <c r="AG11">
        <v>13.97</v>
      </c>
      <c r="AH11">
        <v>14.69</v>
      </c>
      <c r="AI11">
        <v>10.94</v>
      </c>
      <c r="AJ11">
        <v>11.29</v>
      </c>
      <c r="AK11">
        <v>12.31</v>
      </c>
      <c r="AL11">
        <v>12.61</v>
      </c>
      <c r="AM11">
        <v>9.89</v>
      </c>
      <c r="AN11">
        <v>6.68</v>
      </c>
      <c r="AO11">
        <v>9.16</v>
      </c>
      <c r="AP11">
        <v>7.43</v>
      </c>
      <c r="AU11">
        <v>12.29</v>
      </c>
      <c r="AV11">
        <v>16.25</v>
      </c>
      <c r="AW11">
        <v>13.78</v>
      </c>
      <c r="AX11">
        <v>14.73</v>
      </c>
      <c r="AY11">
        <v>11.63</v>
      </c>
      <c r="AZ11">
        <v>13.28</v>
      </c>
      <c r="BA11">
        <v>13.98</v>
      </c>
      <c r="BB11">
        <v>13.81</v>
      </c>
      <c r="BC11">
        <v>9.2899999999999991</v>
      </c>
      <c r="BD11">
        <v>10.45</v>
      </c>
      <c r="BE11">
        <v>11.51</v>
      </c>
      <c r="BF11">
        <v>11.35</v>
      </c>
      <c r="BG11">
        <v>7.89</v>
      </c>
      <c r="BH11">
        <v>8.69</v>
      </c>
      <c r="BI11">
        <v>6.85</v>
      </c>
      <c r="BN11">
        <v>12.88</v>
      </c>
      <c r="BO11">
        <v>15.96</v>
      </c>
      <c r="BP11">
        <v>14.54</v>
      </c>
      <c r="BQ11">
        <v>14.34</v>
      </c>
      <c r="BR11">
        <v>11.78</v>
      </c>
      <c r="BS11">
        <v>11.95</v>
      </c>
      <c r="BT11">
        <v>13.76</v>
      </c>
      <c r="BU11">
        <v>14.29</v>
      </c>
      <c r="BV11">
        <v>9.7799999999999994</v>
      </c>
      <c r="BW11">
        <v>9.98</v>
      </c>
      <c r="BX11">
        <v>11.75</v>
      </c>
      <c r="BY11">
        <v>12.32</v>
      </c>
      <c r="BZ11">
        <v>7.96</v>
      </c>
      <c r="CA11">
        <v>8.6300000000000008</v>
      </c>
      <c r="CB11">
        <v>7.25</v>
      </c>
    </row>
    <row r="12" spans="1:84" x14ac:dyDescent="0.4">
      <c r="A12" t="s">
        <v>93</v>
      </c>
      <c r="B12" t="s">
        <v>88</v>
      </c>
      <c r="C12" t="s">
        <v>89</v>
      </c>
      <c r="D12" t="s">
        <v>94</v>
      </c>
      <c r="E12" t="s">
        <v>95</v>
      </c>
      <c r="F12" t="s">
        <v>96</v>
      </c>
      <c r="G12">
        <v>12.07</v>
      </c>
      <c r="H12">
        <v>13.06</v>
      </c>
      <c r="I12">
        <v>13.53</v>
      </c>
      <c r="J12">
        <v>13.66</v>
      </c>
      <c r="Y12">
        <v>9.27</v>
      </c>
      <c r="Z12">
        <v>9.8800000000000008</v>
      </c>
      <c r="AA12">
        <v>12.27</v>
      </c>
      <c r="AB12">
        <v>13.59</v>
      </c>
      <c r="AC12">
        <v>12.94</v>
      </c>
      <c r="AD12">
        <v>13.97</v>
      </c>
      <c r="AS12">
        <v>9.49</v>
      </c>
      <c r="AT12">
        <v>9.8800000000000008</v>
      </c>
      <c r="AY12">
        <v>10.19</v>
      </c>
      <c r="AZ12">
        <v>11.15</v>
      </c>
      <c r="BA12">
        <v>11.99</v>
      </c>
      <c r="BB12">
        <v>11.55</v>
      </c>
      <c r="BC12">
        <v>8.16</v>
      </c>
      <c r="BD12">
        <v>8.7799999999999994</v>
      </c>
      <c r="BE12">
        <v>10.17</v>
      </c>
      <c r="BF12">
        <v>9.98</v>
      </c>
      <c r="BG12">
        <v>6.83</v>
      </c>
      <c r="BH12">
        <v>7.43</v>
      </c>
      <c r="BI12">
        <v>6.13</v>
      </c>
      <c r="BR12">
        <v>10.36</v>
      </c>
      <c r="BS12">
        <v>10.65</v>
      </c>
      <c r="BT12">
        <v>11.63</v>
      </c>
      <c r="BU12">
        <v>11.84</v>
      </c>
      <c r="BV12">
        <v>8.66</v>
      </c>
      <c r="BW12">
        <v>8.73</v>
      </c>
      <c r="BX12">
        <v>10.029999999999999</v>
      </c>
      <c r="BY12">
        <v>10.69</v>
      </c>
      <c r="BZ12">
        <v>6.86</v>
      </c>
      <c r="CA12">
        <v>7.43</v>
      </c>
      <c r="CB12">
        <v>6.22</v>
      </c>
    </row>
    <row r="13" spans="1:84" x14ac:dyDescent="0.4">
      <c r="G13">
        <v>12.07</v>
      </c>
      <c r="H13">
        <v>13.08</v>
      </c>
      <c r="I13">
        <v>13.38</v>
      </c>
      <c r="J13">
        <v>13.59</v>
      </c>
      <c r="Y13">
        <v>9.27</v>
      </c>
      <c r="Z13">
        <v>9.9499999999999993</v>
      </c>
      <c r="AA13">
        <v>12.32</v>
      </c>
      <c r="AB13">
        <v>13.58</v>
      </c>
      <c r="AC13">
        <v>12.88</v>
      </c>
      <c r="AD13">
        <v>13.92</v>
      </c>
      <c r="AS13">
        <v>9.49</v>
      </c>
      <c r="AT13">
        <v>9.86</v>
      </c>
      <c r="AY13">
        <v>10.130000000000001</v>
      </c>
      <c r="AZ13">
        <v>11.16</v>
      </c>
      <c r="BA13">
        <v>12.04</v>
      </c>
      <c r="BB13">
        <v>11.54</v>
      </c>
      <c r="BC13">
        <v>8.11</v>
      </c>
      <c r="BD13">
        <v>8.76</v>
      </c>
      <c r="BE13">
        <v>10.28</v>
      </c>
      <c r="BF13">
        <v>9.8800000000000008</v>
      </c>
      <c r="BG13">
        <v>6.83</v>
      </c>
      <c r="BH13">
        <v>7.79</v>
      </c>
      <c r="BI13">
        <v>6.17</v>
      </c>
      <c r="BR13">
        <v>10.31</v>
      </c>
      <c r="BS13">
        <v>10.52</v>
      </c>
      <c r="BT13">
        <v>11.66</v>
      </c>
      <c r="BU13">
        <v>11.88</v>
      </c>
      <c r="BV13">
        <v>8.57</v>
      </c>
      <c r="BW13">
        <v>8.85</v>
      </c>
      <c r="BX13">
        <v>10.17</v>
      </c>
      <c r="BY13">
        <v>10.67</v>
      </c>
      <c r="BZ13">
        <v>6.87</v>
      </c>
      <c r="CA13">
        <v>7.76</v>
      </c>
      <c r="CB13">
        <v>6.23</v>
      </c>
    </row>
    <row r="14" spans="1:84" x14ac:dyDescent="0.4">
      <c r="G14">
        <v>12.02</v>
      </c>
      <c r="H14">
        <v>13.07</v>
      </c>
      <c r="I14">
        <v>13.39</v>
      </c>
      <c r="J14">
        <v>13.67</v>
      </c>
      <c r="Y14">
        <v>9.3699999999999992</v>
      </c>
      <c r="Z14">
        <v>9.91</v>
      </c>
      <c r="AA14">
        <v>12.24</v>
      </c>
      <c r="AB14">
        <v>13.64</v>
      </c>
      <c r="AC14">
        <v>12.84</v>
      </c>
      <c r="AD14">
        <v>13.98</v>
      </c>
      <c r="AS14">
        <v>9.48</v>
      </c>
      <c r="AT14">
        <v>9.8800000000000008</v>
      </c>
      <c r="AY14">
        <v>10.17</v>
      </c>
      <c r="AZ14">
        <v>11.23</v>
      </c>
      <c r="BA14">
        <v>11.93</v>
      </c>
      <c r="BB14">
        <v>11.52</v>
      </c>
      <c r="BC14">
        <v>8.1199999999999992</v>
      </c>
      <c r="BD14">
        <v>8.65</v>
      </c>
      <c r="BE14">
        <v>10.26</v>
      </c>
      <c r="BF14">
        <v>9.86</v>
      </c>
      <c r="BG14">
        <v>6.81</v>
      </c>
      <c r="BH14">
        <v>7.58</v>
      </c>
      <c r="BI14">
        <v>6.12</v>
      </c>
      <c r="BR14">
        <v>10.35</v>
      </c>
      <c r="BS14">
        <v>10.68</v>
      </c>
      <c r="BT14">
        <v>11.65</v>
      </c>
      <c r="BU14">
        <v>11.83</v>
      </c>
      <c r="BV14">
        <v>8.65</v>
      </c>
      <c r="BW14">
        <v>8.85</v>
      </c>
      <c r="BX14">
        <v>10.050000000000001</v>
      </c>
      <c r="BY14">
        <v>10.68</v>
      </c>
      <c r="BZ14">
        <v>6.98</v>
      </c>
      <c r="CA14">
        <v>7.76</v>
      </c>
      <c r="CB14">
        <v>6.2</v>
      </c>
    </row>
    <row r="15" spans="1:84" x14ac:dyDescent="0.4">
      <c r="G15">
        <v>12.05</v>
      </c>
      <c r="H15">
        <v>13.11</v>
      </c>
      <c r="I15">
        <v>13.45</v>
      </c>
      <c r="J15">
        <v>13.68</v>
      </c>
      <c r="Y15">
        <v>9.2100000000000009</v>
      </c>
      <c r="Z15">
        <v>9.9600000000000009</v>
      </c>
      <c r="AA15">
        <v>12.28</v>
      </c>
      <c r="AB15">
        <v>13.61</v>
      </c>
      <c r="AC15">
        <v>12.71</v>
      </c>
      <c r="AD15">
        <v>14.05</v>
      </c>
      <c r="AS15">
        <v>9.35</v>
      </c>
      <c r="AT15">
        <v>9.8800000000000008</v>
      </c>
      <c r="AY15">
        <v>10.14</v>
      </c>
      <c r="AZ15">
        <v>11.23</v>
      </c>
      <c r="BA15">
        <v>12.03</v>
      </c>
      <c r="BB15">
        <v>11.58</v>
      </c>
      <c r="BC15">
        <v>8.15</v>
      </c>
      <c r="BD15">
        <v>8.7899999999999991</v>
      </c>
      <c r="BE15">
        <v>10.18</v>
      </c>
      <c r="BF15">
        <v>9.8800000000000008</v>
      </c>
      <c r="BG15">
        <v>6.77</v>
      </c>
      <c r="BH15">
        <v>7.7</v>
      </c>
      <c r="BI15">
        <v>6.16</v>
      </c>
      <c r="BR15">
        <v>10.37</v>
      </c>
      <c r="BS15">
        <v>10.62</v>
      </c>
      <c r="BT15">
        <v>11.66</v>
      </c>
      <c r="BU15">
        <v>11.87</v>
      </c>
      <c r="BV15">
        <v>8.64</v>
      </c>
      <c r="BW15">
        <v>8.92</v>
      </c>
      <c r="BX15">
        <v>10.17</v>
      </c>
      <c r="BY15">
        <v>10.68</v>
      </c>
      <c r="BZ15">
        <v>6.91</v>
      </c>
      <c r="CA15">
        <v>7.84</v>
      </c>
      <c r="CB15">
        <v>6.21</v>
      </c>
    </row>
    <row r="16" spans="1:84" x14ac:dyDescent="0.4">
      <c r="G16">
        <v>12.03</v>
      </c>
      <c r="H16">
        <v>13.13</v>
      </c>
      <c r="I16">
        <v>13.29</v>
      </c>
      <c r="J16">
        <v>13.69</v>
      </c>
      <c r="Y16">
        <v>9.2200000000000006</v>
      </c>
      <c r="Z16">
        <v>9.9700000000000006</v>
      </c>
      <c r="AA16">
        <v>12.29</v>
      </c>
      <c r="AB16">
        <v>13.63</v>
      </c>
      <c r="AC16">
        <v>12.68</v>
      </c>
      <c r="AD16">
        <v>13.96</v>
      </c>
      <c r="AS16">
        <v>9.4600000000000009</v>
      </c>
      <c r="AT16">
        <v>9.85</v>
      </c>
      <c r="AY16">
        <v>10.15</v>
      </c>
      <c r="AZ16">
        <v>11.2</v>
      </c>
      <c r="BA16">
        <v>11.93</v>
      </c>
      <c r="BB16">
        <v>11.51</v>
      </c>
      <c r="BC16">
        <v>8.15</v>
      </c>
      <c r="BD16">
        <v>8.6199999999999992</v>
      </c>
      <c r="BE16">
        <v>10.29</v>
      </c>
      <c r="BF16">
        <v>9.9700000000000006</v>
      </c>
      <c r="BG16">
        <v>6.87</v>
      </c>
      <c r="BH16">
        <v>7.72</v>
      </c>
      <c r="BI16">
        <v>6.18</v>
      </c>
      <c r="BR16">
        <v>10.39</v>
      </c>
      <c r="BS16">
        <v>10.63</v>
      </c>
      <c r="BT16">
        <v>11.61</v>
      </c>
      <c r="BU16">
        <v>11.87</v>
      </c>
      <c r="BV16">
        <v>8.67</v>
      </c>
      <c r="BW16">
        <v>8.94</v>
      </c>
      <c r="BX16">
        <v>10.17</v>
      </c>
      <c r="BY16">
        <v>10.65</v>
      </c>
      <c r="BZ16">
        <v>6.94</v>
      </c>
      <c r="CA16">
        <v>7.88</v>
      </c>
      <c r="CB16">
        <v>6.22</v>
      </c>
    </row>
    <row r="17" spans="1:84" x14ac:dyDescent="0.4">
      <c r="G17">
        <v>12.01</v>
      </c>
      <c r="H17">
        <v>13.02</v>
      </c>
      <c r="I17">
        <v>13.37</v>
      </c>
      <c r="J17">
        <v>13.68</v>
      </c>
      <c r="Y17">
        <v>9.27</v>
      </c>
      <c r="Z17">
        <v>9.98</v>
      </c>
      <c r="AA17">
        <v>12.27</v>
      </c>
      <c r="AB17">
        <v>13.66</v>
      </c>
      <c r="AC17">
        <v>12.91</v>
      </c>
      <c r="AD17">
        <v>13.99</v>
      </c>
      <c r="AS17">
        <v>9.48</v>
      </c>
      <c r="AT17">
        <v>9.81</v>
      </c>
      <c r="AY17">
        <v>10.11</v>
      </c>
      <c r="AZ17">
        <v>11.23</v>
      </c>
      <c r="BA17">
        <v>12.05</v>
      </c>
      <c r="BB17">
        <v>11.54</v>
      </c>
      <c r="BC17">
        <v>8.1199999999999992</v>
      </c>
      <c r="BD17">
        <v>8.73</v>
      </c>
      <c r="BE17">
        <v>10.14</v>
      </c>
      <c r="BF17">
        <v>9.86</v>
      </c>
      <c r="BG17">
        <v>6.82</v>
      </c>
      <c r="BH17">
        <v>7.76</v>
      </c>
      <c r="BI17">
        <v>6.12</v>
      </c>
      <c r="BR17">
        <v>10.31</v>
      </c>
      <c r="BS17">
        <v>10.72</v>
      </c>
      <c r="BT17">
        <v>11.68</v>
      </c>
      <c r="BU17">
        <v>11.85</v>
      </c>
      <c r="BV17">
        <v>8.69</v>
      </c>
      <c r="BW17">
        <v>8.9</v>
      </c>
      <c r="BX17">
        <v>10.15</v>
      </c>
      <c r="BY17">
        <v>10.61</v>
      </c>
      <c r="BZ17">
        <v>6.91</v>
      </c>
      <c r="CA17">
        <v>7.72</v>
      </c>
      <c r="CB17">
        <v>6.22</v>
      </c>
    </row>
    <row r="18" spans="1:84" x14ac:dyDescent="0.4">
      <c r="G18">
        <v>12.03</v>
      </c>
      <c r="H18">
        <v>13.15</v>
      </c>
      <c r="I18">
        <v>13.48</v>
      </c>
      <c r="J18">
        <v>13.65</v>
      </c>
      <c r="Y18">
        <v>9.2799999999999994</v>
      </c>
      <c r="Z18">
        <v>9.9600000000000009</v>
      </c>
      <c r="AA18">
        <v>12.28</v>
      </c>
      <c r="AB18">
        <v>13.6</v>
      </c>
      <c r="AC18">
        <v>12.79</v>
      </c>
      <c r="AD18">
        <v>13.95</v>
      </c>
      <c r="AS18">
        <v>9.43</v>
      </c>
      <c r="AT18">
        <v>9.8000000000000007</v>
      </c>
      <c r="AY18">
        <v>10.19</v>
      </c>
      <c r="AZ18">
        <v>11.17</v>
      </c>
      <c r="BA18">
        <v>11.99</v>
      </c>
      <c r="BB18">
        <v>11.56</v>
      </c>
      <c r="BC18">
        <v>8.2200000000000006</v>
      </c>
      <c r="BD18">
        <v>8.77</v>
      </c>
      <c r="BE18">
        <v>10.28</v>
      </c>
      <c r="BF18">
        <v>9.9700000000000006</v>
      </c>
      <c r="BG18">
        <v>6.78</v>
      </c>
      <c r="BH18">
        <v>7.65</v>
      </c>
      <c r="BI18">
        <v>6.13</v>
      </c>
      <c r="BR18">
        <v>10.34</v>
      </c>
      <c r="BS18">
        <v>10.74</v>
      </c>
      <c r="BT18">
        <v>11.68</v>
      </c>
      <c r="BU18">
        <v>11.86</v>
      </c>
      <c r="BV18">
        <v>8.52</v>
      </c>
      <c r="BW18">
        <v>8.94</v>
      </c>
      <c r="BX18">
        <v>10.039999999999999</v>
      </c>
      <c r="BY18">
        <v>10.67</v>
      </c>
      <c r="BZ18">
        <v>6.87</v>
      </c>
      <c r="CA18">
        <v>7.86</v>
      </c>
      <c r="CB18">
        <v>6.18</v>
      </c>
    </row>
    <row r="19" spans="1:84" x14ac:dyDescent="0.4">
      <c r="G19">
        <v>12.07</v>
      </c>
      <c r="H19">
        <v>13.16</v>
      </c>
      <c r="I19">
        <v>13.39</v>
      </c>
      <c r="J19">
        <v>13.68</v>
      </c>
      <c r="Y19">
        <v>9.25</v>
      </c>
      <c r="Z19">
        <v>9.91</v>
      </c>
      <c r="AA19">
        <v>12.25</v>
      </c>
      <c r="AB19">
        <v>13.58</v>
      </c>
      <c r="AC19">
        <v>12.94</v>
      </c>
      <c r="AD19">
        <v>13.98</v>
      </c>
      <c r="AS19">
        <v>9.49</v>
      </c>
      <c r="AT19">
        <v>9.8800000000000008</v>
      </c>
      <c r="AY19">
        <v>10.130000000000001</v>
      </c>
      <c r="AZ19">
        <v>11.22</v>
      </c>
      <c r="BA19">
        <v>12.03</v>
      </c>
      <c r="BB19">
        <v>11.59</v>
      </c>
      <c r="BC19">
        <v>8.1199999999999992</v>
      </c>
      <c r="BD19">
        <v>8.7799999999999994</v>
      </c>
      <c r="BE19">
        <v>10.220000000000001</v>
      </c>
      <c r="BF19">
        <v>9.9499999999999993</v>
      </c>
      <c r="BG19">
        <v>6.75</v>
      </c>
      <c r="BH19">
        <v>7.66</v>
      </c>
      <c r="BI19">
        <v>6.14</v>
      </c>
      <c r="BR19">
        <v>10.32</v>
      </c>
      <c r="BS19">
        <v>10.75</v>
      </c>
      <c r="BT19">
        <v>11.68</v>
      </c>
      <c r="BU19">
        <v>11.89</v>
      </c>
      <c r="BV19">
        <v>8.59</v>
      </c>
      <c r="BW19">
        <v>8.98</v>
      </c>
      <c r="BX19">
        <v>10.16</v>
      </c>
      <c r="BY19">
        <v>10.65</v>
      </c>
      <c r="BZ19">
        <v>6.83</v>
      </c>
      <c r="CA19">
        <v>7.71</v>
      </c>
      <c r="CB19">
        <v>6.16</v>
      </c>
    </row>
    <row r="20" spans="1:84" x14ac:dyDescent="0.4">
      <c r="G20">
        <v>12.02</v>
      </c>
      <c r="H20">
        <v>13.09</v>
      </c>
      <c r="I20">
        <v>13.45</v>
      </c>
      <c r="J20">
        <v>13.66</v>
      </c>
      <c r="Y20">
        <v>9.26</v>
      </c>
      <c r="Z20">
        <v>9.98</v>
      </c>
      <c r="AA20">
        <v>12.34</v>
      </c>
      <c r="AB20">
        <v>13.55</v>
      </c>
      <c r="AC20">
        <v>12.76</v>
      </c>
      <c r="AD20">
        <v>13.97</v>
      </c>
      <c r="AS20">
        <v>9.4499999999999993</v>
      </c>
      <c r="AT20">
        <v>9.86</v>
      </c>
      <c r="AY20">
        <v>10.130000000000001</v>
      </c>
      <c r="AZ20">
        <v>11.23</v>
      </c>
      <c r="BA20">
        <v>11.96</v>
      </c>
      <c r="BB20">
        <v>11.55</v>
      </c>
      <c r="BC20">
        <v>8.1199999999999992</v>
      </c>
      <c r="BD20">
        <v>8.7899999999999991</v>
      </c>
      <c r="BE20">
        <v>10.17</v>
      </c>
      <c r="BF20">
        <v>9.94</v>
      </c>
      <c r="BG20">
        <v>6.79</v>
      </c>
      <c r="BH20">
        <v>7.68</v>
      </c>
      <c r="BI20">
        <v>6.11</v>
      </c>
      <c r="BR20">
        <v>10.34</v>
      </c>
      <c r="BS20">
        <v>10.79</v>
      </c>
      <c r="BT20">
        <v>11.61</v>
      </c>
      <c r="BU20">
        <v>11.89</v>
      </c>
      <c r="BV20">
        <v>8.6300000000000008</v>
      </c>
      <c r="BW20">
        <v>8.9499999999999993</v>
      </c>
      <c r="BX20">
        <v>10.08</v>
      </c>
      <c r="BY20">
        <v>10.62</v>
      </c>
      <c r="BZ20">
        <v>6.89</v>
      </c>
      <c r="CA20">
        <v>7.79</v>
      </c>
      <c r="CB20">
        <v>6.15</v>
      </c>
    </row>
    <row r="21" spans="1:84" x14ac:dyDescent="0.4">
      <c r="G21">
        <v>12.02</v>
      </c>
      <c r="H21">
        <v>13.09</v>
      </c>
      <c r="I21">
        <v>13.46</v>
      </c>
      <c r="J21">
        <v>13.65</v>
      </c>
      <c r="Y21">
        <v>9.2100000000000009</v>
      </c>
      <c r="Z21">
        <v>9.9700000000000006</v>
      </c>
      <c r="AA21">
        <v>12.28</v>
      </c>
      <c r="AB21">
        <v>13.4</v>
      </c>
      <c r="AC21">
        <v>12.97</v>
      </c>
      <c r="AD21">
        <v>13.94</v>
      </c>
      <c r="AS21">
        <v>9.39</v>
      </c>
      <c r="AT21">
        <v>9.82</v>
      </c>
      <c r="AY21">
        <v>10.130000000000001</v>
      </c>
      <c r="AZ21">
        <v>11.28</v>
      </c>
      <c r="BA21">
        <v>11.99</v>
      </c>
      <c r="BB21">
        <v>11.52</v>
      </c>
      <c r="BC21">
        <v>8.16</v>
      </c>
      <c r="BD21">
        <v>8.7899999999999991</v>
      </c>
      <c r="BE21">
        <v>10.19</v>
      </c>
      <c r="BF21">
        <v>9.9</v>
      </c>
      <c r="BG21">
        <v>6.78</v>
      </c>
      <c r="BH21">
        <v>7.67</v>
      </c>
      <c r="BI21">
        <v>6.1</v>
      </c>
      <c r="BR21">
        <v>10.32</v>
      </c>
      <c r="BS21">
        <v>10.75</v>
      </c>
      <c r="BT21">
        <v>11.65</v>
      </c>
      <c r="BU21">
        <v>11.83</v>
      </c>
      <c r="BV21">
        <v>8.6300000000000008</v>
      </c>
      <c r="BW21">
        <v>8.9600000000000009</v>
      </c>
      <c r="BX21">
        <v>10.14</v>
      </c>
      <c r="BY21">
        <v>10.68</v>
      </c>
      <c r="BZ21">
        <v>6.83</v>
      </c>
      <c r="CA21">
        <v>7.76</v>
      </c>
      <c r="CB21">
        <v>6.11</v>
      </c>
    </row>
    <row r="22" spans="1:84" x14ac:dyDescent="0.4">
      <c r="A22" t="s">
        <v>97</v>
      </c>
      <c r="B22" t="s">
        <v>88</v>
      </c>
      <c r="C22" t="s">
        <v>89</v>
      </c>
      <c r="D22" t="s">
        <v>98</v>
      </c>
      <c r="E22" t="s">
        <v>105</v>
      </c>
      <c r="F22" t="s">
        <v>96</v>
      </c>
      <c r="S22">
        <v>8.98</v>
      </c>
      <c r="T22">
        <v>6.68</v>
      </c>
      <c r="Y22">
        <v>8.5500000000000007</v>
      </c>
      <c r="Z22">
        <v>9.42</v>
      </c>
      <c r="AM22">
        <v>9.2899999999999991</v>
      </c>
      <c r="AN22">
        <v>6.56</v>
      </c>
      <c r="AS22">
        <v>8.52</v>
      </c>
      <c r="AT22">
        <v>9.4600000000000009</v>
      </c>
      <c r="BC22">
        <v>8.94</v>
      </c>
      <c r="BD22">
        <v>10.89</v>
      </c>
      <c r="BE22">
        <v>11.23</v>
      </c>
      <c r="BF22">
        <v>11.63</v>
      </c>
      <c r="BG22">
        <v>7.71</v>
      </c>
      <c r="BH22">
        <v>8.06</v>
      </c>
      <c r="BI22">
        <v>6.77</v>
      </c>
      <c r="BJ22">
        <v>15.52</v>
      </c>
      <c r="BK22">
        <v>10.79</v>
      </c>
      <c r="BL22">
        <v>8.3699999999999992</v>
      </c>
      <c r="BM22">
        <v>8.34</v>
      </c>
      <c r="BV22">
        <v>8.9700000000000006</v>
      </c>
      <c r="BW22">
        <v>9.9700000000000006</v>
      </c>
      <c r="BY22">
        <v>11.46</v>
      </c>
      <c r="BZ22">
        <v>7.83</v>
      </c>
      <c r="CA22">
        <v>8.2200000000000006</v>
      </c>
      <c r="CB22">
        <v>7.26</v>
      </c>
      <c r="CC22">
        <v>14.52</v>
      </c>
      <c r="CD22">
        <v>11.89</v>
      </c>
      <c r="CE22">
        <v>8.1300000000000008</v>
      </c>
      <c r="CF22">
        <v>8.7899999999999991</v>
      </c>
    </row>
    <row r="23" spans="1:84" x14ac:dyDescent="0.4">
      <c r="S23">
        <v>8.89</v>
      </c>
      <c r="T23">
        <v>6.22</v>
      </c>
      <c r="Y23">
        <v>8.5299999999999994</v>
      </c>
      <c r="Z23">
        <v>9.06</v>
      </c>
      <c r="AM23">
        <v>9.11</v>
      </c>
      <c r="AN23">
        <v>6.68</v>
      </c>
      <c r="AS23">
        <v>8.92</v>
      </c>
      <c r="AT23">
        <v>9.39</v>
      </c>
      <c r="BC23">
        <v>8.75</v>
      </c>
      <c r="BD23">
        <v>10.46</v>
      </c>
      <c r="BE23">
        <v>11.13</v>
      </c>
      <c r="BF23">
        <v>11.63</v>
      </c>
      <c r="BG23">
        <v>7.73</v>
      </c>
      <c r="BH23">
        <v>8.3699999999999992</v>
      </c>
      <c r="BI23">
        <v>6.64</v>
      </c>
      <c r="BJ23">
        <v>15.73</v>
      </c>
      <c r="BK23">
        <v>10.61</v>
      </c>
      <c r="BL23">
        <v>7.98</v>
      </c>
      <c r="BM23">
        <v>8.9600000000000009</v>
      </c>
      <c r="BV23">
        <v>8.9700000000000006</v>
      </c>
      <c r="BW23">
        <v>9.89</v>
      </c>
      <c r="BY23">
        <v>11.54</v>
      </c>
      <c r="BZ23">
        <v>7.64</v>
      </c>
      <c r="CA23">
        <v>8.2200000000000006</v>
      </c>
      <c r="CB23">
        <v>7.29</v>
      </c>
      <c r="CC23">
        <v>15.25</v>
      </c>
      <c r="CD23">
        <v>11.78</v>
      </c>
      <c r="CE23">
        <v>8.2200000000000006</v>
      </c>
      <c r="CF23">
        <v>8.85</v>
      </c>
    </row>
    <row r="24" spans="1:84" x14ac:dyDescent="0.4">
      <c r="S24">
        <v>8.94</v>
      </c>
      <c r="T24">
        <v>6.83</v>
      </c>
      <c r="Y24">
        <v>8.42</v>
      </c>
      <c r="Z24">
        <v>9.5500000000000007</v>
      </c>
      <c r="AM24">
        <v>9.25</v>
      </c>
      <c r="AN24">
        <v>6.61</v>
      </c>
      <c r="AS24">
        <v>9.16</v>
      </c>
      <c r="AT24">
        <v>9.5299999999999994</v>
      </c>
      <c r="BC24">
        <v>8.7899999999999991</v>
      </c>
      <c r="BD24">
        <v>11.16</v>
      </c>
      <c r="BE24">
        <v>11.27</v>
      </c>
      <c r="BF24">
        <v>11.68</v>
      </c>
      <c r="BG24">
        <v>7.67</v>
      </c>
      <c r="BH24">
        <v>8.83</v>
      </c>
      <c r="BI24">
        <v>6.68</v>
      </c>
      <c r="BJ24">
        <v>16.68</v>
      </c>
      <c r="BK24">
        <v>10.91</v>
      </c>
      <c r="BL24">
        <v>8.74</v>
      </c>
      <c r="BM24">
        <v>8.94</v>
      </c>
      <c r="BV24">
        <v>8.9700000000000006</v>
      </c>
      <c r="BW24">
        <v>9.75</v>
      </c>
      <c r="BY24">
        <v>11.34</v>
      </c>
      <c r="BZ24">
        <v>7.86</v>
      </c>
      <c r="CA24">
        <v>8.34</v>
      </c>
      <c r="CB24">
        <v>7.21</v>
      </c>
      <c r="CC24">
        <v>14.42</v>
      </c>
      <c r="CD24">
        <v>11.03</v>
      </c>
      <c r="CE24">
        <v>8.49</v>
      </c>
      <c r="CF24">
        <v>8.57</v>
      </c>
    </row>
    <row r="25" spans="1:84" x14ac:dyDescent="0.4">
      <c r="S25">
        <v>8.9600000000000009</v>
      </c>
      <c r="T25">
        <v>6.88</v>
      </c>
      <c r="Y25">
        <v>8.67</v>
      </c>
      <c r="Z25">
        <v>9.52</v>
      </c>
      <c r="AM25">
        <v>9.35</v>
      </c>
      <c r="AN25">
        <v>6.97</v>
      </c>
      <c r="AS25">
        <v>9.1300000000000008</v>
      </c>
      <c r="AT25">
        <v>9.43</v>
      </c>
      <c r="BC25">
        <v>8.7899999999999991</v>
      </c>
      <c r="BD25">
        <v>10.99</v>
      </c>
      <c r="BE25">
        <v>10.77</v>
      </c>
      <c r="BF25">
        <v>11.39</v>
      </c>
      <c r="BG25">
        <v>7.69</v>
      </c>
      <c r="BH25">
        <v>8.1199999999999992</v>
      </c>
      <c r="BI25">
        <v>6.71</v>
      </c>
      <c r="BJ25">
        <v>15.96</v>
      </c>
      <c r="BK25">
        <v>10.91</v>
      </c>
      <c r="BL25">
        <v>8.8800000000000008</v>
      </c>
      <c r="BM25">
        <v>8.94</v>
      </c>
      <c r="BV25">
        <v>8.9499999999999993</v>
      </c>
      <c r="BW25">
        <v>9.59</v>
      </c>
      <c r="BY25">
        <v>11.47</v>
      </c>
      <c r="BZ25">
        <v>7.77</v>
      </c>
      <c r="CA25">
        <v>8.34</v>
      </c>
      <c r="CB25">
        <v>6.54</v>
      </c>
      <c r="CC25">
        <v>14.44</v>
      </c>
      <c r="CD25">
        <v>11.76</v>
      </c>
      <c r="CE25">
        <v>8.5299999999999994</v>
      </c>
      <c r="CF25">
        <v>8.6300000000000008</v>
      </c>
    </row>
    <row r="26" spans="1:84" x14ac:dyDescent="0.4">
      <c r="S26">
        <v>8.91</v>
      </c>
      <c r="T26">
        <v>6.79</v>
      </c>
      <c r="Y26">
        <v>8.41</v>
      </c>
      <c r="Z26">
        <v>9.27</v>
      </c>
      <c r="AM26">
        <v>9.11</v>
      </c>
      <c r="AN26">
        <v>6.55</v>
      </c>
      <c r="AS26">
        <v>8.9499999999999993</v>
      </c>
      <c r="AT26">
        <v>9.49</v>
      </c>
      <c r="BC26">
        <v>8.82</v>
      </c>
      <c r="BD26">
        <v>10.76</v>
      </c>
      <c r="BE26">
        <v>11.23</v>
      </c>
      <c r="BF26">
        <v>11.66</v>
      </c>
      <c r="BG26">
        <v>7.62</v>
      </c>
      <c r="BH26">
        <v>8.16</v>
      </c>
      <c r="BI26">
        <v>6.61</v>
      </c>
      <c r="BJ26">
        <v>16.170000000000002</v>
      </c>
      <c r="BK26">
        <v>10.61</v>
      </c>
      <c r="BL26">
        <v>8.08</v>
      </c>
      <c r="BM26">
        <v>8.9600000000000009</v>
      </c>
      <c r="BV26">
        <v>9.07</v>
      </c>
      <c r="BW26">
        <v>9.76</v>
      </c>
      <c r="BY26">
        <v>11.79</v>
      </c>
      <c r="BZ26">
        <v>7.84</v>
      </c>
      <c r="CA26">
        <v>8.42</v>
      </c>
      <c r="CB26">
        <v>7.05</v>
      </c>
      <c r="CC26">
        <v>14.52</v>
      </c>
      <c r="CD26">
        <v>11.03</v>
      </c>
      <c r="CE26">
        <v>8.77</v>
      </c>
      <c r="CF26">
        <v>8.8000000000000007</v>
      </c>
    </row>
    <row r="27" spans="1:84" x14ac:dyDescent="0.4">
      <c r="S27">
        <v>8.83</v>
      </c>
      <c r="T27">
        <v>7.07</v>
      </c>
      <c r="Y27">
        <v>8.5500000000000007</v>
      </c>
      <c r="Z27">
        <v>9.18</v>
      </c>
      <c r="AM27">
        <v>9.24</v>
      </c>
      <c r="AN27">
        <v>6.91</v>
      </c>
      <c r="AS27">
        <v>8.93</v>
      </c>
      <c r="AT27">
        <v>9.56</v>
      </c>
      <c r="BC27">
        <v>8.77</v>
      </c>
      <c r="BD27">
        <v>10.41</v>
      </c>
      <c r="BE27">
        <v>10.78</v>
      </c>
      <c r="BF27">
        <v>11.55</v>
      </c>
      <c r="BG27">
        <v>7.71</v>
      </c>
      <c r="BH27">
        <v>8.14</v>
      </c>
      <c r="BI27">
        <v>6.64</v>
      </c>
      <c r="BJ27">
        <v>15.46</v>
      </c>
      <c r="BK27">
        <v>10.39</v>
      </c>
      <c r="BL27">
        <v>8.24</v>
      </c>
      <c r="BM27">
        <v>8.8800000000000008</v>
      </c>
      <c r="BV27">
        <v>8.9600000000000009</v>
      </c>
      <c r="BW27">
        <v>9.67</v>
      </c>
      <c r="BY27">
        <v>11.48</v>
      </c>
      <c r="BZ27">
        <v>7.74</v>
      </c>
      <c r="CA27">
        <v>8.27</v>
      </c>
      <c r="CB27">
        <v>7.21</v>
      </c>
      <c r="CC27">
        <v>14.77</v>
      </c>
      <c r="CD27">
        <v>11.53</v>
      </c>
      <c r="CE27">
        <v>7.94</v>
      </c>
      <c r="CF27">
        <v>8.9700000000000006</v>
      </c>
    </row>
    <row r="28" spans="1:84" x14ac:dyDescent="0.4">
      <c r="S28">
        <v>8.84</v>
      </c>
      <c r="T28">
        <v>7.13</v>
      </c>
      <c r="Y28">
        <v>8.09</v>
      </c>
      <c r="Z28">
        <v>9.2899999999999991</v>
      </c>
      <c r="AM28">
        <v>9.33</v>
      </c>
      <c r="AN28">
        <v>6.56</v>
      </c>
      <c r="AS28">
        <v>8.69</v>
      </c>
      <c r="AT28">
        <v>9.75</v>
      </c>
      <c r="BC28">
        <v>8.7799999999999994</v>
      </c>
      <c r="BD28">
        <v>10.55</v>
      </c>
      <c r="BE28">
        <v>10.51</v>
      </c>
      <c r="BF28">
        <v>11.58</v>
      </c>
      <c r="BG28">
        <v>7.58</v>
      </c>
      <c r="BH28">
        <v>8.08</v>
      </c>
      <c r="BI28">
        <v>6.49</v>
      </c>
      <c r="BJ28">
        <v>15.95</v>
      </c>
      <c r="BK28">
        <v>11.07</v>
      </c>
      <c r="BL28">
        <v>8.32</v>
      </c>
      <c r="BM28">
        <v>8.94</v>
      </c>
      <c r="BV28">
        <v>9.01</v>
      </c>
      <c r="BW28">
        <v>9.84</v>
      </c>
      <c r="BY28">
        <v>11.69</v>
      </c>
      <c r="BZ28">
        <v>7.93</v>
      </c>
      <c r="CA28">
        <v>8.43</v>
      </c>
      <c r="CB28">
        <v>7.02</v>
      </c>
      <c r="CC28">
        <v>15.03</v>
      </c>
      <c r="CD28">
        <v>12.55</v>
      </c>
      <c r="CE28">
        <v>8.32</v>
      </c>
      <c r="CF28">
        <v>8.5299999999999994</v>
      </c>
    </row>
    <row r="29" spans="1:84" x14ac:dyDescent="0.4">
      <c r="S29">
        <v>8.83</v>
      </c>
      <c r="T29">
        <v>7.04</v>
      </c>
      <c r="Y29">
        <v>8.43</v>
      </c>
      <c r="Z29">
        <v>9.43</v>
      </c>
      <c r="AM29">
        <v>9.2899999999999991</v>
      </c>
      <c r="AN29">
        <v>6.53</v>
      </c>
      <c r="AS29">
        <v>9.06</v>
      </c>
      <c r="AT29">
        <v>9.36</v>
      </c>
      <c r="BC29">
        <v>8.7799999999999994</v>
      </c>
      <c r="BD29">
        <v>10.59</v>
      </c>
      <c r="BE29">
        <v>11.04</v>
      </c>
      <c r="BF29">
        <v>11.21</v>
      </c>
      <c r="BG29">
        <v>7.61</v>
      </c>
      <c r="BH29">
        <v>7.83</v>
      </c>
      <c r="BI29">
        <v>6.67</v>
      </c>
      <c r="BJ29">
        <v>16.07</v>
      </c>
      <c r="BK29">
        <v>10.86</v>
      </c>
      <c r="BL29">
        <v>8.34</v>
      </c>
      <c r="BM29">
        <v>8.86</v>
      </c>
      <c r="BV29">
        <v>8.98</v>
      </c>
      <c r="BW29">
        <v>9.7100000000000009</v>
      </c>
      <c r="BY29">
        <v>11.72</v>
      </c>
      <c r="BZ29">
        <v>7.91</v>
      </c>
      <c r="CA29">
        <v>8.3800000000000008</v>
      </c>
      <c r="CB29">
        <v>7.37</v>
      </c>
      <c r="CC29">
        <v>14.74</v>
      </c>
      <c r="CD29">
        <v>12.15</v>
      </c>
      <c r="CE29">
        <v>8.34</v>
      </c>
      <c r="CF29">
        <v>8.39</v>
      </c>
    </row>
    <row r="30" spans="1:84" x14ac:dyDescent="0.4">
      <c r="S30">
        <v>8.8699999999999992</v>
      </c>
      <c r="T30">
        <v>6.79</v>
      </c>
      <c r="Y30">
        <v>8.7899999999999991</v>
      </c>
      <c r="Z30">
        <v>9.48</v>
      </c>
      <c r="AM30">
        <v>9.25</v>
      </c>
      <c r="AN30">
        <v>7.14</v>
      </c>
      <c r="AS30">
        <v>8.98</v>
      </c>
      <c r="AT30">
        <v>9.42</v>
      </c>
      <c r="BC30">
        <v>8.69</v>
      </c>
      <c r="BD30">
        <v>10.029999999999999</v>
      </c>
      <c r="BE30">
        <v>10.31</v>
      </c>
      <c r="BF30">
        <v>11.54</v>
      </c>
      <c r="BG30">
        <v>7.62</v>
      </c>
      <c r="BH30">
        <v>7.84</v>
      </c>
      <c r="BI30">
        <v>6.45</v>
      </c>
      <c r="BJ30">
        <v>16.12</v>
      </c>
      <c r="BK30">
        <v>10.76</v>
      </c>
      <c r="BL30">
        <v>8.09</v>
      </c>
      <c r="BM30">
        <v>8.92</v>
      </c>
      <c r="BV30">
        <v>8.94</v>
      </c>
      <c r="BW30">
        <v>9.66</v>
      </c>
      <c r="BY30">
        <v>11.85</v>
      </c>
      <c r="BZ30">
        <v>8.0299999999999994</v>
      </c>
      <c r="CA30">
        <v>8.0500000000000007</v>
      </c>
      <c r="CB30">
        <v>7.49</v>
      </c>
      <c r="CC30">
        <v>14.58</v>
      </c>
      <c r="CD30">
        <v>11.86</v>
      </c>
      <c r="CE30">
        <v>7.91</v>
      </c>
      <c r="CF30">
        <v>7.99</v>
      </c>
    </row>
    <row r="31" spans="1:84" x14ac:dyDescent="0.4">
      <c r="S31">
        <v>8.89</v>
      </c>
      <c r="T31">
        <v>6.77</v>
      </c>
      <c r="Y31">
        <v>8.82</v>
      </c>
      <c r="Z31">
        <v>9.48</v>
      </c>
      <c r="AM31">
        <v>9.23</v>
      </c>
      <c r="AN31">
        <v>6.76</v>
      </c>
      <c r="AS31">
        <v>8.93</v>
      </c>
      <c r="AT31">
        <v>9.32</v>
      </c>
      <c r="BC31">
        <v>8.76</v>
      </c>
      <c r="BD31">
        <v>10.98</v>
      </c>
      <c r="BE31">
        <v>11.42</v>
      </c>
      <c r="BF31">
        <v>11.48</v>
      </c>
      <c r="BG31">
        <v>7.49</v>
      </c>
      <c r="BH31">
        <v>8.0399999999999991</v>
      </c>
      <c r="BI31">
        <v>6.35</v>
      </c>
      <c r="BJ31">
        <v>15.56</v>
      </c>
      <c r="BK31">
        <v>11.95</v>
      </c>
      <c r="BL31">
        <v>7.89</v>
      </c>
      <c r="BM31">
        <v>8.8800000000000008</v>
      </c>
      <c r="BV31">
        <v>8.99</v>
      </c>
      <c r="BW31">
        <v>9.9700000000000006</v>
      </c>
      <c r="BY31">
        <v>11.78</v>
      </c>
      <c r="BZ31">
        <v>7.95</v>
      </c>
      <c r="CA31">
        <v>8.2899999999999991</v>
      </c>
      <c r="CB31">
        <v>7.48</v>
      </c>
      <c r="CC31">
        <v>14.08</v>
      </c>
      <c r="CD31">
        <v>11.67</v>
      </c>
      <c r="CE31">
        <v>8.09</v>
      </c>
      <c r="CF31">
        <v>8.42</v>
      </c>
    </row>
    <row r="32" spans="1:84" x14ac:dyDescent="0.4">
      <c r="A32" t="s">
        <v>99</v>
      </c>
      <c r="B32" t="s">
        <v>88</v>
      </c>
      <c r="C32" t="s">
        <v>89</v>
      </c>
      <c r="D32" t="s">
        <v>100</v>
      </c>
      <c r="E32" t="s">
        <v>107</v>
      </c>
      <c r="F32" t="s">
        <v>96</v>
      </c>
      <c r="G32">
        <v>11.92</v>
      </c>
      <c r="H32">
        <v>12.53</v>
      </c>
      <c r="I32">
        <v>13.75</v>
      </c>
      <c r="J32">
        <v>13.41</v>
      </c>
      <c r="K32">
        <v>11.59</v>
      </c>
      <c r="L32">
        <v>11.74</v>
      </c>
      <c r="M32">
        <v>13.33</v>
      </c>
      <c r="N32">
        <v>13.28</v>
      </c>
      <c r="O32">
        <v>9.9700000000000006</v>
      </c>
      <c r="P32">
        <v>9.7799999999999994</v>
      </c>
      <c r="Q32">
        <v>11.87</v>
      </c>
      <c r="R32">
        <v>11.62</v>
      </c>
      <c r="S32">
        <v>8.33</v>
      </c>
      <c r="T32">
        <v>6.68</v>
      </c>
      <c r="U32">
        <v>7.28</v>
      </c>
      <c r="V32">
        <v>6.82</v>
      </c>
      <c r="W32">
        <v>14.69</v>
      </c>
      <c r="X32">
        <v>12.26</v>
      </c>
      <c r="Z32">
        <v>8.7799999999999994</v>
      </c>
      <c r="AA32">
        <v>11.82</v>
      </c>
      <c r="AB32">
        <v>12.42</v>
      </c>
      <c r="AC32">
        <v>13.82</v>
      </c>
      <c r="AD32">
        <v>13.34</v>
      </c>
      <c r="AE32">
        <v>11.61</v>
      </c>
      <c r="AF32">
        <v>11.71</v>
      </c>
      <c r="AG32">
        <v>13.69</v>
      </c>
      <c r="AH32">
        <v>12.73</v>
      </c>
      <c r="AI32">
        <v>10.26</v>
      </c>
      <c r="AJ32">
        <v>10.42</v>
      </c>
      <c r="AK32">
        <v>11.58</v>
      </c>
      <c r="AL32">
        <v>11.62</v>
      </c>
      <c r="AM32">
        <v>8.7799999999999994</v>
      </c>
      <c r="AN32">
        <v>6.82</v>
      </c>
      <c r="AO32">
        <v>7.51</v>
      </c>
      <c r="AP32">
        <v>7.11</v>
      </c>
      <c r="AQ32">
        <v>13.13</v>
      </c>
      <c r="AR32">
        <v>11.77</v>
      </c>
      <c r="AT32">
        <v>8.68</v>
      </c>
      <c r="AU32">
        <v>10.34</v>
      </c>
      <c r="AV32">
        <v>15.25</v>
      </c>
      <c r="AW32">
        <v>12.46</v>
      </c>
      <c r="AX32">
        <v>12.48</v>
      </c>
      <c r="AY32">
        <v>9.7200000000000006</v>
      </c>
      <c r="AZ32">
        <v>11.55</v>
      </c>
      <c r="BA32">
        <v>12.12</v>
      </c>
      <c r="BB32">
        <v>12.42</v>
      </c>
      <c r="BC32">
        <v>8.1300000000000008</v>
      </c>
      <c r="BD32">
        <v>9.98</v>
      </c>
      <c r="BE32">
        <v>10.89</v>
      </c>
      <c r="BF32">
        <v>10.77</v>
      </c>
      <c r="BG32">
        <v>6.95</v>
      </c>
      <c r="BH32">
        <v>7.91</v>
      </c>
      <c r="BI32">
        <v>6.44</v>
      </c>
      <c r="BJ32">
        <v>14.22</v>
      </c>
      <c r="BK32">
        <v>10.96</v>
      </c>
      <c r="BL32">
        <v>7.36</v>
      </c>
      <c r="BM32">
        <v>9.2899999999999991</v>
      </c>
      <c r="BN32">
        <v>10.53</v>
      </c>
      <c r="BO32">
        <v>15.64</v>
      </c>
      <c r="BP32">
        <v>13.45</v>
      </c>
      <c r="BQ32">
        <v>12.56</v>
      </c>
      <c r="BR32">
        <v>9.99</v>
      </c>
      <c r="BS32">
        <v>11.64</v>
      </c>
      <c r="BT32">
        <v>12.48</v>
      </c>
      <c r="BU32">
        <v>12.79</v>
      </c>
      <c r="BV32">
        <v>8.26</v>
      </c>
      <c r="BW32">
        <v>9.19</v>
      </c>
      <c r="BX32">
        <v>10.85</v>
      </c>
      <c r="BY32">
        <v>10.86</v>
      </c>
      <c r="BZ32">
        <v>7.14</v>
      </c>
      <c r="CA32">
        <v>7.92</v>
      </c>
      <c r="CB32">
        <v>6.16</v>
      </c>
      <c r="CC32">
        <v>12.63</v>
      </c>
      <c r="CD32">
        <v>11.23</v>
      </c>
      <c r="CE32">
        <v>7.68</v>
      </c>
      <c r="CF32">
        <v>8.92</v>
      </c>
    </row>
    <row r="33" spans="1:84" x14ac:dyDescent="0.4">
      <c r="G33">
        <v>12.09</v>
      </c>
      <c r="H33">
        <v>12.66</v>
      </c>
      <c r="I33">
        <v>13.68</v>
      </c>
      <c r="J33">
        <v>13.25</v>
      </c>
      <c r="K33">
        <v>11.5</v>
      </c>
      <c r="L33">
        <v>11.53</v>
      </c>
      <c r="M33">
        <v>13.08</v>
      </c>
      <c r="N33">
        <v>13.26</v>
      </c>
      <c r="O33">
        <v>10.039999999999999</v>
      </c>
      <c r="P33">
        <v>9.61</v>
      </c>
      <c r="Q33">
        <v>11.38</v>
      </c>
      <c r="R33">
        <v>11.41</v>
      </c>
      <c r="S33">
        <v>8.39</v>
      </c>
      <c r="T33">
        <v>6.4</v>
      </c>
      <c r="U33">
        <v>6.95</v>
      </c>
      <c r="V33">
        <v>6.99</v>
      </c>
      <c r="W33">
        <v>13.78</v>
      </c>
      <c r="X33">
        <v>11.97</v>
      </c>
      <c r="Z33">
        <v>8.73</v>
      </c>
      <c r="AA33">
        <v>11.83</v>
      </c>
      <c r="AB33">
        <v>12.15</v>
      </c>
      <c r="AC33">
        <v>13.71</v>
      </c>
      <c r="AD33">
        <v>13.26</v>
      </c>
      <c r="AE33">
        <v>11.67</v>
      </c>
      <c r="AF33">
        <v>11.01</v>
      </c>
      <c r="AG33">
        <v>13.76</v>
      </c>
      <c r="AH33">
        <v>13.17</v>
      </c>
      <c r="AI33">
        <v>10.25</v>
      </c>
      <c r="AJ33">
        <v>10.66</v>
      </c>
      <c r="AK33">
        <v>11.73</v>
      </c>
      <c r="AL33">
        <v>11.46</v>
      </c>
      <c r="AM33">
        <v>8.7799999999999994</v>
      </c>
      <c r="AN33">
        <v>6.85</v>
      </c>
      <c r="AO33">
        <v>7.58</v>
      </c>
      <c r="AP33">
        <v>7.35</v>
      </c>
      <c r="AQ33">
        <v>13.68</v>
      </c>
      <c r="AR33">
        <v>12.18</v>
      </c>
      <c r="AT33">
        <v>9.2200000000000006</v>
      </c>
      <c r="AU33">
        <v>10.56</v>
      </c>
      <c r="AV33">
        <v>15.68</v>
      </c>
      <c r="AW33">
        <v>13.31</v>
      </c>
      <c r="AX33">
        <v>12.29</v>
      </c>
      <c r="AY33">
        <v>9.64</v>
      </c>
      <c r="AZ33">
        <v>11.65</v>
      </c>
      <c r="BA33">
        <v>12.27</v>
      </c>
      <c r="BB33">
        <v>12.27</v>
      </c>
      <c r="BC33">
        <v>8.0299999999999994</v>
      </c>
      <c r="BD33">
        <v>10.47</v>
      </c>
      <c r="BE33">
        <v>10.64</v>
      </c>
      <c r="BF33">
        <v>10.77</v>
      </c>
      <c r="BG33">
        <v>6.98</v>
      </c>
      <c r="BH33">
        <v>7.69</v>
      </c>
      <c r="BI33">
        <v>6.35</v>
      </c>
      <c r="BJ33">
        <v>14.22</v>
      </c>
      <c r="BK33">
        <v>10.81</v>
      </c>
      <c r="BL33">
        <v>7.89</v>
      </c>
      <c r="BM33">
        <v>9.25</v>
      </c>
      <c r="BN33">
        <v>10.84</v>
      </c>
      <c r="BO33">
        <v>15.69</v>
      </c>
      <c r="BP33">
        <v>13.05</v>
      </c>
      <c r="BQ33">
        <v>12.98</v>
      </c>
      <c r="BR33">
        <v>10.17</v>
      </c>
      <c r="BS33">
        <v>11.62</v>
      </c>
      <c r="BT33">
        <v>12.36</v>
      </c>
      <c r="BU33">
        <v>13.25</v>
      </c>
      <c r="BV33">
        <v>8.51</v>
      </c>
      <c r="BW33">
        <v>9.15</v>
      </c>
      <c r="BX33">
        <v>10.93</v>
      </c>
      <c r="BY33">
        <v>11.29</v>
      </c>
      <c r="BZ33">
        <v>7.36</v>
      </c>
      <c r="CA33">
        <v>8.0299999999999994</v>
      </c>
      <c r="CB33">
        <v>6.67</v>
      </c>
      <c r="CC33">
        <v>12.38</v>
      </c>
      <c r="CD33">
        <v>11.49</v>
      </c>
      <c r="CE33">
        <v>7.85</v>
      </c>
      <c r="CF33">
        <v>9.14</v>
      </c>
    </row>
    <row r="34" spans="1:84" x14ac:dyDescent="0.4">
      <c r="G34">
        <v>11.88</v>
      </c>
      <c r="H34">
        <v>12.78</v>
      </c>
      <c r="I34">
        <v>13.78</v>
      </c>
      <c r="J34">
        <v>13.29</v>
      </c>
      <c r="K34">
        <v>11.57</v>
      </c>
      <c r="L34">
        <v>11.63</v>
      </c>
      <c r="M34">
        <v>13.26</v>
      </c>
      <c r="N34">
        <v>13.25</v>
      </c>
      <c r="O34">
        <v>10.050000000000001</v>
      </c>
      <c r="P34">
        <v>10.19</v>
      </c>
      <c r="Q34">
        <v>11.53</v>
      </c>
      <c r="R34">
        <v>11.47</v>
      </c>
      <c r="S34">
        <v>8.36</v>
      </c>
      <c r="T34">
        <v>6.35</v>
      </c>
      <c r="U34">
        <v>7.39</v>
      </c>
      <c r="V34">
        <v>6.94</v>
      </c>
      <c r="W34">
        <v>13.88</v>
      </c>
      <c r="X34">
        <v>11.84</v>
      </c>
      <c r="Z34">
        <v>8.76</v>
      </c>
      <c r="AA34">
        <v>11.89</v>
      </c>
      <c r="AB34">
        <v>12.96</v>
      </c>
      <c r="AC34">
        <v>13.86</v>
      </c>
      <c r="AD34">
        <v>13.32</v>
      </c>
      <c r="AE34">
        <v>11.62</v>
      </c>
      <c r="AF34">
        <v>11.47</v>
      </c>
      <c r="AG34">
        <v>13.71</v>
      </c>
      <c r="AH34">
        <v>13.31</v>
      </c>
      <c r="AI34">
        <v>10.16</v>
      </c>
      <c r="AJ34">
        <v>10.29</v>
      </c>
      <c r="AK34">
        <v>11.68</v>
      </c>
      <c r="AL34">
        <v>11.49</v>
      </c>
      <c r="AM34">
        <v>8.82</v>
      </c>
      <c r="AN34">
        <v>6.59</v>
      </c>
      <c r="AO34">
        <v>7.58</v>
      </c>
      <c r="AP34">
        <v>7.31</v>
      </c>
      <c r="AQ34">
        <v>13.56</v>
      </c>
      <c r="AR34">
        <v>11.87</v>
      </c>
      <c r="AT34">
        <v>9.0299999999999994</v>
      </c>
      <c r="AU34">
        <v>10.62</v>
      </c>
      <c r="AV34">
        <v>15.42</v>
      </c>
      <c r="AW34">
        <v>13.25</v>
      </c>
      <c r="AX34">
        <v>12.63</v>
      </c>
      <c r="AY34">
        <v>9.66</v>
      </c>
      <c r="AZ34">
        <v>11.7</v>
      </c>
      <c r="BA34">
        <v>12.22</v>
      </c>
      <c r="BB34">
        <v>12.38</v>
      </c>
      <c r="BC34">
        <v>8.0299999999999994</v>
      </c>
      <c r="BD34">
        <v>10.35</v>
      </c>
      <c r="BE34">
        <v>10.76</v>
      </c>
      <c r="BF34">
        <v>10.71</v>
      </c>
      <c r="BG34">
        <v>6.95</v>
      </c>
      <c r="BH34">
        <v>7.69</v>
      </c>
      <c r="BI34">
        <v>6.35</v>
      </c>
      <c r="BJ34">
        <v>13.62</v>
      </c>
      <c r="BK34">
        <v>10.72</v>
      </c>
      <c r="BL34">
        <v>7.92</v>
      </c>
      <c r="BM34">
        <v>9.6300000000000008</v>
      </c>
      <c r="BN34">
        <v>10.81</v>
      </c>
      <c r="BO34">
        <v>15.71</v>
      </c>
      <c r="BP34">
        <v>13.35</v>
      </c>
      <c r="BQ34">
        <v>12.77</v>
      </c>
      <c r="BR34">
        <v>10.17</v>
      </c>
      <c r="BS34">
        <v>11.52</v>
      </c>
      <c r="BT34">
        <v>12.12</v>
      </c>
      <c r="BU34">
        <v>12.58</v>
      </c>
      <c r="BV34">
        <v>8.44</v>
      </c>
      <c r="BW34">
        <v>9.64</v>
      </c>
      <c r="BX34">
        <v>10.83</v>
      </c>
      <c r="BY34">
        <v>10.69</v>
      </c>
      <c r="BZ34">
        <v>7.31</v>
      </c>
      <c r="CA34">
        <v>8.06</v>
      </c>
      <c r="CB34">
        <v>6.73</v>
      </c>
      <c r="CC34">
        <v>12.84</v>
      </c>
      <c r="CD34">
        <v>11.47</v>
      </c>
      <c r="CE34">
        <v>7.98</v>
      </c>
      <c r="CF34">
        <v>8.9700000000000006</v>
      </c>
    </row>
    <row r="35" spans="1:84" x14ac:dyDescent="0.4">
      <c r="G35">
        <v>11.96</v>
      </c>
      <c r="H35">
        <v>12.56</v>
      </c>
      <c r="I35">
        <v>13.71</v>
      </c>
      <c r="J35">
        <v>13.56</v>
      </c>
      <c r="K35">
        <v>11.36</v>
      </c>
      <c r="L35">
        <v>11.95</v>
      </c>
      <c r="M35">
        <v>13.28</v>
      </c>
      <c r="N35">
        <v>13.45</v>
      </c>
      <c r="O35">
        <v>10.130000000000001</v>
      </c>
      <c r="P35">
        <v>9.89</v>
      </c>
      <c r="Q35">
        <v>11.52</v>
      </c>
      <c r="R35">
        <v>11.47</v>
      </c>
      <c r="S35">
        <v>8.48</v>
      </c>
      <c r="T35">
        <v>6.56</v>
      </c>
      <c r="U35">
        <v>7.26</v>
      </c>
      <c r="V35">
        <v>7.03</v>
      </c>
      <c r="W35">
        <v>13.84</v>
      </c>
      <c r="X35">
        <v>11.9</v>
      </c>
      <c r="Z35">
        <v>8.58</v>
      </c>
      <c r="AA35">
        <v>11.88</v>
      </c>
      <c r="AB35">
        <v>12.33</v>
      </c>
      <c r="AC35">
        <v>13.97</v>
      </c>
      <c r="AD35">
        <v>13.26</v>
      </c>
      <c r="AE35">
        <v>11.75</v>
      </c>
      <c r="AF35">
        <v>11.83</v>
      </c>
      <c r="AG35">
        <v>13.67</v>
      </c>
      <c r="AH35">
        <v>13.42</v>
      </c>
      <c r="AI35">
        <v>10.33</v>
      </c>
      <c r="AJ35">
        <v>10.27</v>
      </c>
      <c r="AK35">
        <v>11.57</v>
      </c>
      <c r="AL35">
        <v>11.41</v>
      </c>
      <c r="AM35">
        <v>8.85</v>
      </c>
      <c r="AN35">
        <v>6.64</v>
      </c>
      <c r="AO35">
        <v>7.65</v>
      </c>
      <c r="AP35">
        <v>7.36</v>
      </c>
      <c r="AQ35">
        <v>13.44</v>
      </c>
      <c r="AR35">
        <v>11.58</v>
      </c>
      <c r="AT35">
        <v>9.11</v>
      </c>
      <c r="AU35">
        <v>10.56</v>
      </c>
      <c r="AV35">
        <v>15.58</v>
      </c>
      <c r="AW35">
        <v>13.46</v>
      </c>
      <c r="AX35">
        <v>12.15</v>
      </c>
      <c r="AY35">
        <v>9.7799999999999994</v>
      </c>
      <c r="AZ35">
        <v>11.98</v>
      </c>
      <c r="BA35">
        <v>11.89</v>
      </c>
      <c r="BB35">
        <v>12.36</v>
      </c>
      <c r="BC35">
        <v>8.09</v>
      </c>
      <c r="BD35">
        <v>10.25</v>
      </c>
      <c r="BE35">
        <v>10.72</v>
      </c>
      <c r="BF35">
        <v>10.82</v>
      </c>
      <c r="BG35">
        <v>6.97</v>
      </c>
      <c r="BH35">
        <v>7.39</v>
      </c>
      <c r="BI35">
        <v>6.22</v>
      </c>
      <c r="BJ35">
        <v>13.42</v>
      </c>
      <c r="BK35">
        <v>10.94</v>
      </c>
      <c r="BL35">
        <v>7.73</v>
      </c>
      <c r="BM35">
        <v>9.32</v>
      </c>
      <c r="BN35">
        <v>10.8</v>
      </c>
      <c r="BO35">
        <v>15.79</v>
      </c>
      <c r="BP35">
        <v>12.55</v>
      </c>
      <c r="BQ35">
        <v>12.58</v>
      </c>
      <c r="BR35">
        <v>10.24</v>
      </c>
      <c r="BS35">
        <v>11.47</v>
      </c>
      <c r="BT35">
        <v>12.12</v>
      </c>
      <c r="BU35">
        <v>12.75</v>
      </c>
      <c r="BV35">
        <v>8.4600000000000009</v>
      </c>
      <c r="BW35">
        <v>9.33</v>
      </c>
      <c r="BX35">
        <v>10.98</v>
      </c>
      <c r="BY35">
        <v>10.92</v>
      </c>
      <c r="BZ35">
        <v>6.98</v>
      </c>
      <c r="CA35">
        <v>7.77</v>
      </c>
      <c r="CB35">
        <v>6.69</v>
      </c>
      <c r="CC35">
        <v>12.85</v>
      </c>
      <c r="CD35">
        <v>11.16</v>
      </c>
      <c r="CE35">
        <v>8.24</v>
      </c>
      <c r="CF35">
        <v>9.2200000000000006</v>
      </c>
    </row>
    <row r="36" spans="1:84" x14ac:dyDescent="0.4">
      <c r="G36">
        <v>12.11</v>
      </c>
      <c r="H36">
        <v>12.67</v>
      </c>
      <c r="I36">
        <v>13.53</v>
      </c>
      <c r="J36">
        <v>13.47</v>
      </c>
      <c r="K36">
        <v>11.64</v>
      </c>
      <c r="L36">
        <v>11.77</v>
      </c>
      <c r="M36">
        <v>12.84</v>
      </c>
      <c r="N36">
        <v>13.29</v>
      </c>
      <c r="O36">
        <v>10.029999999999999</v>
      </c>
      <c r="P36">
        <v>9.73</v>
      </c>
      <c r="Q36">
        <v>11.56</v>
      </c>
      <c r="R36">
        <v>11.52</v>
      </c>
      <c r="S36">
        <v>8.41</v>
      </c>
      <c r="T36">
        <v>6.51</v>
      </c>
      <c r="U36">
        <v>7.26</v>
      </c>
      <c r="V36">
        <v>7.24</v>
      </c>
      <c r="W36">
        <v>14.06</v>
      </c>
      <c r="X36">
        <v>12.47</v>
      </c>
      <c r="Z36">
        <v>8.81</v>
      </c>
      <c r="AA36">
        <v>11.99</v>
      </c>
      <c r="AB36">
        <v>12.42</v>
      </c>
      <c r="AC36">
        <v>13.89</v>
      </c>
      <c r="AD36">
        <v>13.28</v>
      </c>
      <c r="AE36">
        <v>11.73</v>
      </c>
      <c r="AF36">
        <v>11.82</v>
      </c>
      <c r="AG36">
        <v>13.67</v>
      </c>
      <c r="AH36">
        <v>13.27</v>
      </c>
      <c r="AI36">
        <v>10.17</v>
      </c>
      <c r="AJ36">
        <v>10.19</v>
      </c>
      <c r="AK36">
        <v>11.64</v>
      </c>
      <c r="AL36">
        <v>11.61</v>
      </c>
      <c r="AM36">
        <v>8.8800000000000008</v>
      </c>
      <c r="AN36">
        <v>6.59</v>
      </c>
      <c r="AO36">
        <v>7.64</v>
      </c>
      <c r="AP36">
        <v>7.15</v>
      </c>
      <c r="AQ36">
        <v>14.02</v>
      </c>
      <c r="AR36">
        <v>12.21</v>
      </c>
      <c r="AT36">
        <v>8.66</v>
      </c>
      <c r="AU36">
        <v>10.35</v>
      </c>
      <c r="AV36">
        <v>15.53</v>
      </c>
      <c r="AW36">
        <v>12.93</v>
      </c>
      <c r="AX36">
        <v>12.14</v>
      </c>
      <c r="AY36">
        <v>9.58</v>
      </c>
      <c r="AZ36">
        <v>12.54</v>
      </c>
      <c r="BA36">
        <v>12.42</v>
      </c>
      <c r="BB36">
        <v>12.29</v>
      </c>
      <c r="BC36">
        <v>8.09</v>
      </c>
      <c r="BD36">
        <v>9.5399999999999991</v>
      </c>
      <c r="BE36">
        <v>10.92</v>
      </c>
      <c r="BF36">
        <v>10.77</v>
      </c>
      <c r="BG36">
        <v>7.02</v>
      </c>
      <c r="BH36">
        <v>7.45</v>
      </c>
      <c r="BI36">
        <v>6.64</v>
      </c>
      <c r="BJ36">
        <v>14.31</v>
      </c>
      <c r="BK36">
        <v>10.41</v>
      </c>
      <c r="BL36">
        <v>8.0299999999999994</v>
      </c>
      <c r="BM36">
        <v>9.3699999999999992</v>
      </c>
      <c r="BN36">
        <v>10.65</v>
      </c>
      <c r="BO36">
        <v>15.76</v>
      </c>
      <c r="BP36">
        <v>12.47</v>
      </c>
      <c r="BQ36">
        <v>13.02</v>
      </c>
      <c r="BR36">
        <v>10.34</v>
      </c>
      <c r="BS36">
        <v>11.49</v>
      </c>
      <c r="BT36">
        <v>12.7</v>
      </c>
      <c r="BU36">
        <v>13.12</v>
      </c>
      <c r="BV36">
        <v>8.6300000000000008</v>
      </c>
      <c r="BW36">
        <v>9.26</v>
      </c>
      <c r="BX36">
        <v>11.19</v>
      </c>
      <c r="BY36">
        <v>11.21</v>
      </c>
      <c r="BZ36">
        <v>7.17</v>
      </c>
      <c r="CA36">
        <v>7.89</v>
      </c>
      <c r="CB36">
        <v>6.13</v>
      </c>
      <c r="CC36">
        <v>12.59</v>
      </c>
      <c r="CD36">
        <v>11.36</v>
      </c>
      <c r="CE36">
        <v>7.94</v>
      </c>
      <c r="CF36">
        <v>8.84</v>
      </c>
    </row>
    <row r="37" spans="1:84" x14ac:dyDescent="0.4">
      <c r="G37">
        <v>11.67</v>
      </c>
      <c r="H37">
        <v>12.63</v>
      </c>
      <c r="I37">
        <v>13.78</v>
      </c>
      <c r="J37">
        <v>13.24</v>
      </c>
      <c r="K37">
        <v>11.46</v>
      </c>
      <c r="L37">
        <v>11.46</v>
      </c>
      <c r="M37">
        <v>13.08</v>
      </c>
      <c r="N37">
        <v>13.29</v>
      </c>
      <c r="O37">
        <v>10.08</v>
      </c>
      <c r="P37">
        <v>9.6999999999999993</v>
      </c>
      <c r="Q37">
        <v>11.46</v>
      </c>
      <c r="R37">
        <v>11.52</v>
      </c>
      <c r="S37">
        <v>8.33</v>
      </c>
      <c r="T37">
        <v>6.53</v>
      </c>
      <c r="U37">
        <v>7.23</v>
      </c>
      <c r="V37">
        <v>7.24</v>
      </c>
      <c r="W37">
        <v>14.03</v>
      </c>
      <c r="X37">
        <v>12.96</v>
      </c>
      <c r="Z37">
        <v>8.49</v>
      </c>
      <c r="AA37">
        <v>12.08</v>
      </c>
      <c r="AB37">
        <v>12.28</v>
      </c>
      <c r="AC37">
        <v>13.87</v>
      </c>
      <c r="AD37">
        <v>13.15</v>
      </c>
      <c r="AE37">
        <v>11.64</v>
      </c>
      <c r="AF37">
        <v>11.39</v>
      </c>
      <c r="AG37">
        <v>13.67</v>
      </c>
      <c r="AH37">
        <v>13.01</v>
      </c>
      <c r="AI37">
        <v>10.19</v>
      </c>
      <c r="AJ37">
        <v>10.77</v>
      </c>
      <c r="AK37">
        <v>11.59</v>
      </c>
      <c r="AL37">
        <v>11.56</v>
      </c>
      <c r="AM37">
        <v>8.76</v>
      </c>
      <c r="AN37">
        <v>6.65</v>
      </c>
      <c r="AO37">
        <v>7.49</v>
      </c>
      <c r="AP37">
        <v>7.19</v>
      </c>
      <c r="AQ37">
        <v>13.86</v>
      </c>
      <c r="AR37">
        <v>11.47</v>
      </c>
      <c r="AT37">
        <v>9.25</v>
      </c>
      <c r="AU37">
        <v>9.9700000000000006</v>
      </c>
      <c r="AV37">
        <v>16.13</v>
      </c>
      <c r="AW37">
        <v>13.17</v>
      </c>
      <c r="AX37">
        <v>11.98</v>
      </c>
      <c r="AY37">
        <v>9.66</v>
      </c>
      <c r="AZ37">
        <v>11.43</v>
      </c>
      <c r="BA37">
        <v>12.06</v>
      </c>
      <c r="BB37">
        <v>12.29</v>
      </c>
      <c r="BC37">
        <v>8.18</v>
      </c>
      <c r="BD37">
        <v>9.98</v>
      </c>
      <c r="BE37">
        <v>10.87</v>
      </c>
      <c r="BF37">
        <v>10.89</v>
      </c>
      <c r="BG37">
        <v>6.99</v>
      </c>
      <c r="BH37">
        <v>7.46</v>
      </c>
      <c r="BI37">
        <v>6.03</v>
      </c>
      <c r="BJ37">
        <v>13.75</v>
      </c>
      <c r="BK37">
        <v>10.28</v>
      </c>
      <c r="BL37">
        <v>7.78</v>
      </c>
      <c r="BM37">
        <v>9.25</v>
      </c>
      <c r="BN37">
        <v>10.97</v>
      </c>
      <c r="BO37">
        <v>15.58</v>
      </c>
      <c r="BP37">
        <v>13.03</v>
      </c>
      <c r="BQ37">
        <v>12.87</v>
      </c>
      <c r="BR37">
        <v>10.16</v>
      </c>
      <c r="BS37">
        <v>11.42</v>
      </c>
      <c r="BT37">
        <v>12.29</v>
      </c>
      <c r="BU37">
        <v>12.67</v>
      </c>
      <c r="BV37">
        <v>8.4499999999999993</v>
      </c>
      <c r="BW37">
        <v>9.52</v>
      </c>
      <c r="BX37">
        <v>10.62</v>
      </c>
      <c r="BY37">
        <v>11.17</v>
      </c>
      <c r="BZ37">
        <v>7.09</v>
      </c>
      <c r="CA37">
        <v>7.83</v>
      </c>
      <c r="CB37">
        <v>6.48</v>
      </c>
      <c r="CC37">
        <v>13.53</v>
      </c>
      <c r="CD37">
        <v>11.42</v>
      </c>
      <c r="CE37">
        <v>8.56</v>
      </c>
      <c r="CF37">
        <v>9.43</v>
      </c>
    </row>
    <row r="38" spans="1:84" x14ac:dyDescent="0.4">
      <c r="G38">
        <v>11.94</v>
      </c>
      <c r="H38">
        <v>12.63</v>
      </c>
      <c r="I38">
        <v>13.57</v>
      </c>
      <c r="J38">
        <v>13.34</v>
      </c>
      <c r="K38">
        <v>11.59</v>
      </c>
      <c r="L38">
        <v>11.54</v>
      </c>
      <c r="M38">
        <v>13.12</v>
      </c>
      <c r="N38">
        <v>13.45</v>
      </c>
      <c r="O38">
        <v>10.050000000000001</v>
      </c>
      <c r="P38">
        <v>9.56</v>
      </c>
      <c r="Q38">
        <v>11.49</v>
      </c>
      <c r="R38">
        <v>11.65</v>
      </c>
      <c r="S38">
        <v>8.35</v>
      </c>
      <c r="T38">
        <v>6.39</v>
      </c>
      <c r="U38">
        <v>7.19</v>
      </c>
      <c r="V38">
        <v>7.07</v>
      </c>
      <c r="W38">
        <v>12.86</v>
      </c>
      <c r="X38">
        <v>12.7</v>
      </c>
      <c r="Z38">
        <v>8.68</v>
      </c>
      <c r="AA38">
        <v>11.97</v>
      </c>
      <c r="AB38">
        <v>12.17</v>
      </c>
      <c r="AC38">
        <v>13.93</v>
      </c>
      <c r="AD38">
        <v>13.16</v>
      </c>
      <c r="AE38">
        <v>11.68</v>
      </c>
      <c r="AF38">
        <v>11.17</v>
      </c>
      <c r="AG38">
        <v>13.71</v>
      </c>
      <c r="AH38">
        <v>13.47</v>
      </c>
      <c r="AI38">
        <v>10.16</v>
      </c>
      <c r="AJ38">
        <v>10.18</v>
      </c>
      <c r="AK38">
        <v>11.68</v>
      </c>
      <c r="AL38">
        <v>11.44</v>
      </c>
      <c r="AM38">
        <v>8.85</v>
      </c>
      <c r="AN38">
        <v>6.38</v>
      </c>
      <c r="AO38">
        <v>7.7</v>
      </c>
      <c r="AP38">
        <v>7.12</v>
      </c>
      <c r="AQ38">
        <v>13.68</v>
      </c>
      <c r="AR38">
        <v>11.82</v>
      </c>
      <c r="AT38">
        <v>8.7799999999999994</v>
      </c>
      <c r="AU38">
        <v>10.67</v>
      </c>
      <c r="AV38">
        <v>15.93</v>
      </c>
      <c r="AW38">
        <v>12.96</v>
      </c>
      <c r="AX38">
        <v>11.72</v>
      </c>
      <c r="AY38">
        <v>9.58</v>
      </c>
      <c r="AZ38">
        <v>11.57</v>
      </c>
      <c r="BA38">
        <v>11.67</v>
      </c>
      <c r="BB38">
        <v>12.43</v>
      </c>
      <c r="BC38">
        <v>8.01</v>
      </c>
      <c r="BD38">
        <v>9.6</v>
      </c>
      <c r="BE38">
        <v>10.48</v>
      </c>
      <c r="BF38">
        <v>10.75</v>
      </c>
      <c r="BG38">
        <v>6.93</v>
      </c>
      <c r="BH38">
        <v>7.44</v>
      </c>
      <c r="BI38">
        <v>6.21</v>
      </c>
      <c r="BJ38">
        <v>13.25</v>
      </c>
      <c r="BK38">
        <v>10.51</v>
      </c>
      <c r="BL38">
        <v>8.59</v>
      </c>
      <c r="BM38">
        <v>9.27</v>
      </c>
      <c r="BN38">
        <v>10.68</v>
      </c>
      <c r="BO38">
        <v>15.77</v>
      </c>
      <c r="BP38">
        <v>13.18</v>
      </c>
      <c r="BQ38">
        <v>12.79</v>
      </c>
      <c r="BR38">
        <v>10.23</v>
      </c>
      <c r="BS38">
        <v>11.36</v>
      </c>
      <c r="BT38">
        <v>12.6</v>
      </c>
      <c r="BU38">
        <v>13.23</v>
      </c>
      <c r="BV38">
        <v>8.4700000000000006</v>
      </c>
      <c r="BW38">
        <v>9.56</v>
      </c>
      <c r="BX38">
        <v>10.92</v>
      </c>
      <c r="BY38">
        <v>10.82</v>
      </c>
      <c r="BZ38">
        <v>7.13</v>
      </c>
      <c r="CA38">
        <v>7.86</v>
      </c>
      <c r="CB38">
        <v>6.27</v>
      </c>
      <c r="CC38">
        <v>13.23</v>
      </c>
      <c r="CD38">
        <v>10.61</v>
      </c>
      <c r="CE38">
        <v>7.83</v>
      </c>
      <c r="CF38">
        <v>8.9600000000000009</v>
      </c>
    </row>
    <row r="39" spans="1:84" x14ac:dyDescent="0.4">
      <c r="G39">
        <v>11.97</v>
      </c>
      <c r="H39">
        <v>12.92</v>
      </c>
      <c r="I39">
        <v>13.93</v>
      </c>
      <c r="J39">
        <v>13.25</v>
      </c>
      <c r="K39">
        <v>11.48</v>
      </c>
      <c r="L39">
        <v>11.68</v>
      </c>
      <c r="M39">
        <v>12.83</v>
      </c>
      <c r="N39">
        <v>13.28</v>
      </c>
      <c r="O39">
        <v>10.11</v>
      </c>
      <c r="P39">
        <v>9.56</v>
      </c>
      <c r="Q39">
        <v>11.26</v>
      </c>
      <c r="R39">
        <v>11.57</v>
      </c>
      <c r="S39">
        <v>8.2799999999999994</v>
      </c>
      <c r="T39">
        <v>6.64</v>
      </c>
      <c r="U39">
        <v>7.15</v>
      </c>
      <c r="V39">
        <v>7.15</v>
      </c>
      <c r="W39">
        <v>13.47</v>
      </c>
      <c r="X39">
        <v>12.84</v>
      </c>
      <c r="Z39">
        <v>9.39</v>
      </c>
      <c r="AA39">
        <v>12.09</v>
      </c>
      <c r="AB39">
        <v>12.42</v>
      </c>
      <c r="AC39">
        <v>13.96</v>
      </c>
      <c r="AD39">
        <v>12.67</v>
      </c>
      <c r="AE39">
        <v>11.63</v>
      </c>
      <c r="AF39">
        <v>11.59</v>
      </c>
      <c r="AG39">
        <v>13.63</v>
      </c>
      <c r="AH39">
        <v>13.56</v>
      </c>
      <c r="AI39">
        <v>10.23</v>
      </c>
      <c r="AJ39">
        <v>10.54</v>
      </c>
      <c r="AK39">
        <v>11.66</v>
      </c>
      <c r="AL39">
        <v>11.52</v>
      </c>
      <c r="AM39">
        <v>8.83</v>
      </c>
      <c r="AN39">
        <v>6.55</v>
      </c>
      <c r="AO39">
        <v>7.76</v>
      </c>
      <c r="AP39">
        <v>7.22</v>
      </c>
      <c r="AQ39">
        <v>13.19</v>
      </c>
      <c r="AR39">
        <v>12.41</v>
      </c>
      <c r="AT39">
        <v>8.92</v>
      </c>
      <c r="AU39">
        <v>10.19</v>
      </c>
      <c r="AV39">
        <v>15.51</v>
      </c>
      <c r="AW39">
        <v>12.88</v>
      </c>
      <c r="AX39">
        <v>12.06</v>
      </c>
      <c r="AY39">
        <v>9.68</v>
      </c>
      <c r="AZ39">
        <v>11.49</v>
      </c>
      <c r="BA39">
        <v>12.26</v>
      </c>
      <c r="BB39">
        <v>12.36</v>
      </c>
      <c r="BC39">
        <v>7.72</v>
      </c>
      <c r="BD39">
        <v>9.9499999999999993</v>
      </c>
      <c r="BE39">
        <v>10.46</v>
      </c>
      <c r="BF39">
        <v>10.78</v>
      </c>
      <c r="BG39">
        <v>6.99</v>
      </c>
      <c r="BH39">
        <v>7.64</v>
      </c>
      <c r="BI39">
        <v>6.68</v>
      </c>
      <c r="BJ39">
        <v>14.29</v>
      </c>
      <c r="BK39">
        <v>10.82</v>
      </c>
      <c r="BL39">
        <v>7.74</v>
      </c>
      <c r="BM39">
        <v>9.67</v>
      </c>
      <c r="BN39">
        <v>10.74</v>
      </c>
      <c r="BO39">
        <v>15.83</v>
      </c>
      <c r="BP39">
        <v>12.55</v>
      </c>
      <c r="BQ39">
        <v>12.61</v>
      </c>
      <c r="BR39">
        <v>10.16</v>
      </c>
      <c r="BS39">
        <v>11.54</v>
      </c>
      <c r="BT39">
        <v>13.05</v>
      </c>
      <c r="BU39">
        <v>13.37</v>
      </c>
      <c r="BV39">
        <v>8.57</v>
      </c>
      <c r="BW39">
        <v>9.58</v>
      </c>
      <c r="BX39">
        <v>11.2</v>
      </c>
      <c r="BY39">
        <v>11.14</v>
      </c>
      <c r="BZ39">
        <v>7.08</v>
      </c>
      <c r="CA39">
        <v>7.84</v>
      </c>
      <c r="CB39">
        <v>6.23</v>
      </c>
      <c r="CC39">
        <v>12.36</v>
      </c>
      <c r="CD39">
        <v>11.46</v>
      </c>
      <c r="CE39">
        <v>8.14</v>
      </c>
      <c r="CF39">
        <v>8.73</v>
      </c>
    </row>
    <row r="40" spans="1:84" x14ac:dyDescent="0.4">
      <c r="G40">
        <v>12.07</v>
      </c>
      <c r="H40">
        <v>12.57</v>
      </c>
      <c r="I40">
        <v>13.74</v>
      </c>
      <c r="J40">
        <v>12.82</v>
      </c>
      <c r="K40">
        <v>11.55</v>
      </c>
      <c r="L40">
        <v>11.53</v>
      </c>
      <c r="M40">
        <v>12.56</v>
      </c>
      <c r="N40">
        <v>13.13</v>
      </c>
      <c r="O40">
        <v>9.8699999999999992</v>
      </c>
      <c r="P40">
        <v>9.93</v>
      </c>
      <c r="Q40">
        <v>11.15</v>
      </c>
      <c r="R40">
        <v>11.38</v>
      </c>
      <c r="S40">
        <v>8.18</v>
      </c>
      <c r="T40">
        <v>6.67</v>
      </c>
      <c r="U40">
        <v>7.18</v>
      </c>
      <c r="V40">
        <v>7.02</v>
      </c>
      <c r="W40">
        <v>13.62</v>
      </c>
      <c r="X40">
        <v>12.53</v>
      </c>
      <c r="Z40">
        <v>8.98</v>
      </c>
      <c r="AA40">
        <v>11.97</v>
      </c>
      <c r="AB40">
        <v>12.32</v>
      </c>
      <c r="AC40">
        <v>13.48</v>
      </c>
      <c r="AD40">
        <v>12.84</v>
      </c>
      <c r="AE40">
        <v>11.78</v>
      </c>
      <c r="AF40">
        <v>11.09</v>
      </c>
      <c r="AG40">
        <v>13.74</v>
      </c>
      <c r="AH40">
        <v>13.21</v>
      </c>
      <c r="AI40">
        <v>10.119999999999999</v>
      </c>
      <c r="AJ40">
        <v>9.91</v>
      </c>
      <c r="AK40">
        <v>11.62</v>
      </c>
      <c r="AL40">
        <v>11.64</v>
      </c>
      <c r="AM40">
        <v>8.7799999999999994</v>
      </c>
      <c r="AN40">
        <v>6.84</v>
      </c>
      <c r="AO40">
        <v>7.58</v>
      </c>
      <c r="AP40">
        <v>7.36</v>
      </c>
      <c r="AQ40">
        <v>12.96</v>
      </c>
      <c r="AR40">
        <v>11.86</v>
      </c>
      <c r="AT40">
        <v>8.94</v>
      </c>
      <c r="AU40">
        <v>10.44</v>
      </c>
      <c r="AV40">
        <v>15.46</v>
      </c>
      <c r="AW40">
        <v>12.51</v>
      </c>
      <c r="AX40">
        <v>12.11</v>
      </c>
      <c r="AY40">
        <v>9.64</v>
      </c>
      <c r="AZ40">
        <v>11.82</v>
      </c>
      <c r="BA40">
        <v>12.17</v>
      </c>
      <c r="BB40">
        <v>12.09</v>
      </c>
      <c r="BC40">
        <v>8.17</v>
      </c>
      <c r="BD40">
        <v>10.09</v>
      </c>
      <c r="BE40">
        <v>10.55</v>
      </c>
      <c r="BF40">
        <v>10.58</v>
      </c>
      <c r="BG40">
        <v>6.95</v>
      </c>
      <c r="BH40">
        <v>7.53</v>
      </c>
      <c r="BI40">
        <v>6.04</v>
      </c>
      <c r="BJ40">
        <v>13.72</v>
      </c>
      <c r="BK40">
        <v>10.55</v>
      </c>
      <c r="BL40">
        <v>8.07</v>
      </c>
      <c r="BM40">
        <v>9.25</v>
      </c>
      <c r="BN40">
        <v>10.86</v>
      </c>
      <c r="BO40">
        <v>15.95</v>
      </c>
      <c r="BP40">
        <v>12.71</v>
      </c>
      <c r="BQ40">
        <v>12.83</v>
      </c>
      <c r="BR40">
        <v>10.14</v>
      </c>
      <c r="BS40">
        <v>11.48</v>
      </c>
      <c r="BT40">
        <v>12.12</v>
      </c>
      <c r="BU40">
        <v>13.12</v>
      </c>
      <c r="BV40">
        <v>8.67</v>
      </c>
      <c r="BW40">
        <v>9.58</v>
      </c>
      <c r="BX40">
        <v>10.78</v>
      </c>
      <c r="BY40">
        <v>11.26</v>
      </c>
      <c r="BZ40">
        <v>7.26</v>
      </c>
      <c r="CA40">
        <v>8.06</v>
      </c>
      <c r="CB40">
        <v>6.42</v>
      </c>
      <c r="CC40">
        <v>12.71</v>
      </c>
      <c r="CD40">
        <v>11.88</v>
      </c>
      <c r="CE40">
        <v>7.95</v>
      </c>
      <c r="CF40">
        <v>9.18</v>
      </c>
    </row>
    <row r="41" spans="1:84" x14ac:dyDescent="0.4">
      <c r="G41">
        <v>11.97</v>
      </c>
      <c r="H41">
        <v>12.93</v>
      </c>
      <c r="I41">
        <v>13.84</v>
      </c>
      <c r="J41">
        <v>13.09</v>
      </c>
      <c r="K41">
        <v>11.53</v>
      </c>
      <c r="L41">
        <v>11.31</v>
      </c>
      <c r="M41">
        <v>13.66</v>
      </c>
      <c r="N41">
        <v>13.44</v>
      </c>
      <c r="O41">
        <v>10.25</v>
      </c>
      <c r="P41">
        <v>10.15</v>
      </c>
      <c r="Q41">
        <v>11.37</v>
      </c>
      <c r="R41">
        <v>11.37</v>
      </c>
      <c r="S41">
        <v>8.35</v>
      </c>
      <c r="T41">
        <v>6.89</v>
      </c>
      <c r="U41">
        <v>7.18</v>
      </c>
      <c r="V41">
        <v>7.14</v>
      </c>
      <c r="W41">
        <v>14.08</v>
      </c>
      <c r="X41">
        <v>12.13</v>
      </c>
      <c r="Z41">
        <v>9.17</v>
      </c>
      <c r="AA41">
        <v>11.98</v>
      </c>
      <c r="AB41">
        <v>12.06</v>
      </c>
      <c r="AC41">
        <v>13.58</v>
      </c>
      <c r="AD41">
        <v>12.99</v>
      </c>
      <c r="AE41">
        <v>11.79</v>
      </c>
      <c r="AF41">
        <v>10.92</v>
      </c>
      <c r="AG41">
        <v>13.65</v>
      </c>
      <c r="AH41">
        <v>13.34</v>
      </c>
      <c r="AI41">
        <v>10.15</v>
      </c>
      <c r="AJ41">
        <v>10.23</v>
      </c>
      <c r="AK41">
        <v>11.52</v>
      </c>
      <c r="AL41">
        <v>11.62</v>
      </c>
      <c r="AM41">
        <v>8.67</v>
      </c>
      <c r="AN41">
        <v>6.66</v>
      </c>
      <c r="AO41">
        <v>7.69</v>
      </c>
      <c r="AP41">
        <v>7.17</v>
      </c>
      <c r="AQ41">
        <v>12.67</v>
      </c>
      <c r="AR41">
        <v>12.46</v>
      </c>
      <c r="AT41">
        <v>8.82</v>
      </c>
      <c r="AU41">
        <v>10.53</v>
      </c>
      <c r="AV41">
        <v>15.43</v>
      </c>
      <c r="AW41">
        <v>13.14</v>
      </c>
      <c r="AX41">
        <v>12.22</v>
      </c>
      <c r="AY41">
        <v>9.75</v>
      </c>
      <c r="AZ41">
        <v>11.75</v>
      </c>
      <c r="BA41">
        <v>12.07</v>
      </c>
      <c r="BB41">
        <v>12.37</v>
      </c>
      <c r="BC41">
        <v>8.24</v>
      </c>
      <c r="BD41">
        <v>9.9700000000000006</v>
      </c>
      <c r="BE41">
        <v>10.61</v>
      </c>
      <c r="BF41">
        <v>10.82</v>
      </c>
      <c r="BG41">
        <v>6.98</v>
      </c>
      <c r="BH41">
        <v>7.63</v>
      </c>
      <c r="BI41">
        <v>6.37</v>
      </c>
      <c r="BJ41">
        <v>13.75</v>
      </c>
      <c r="BK41">
        <v>10.18</v>
      </c>
      <c r="BL41">
        <v>8.02</v>
      </c>
      <c r="BM41">
        <v>9.48</v>
      </c>
      <c r="BN41">
        <v>10.74</v>
      </c>
      <c r="BO41">
        <v>15.68</v>
      </c>
      <c r="BP41">
        <v>13.02</v>
      </c>
      <c r="BQ41">
        <v>12.86</v>
      </c>
      <c r="BR41">
        <v>10.28</v>
      </c>
      <c r="BS41">
        <v>11.74</v>
      </c>
      <c r="BT41">
        <v>12.42</v>
      </c>
      <c r="BU41">
        <v>12.83</v>
      </c>
      <c r="BV41">
        <v>8.41</v>
      </c>
      <c r="BW41">
        <v>9.48</v>
      </c>
      <c r="BX41">
        <v>10.73</v>
      </c>
      <c r="BY41">
        <v>11.21</v>
      </c>
      <c r="BZ41">
        <v>7.49</v>
      </c>
      <c r="CA41">
        <v>7.86</v>
      </c>
      <c r="CB41">
        <v>6.52</v>
      </c>
      <c r="CC41">
        <v>12.25</v>
      </c>
      <c r="CD41">
        <v>10.52</v>
      </c>
      <c r="CE41">
        <v>8.34</v>
      </c>
      <c r="CF41">
        <v>9.26</v>
      </c>
    </row>
    <row r="42" spans="1:84" x14ac:dyDescent="0.4">
      <c r="A42" t="s">
        <v>101</v>
      </c>
      <c r="B42" t="s">
        <v>88</v>
      </c>
      <c r="C42" t="s">
        <v>89</v>
      </c>
      <c r="D42" t="s">
        <v>102</v>
      </c>
      <c r="E42" t="s">
        <v>106</v>
      </c>
      <c r="F42" t="s">
        <v>96</v>
      </c>
      <c r="G42">
        <v>13.67</v>
      </c>
      <c r="H42">
        <v>14.23</v>
      </c>
      <c r="I42">
        <v>15.08</v>
      </c>
      <c r="J42">
        <v>14.95</v>
      </c>
      <c r="K42">
        <v>12.65</v>
      </c>
      <c r="L42">
        <v>12.15</v>
      </c>
      <c r="M42">
        <v>15.18</v>
      </c>
      <c r="N42">
        <v>14.7</v>
      </c>
      <c r="O42">
        <v>10.45</v>
      </c>
      <c r="P42">
        <v>10.45</v>
      </c>
      <c r="Q42">
        <v>11.98</v>
      </c>
      <c r="R42">
        <v>11.73</v>
      </c>
      <c r="U42">
        <v>7.98</v>
      </c>
      <c r="V42">
        <v>7.58</v>
      </c>
      <c r="W42">
        <v>17.14</v>
      </c>
      <c r="X42">
        <v>11.65</v>
      </c>
      <c r="AA42">
        <v>14.06</v>
      </c>
      <c r="AB42">
        <v>14.65</v>
      </c>
      <c r="AC42">
        <v>15.43</v>
      </c>
      <c r="AD42">
        <v>14.68</v>
      </c>
      <c r="AE42">
        <v>12.11</v>
      </c>
      <c r="AF42">
        <v>13.32</v>
      </c>
      <c r="AH42">
        <v>14.56</v>
      </c>
      <c r="AI42">
        <v>10.47</v>
      </c>
      <c r="AJ42">
        <v>10.25</v>
      </c>
      <c r="AK42">
        <v>12.23</v>
      </c>
      <c r="AO42">
        <v>8.58</v>
      </c>
      <c r="AP42">
        <v>7.52</v>
      </c>
      <c r="AQ42">
        <v>16.86</v>
      </c>
      <c r="AR42">
        <v>11.77</v>
      </c>
      <c r="AU42">
        <v>10.75</v>
      </c>
      <c r="AV42">
        <v>17.53</v>
      </c>
      <c r="AW42">
        <v>14.76</v>
      </c>
      <c r="AY42">
        <v>11.49</v>
      </c>
      <c r="AZ42">
        <v>14.25</v>
      </c>
      <c r="BA42">
        <v>14.74</v>
      </c>
      <c r="BC42">
        <v>8.67</v>
      </c>
      <c r="BD42">
        <v>10.93</v>
      </c>
      <c r="BE42">
        <v>11.04</v>
      </c>
      <c r="BI42">
        <v>6.06</v>
      </c>
      <c r="BN42">
        <v>11.19</v>
      </c>
      <c r="BO42">
        <v>17.690000000000001</v>
      </c>
      <c r="BP42">
        <v>16.239999999999998</v>
      </c>
      <c r="BQ42">
        <v>14.45</v>
      </c>
      <c r="BR42">
        <v>11.96</v>
      </c>
      <c r="BS42">
        <v>13.16</v>
      </c>
      <c r="BT42">
        <v>15.01</v>
      </c>
      <c r="BV42">
        <v>8.74</v>
      </c>
      <c r="BW42">
        <v>10.18</v>
      </c>
      <c r="BX42">
        <v>11.41</v>
      </c>
      <c r="CB42">
        <v>5.91</v>
      </c>
    </row>
    <row r="43" spans="1:84" x14ac:dyDescent="0.4">
      <c r="G43">
        <v>13.72</v>
      </c>
      <c r="H43">
        <v>14.18</v>
      </c>
      <c r="I43">
        <v>15.35</v>
      </c>
      <c r="J43">
        <v>14.58</v>
      </c>
      <c r="K43">
        <v>12.71</v>
      </c>
      <c r="L43">
        <v>12.28</v>
      </c>
      <c r="M43">
        <v>15.17</v>
      </c>
      <c r="N43">
        <v>14.81</v>
      </c>
      <c r="O43">
        <v>10.35</v>
      </c>
      <c r="P43">
        <v>10.46</v>
      </c>
      <c r="Q43">
        <v>12.18</v>
      </c>
      <c r="R43">
        <v>12.1</v>
      </c>
      <c r="U43">
        <v>8.0399999999999991</v>
      </c>
      <c r="V43">
        <v>7.66</v>
      </c>
      <c r="W43">
        <v>16.989999999999998</v>
      </c>
      <c r="X43">
        <v>11.75</v>
      </c>
      <c r="AA43">
        <v>13.97</v>
      </c>
      <c r="AB43">
        <v>13.78</v>
      </c>
      <c r="AC43">
        <v>15.39</v>
      </c>
      <c r="AD43">
        <v>14.67</v>
      </c>
      <c r="AE43">
        <v>12.16</v>
      </c>
      <c r="AF43">
        <v>12.77</v>
      </c>
      <c r="AH43">
        <v>14.09</v>
      </c>
      <c r="AI43">
        <v>10.57</v>
      </c>
      <c r="AJ43">
        <v>10.41</v>
      </c>
      <c r="AK43">
        <v>12.18</v>
      </c>
      <c r="AO43">
        <v>8.85</v>
      </c>
      <c r="AP43">
        <v>7.43</v>
      </c>
      <c r="AQ43">
        <v>16.82</v>
      </c>
      <c r="AR43">
        <v>11.76</v>
      </c>
      <c r="AU43">
        <v>10.93</v>
      </c>
      <c r="AV43">
        <v>17.829999999999998</v>
      </c>
      <c r="AW43">
        <v>14.91</v>
      </c>
      <c r="AY43">
        <v>11.18</v>
      </c>
      <c r="AZ43">
        <v>14.08</v>
      </c>
      <c r="BA43">
        <v>14.75</v>
      </c>
      <c r="BC43">
        <v>8.59</v>
      </c>
      <c r="BD43">
        <v>10.38</v>
      </c>
      <c r="BE43">
        <v>11.38</v>
      </c>
      <c r="BI43">
        <v>6.03</v>
      </c>
      <c r="BN43">
        <v>11.15</v>
      </c>
      <c r="BO43">
        <v>17.79</v>
      </c>
      <c r="BP43">
        <v>15.07</v>
      </c>
      <c r="BQ43">
        <v>14.83</v>
      </c>
      <c r="BR43">
        <v>11.82</v>
      </c>
      <c r="BS43">
        <v>13.04</v>
      </c>
      <c r="BT43">
        <v>14.93</v>
      </c>
      <c r="BV43">
        <v>9.0500000000000007</v>
      </c>
      <c r="BW43">
        <v>10.02</v>
      </c>
      <c r="BX43">
        <v>11.59</v>
      </c>
      <c r="CB43">
        <v>6.04</v>
      </c>
    </row>
    <row r="44" spans="1:84" x14ac:dyDescent="0.4">
      <c r="G44">
        <v>13.67</v>
      </c>
      <c r="H44">
        <v>14.05</v>
      </c>
      <c r="I44">
        <v>15.12</v>
      </c>
      <c r="J44">
        <v>14.88</v>
      </c>
      <c r="K44">
        <v>12.28</v>
      </c>
      <c r="L44">
        <v>13.43</v>
      </c>
      <c r="M44">
        <v>14.99</v>
      </c>
      <c r="N44">
        <v>14.81</v>
      </c>
      <c r="O44">
        <v>10.31</v>
      </c>
      <c r="P44">
        <v>10.57</v>
      </c>
      <c r="Q44">
        <v>11.67</v>
      </c>
      <c r="R44">
        <v>12.01</v>
      </c>
      <c r="U44">
        <v>8.15</v>
      </c>
      <c r="V44">
        <v>7.58</v>
      </c>
      <c r="W44">
        <v>17.059999999999999</v>
      </c>
      <c r="X44">
        <v>12.53</v>
      </c>
      <c r="AA44">
        <v>13.87</v>
      </c>
      <c r="AB44">
        <v>14.01</v>
      </c>
      <c r="AC44">
        <v>15.26</v>
      </c>
      <c r="AD44">
        <v>14.73</v>
      </c>
      <c r="AE44">
        <v>12.23</v>
      </c>
      <c r="AF44">
        <v>13.32</v>
      </c>
      <c r="AH44">
        <v>14.37</v>
      </c>
      <c r="AI44">
        <v>10.51</v>
      </c>
      <c r="AJ44">
        <v>10.62</v>
      </c>
      <c r="AK44">
        <v>12.08</v>
      </c>
      <c r="AO44">
        <v>8.61</v>
      </c>
      <c r="AP44">
        <v>7.57</v>
      </c>
      <c r="AQ44">
        <v>16.95</v>
      </c>
      <c r="AR44">
        <v>11.73</v>
      </c>
      <c r="AU44">
        <v>10.98</v>
      </c>
      <c r="AV44">
        <v>17.45</v>
      </c>
      <c r="AW44">
        <v>15.25</v>
      </c>
      <c r="AY44">
        <v>11.25</v>
      </c>
      <c r="AZ44">
        <v>14.04</v>
      </c>
      <c r="BA44">
        <v>14.75</v>
      </c>
      <c r="BC44">
        <v>8.7100000000000009</v>
      </c>
      <c r="BD44">
        <v>10.85</v>
      </c>
      <c r="BE44">
        <v>11.66</v>
      </c>
      <c r="BI44">
        <v>6.08</v>
      </c>
      <c r="BN44">
        <v>11.14</v>
      </c>
      <c r="BO44">
        <v>17.57</v>
      </c>
      <c r="BP44">
        <v>14.84</v>
      </c>
      <c r="BQ44">
        <v>14.6</v>
      </c>
      <c r="BR44">
        <v>11.78</v>
      </c>
      <c r="BS44">
        <v>13.22</v>
      </c>
      <c r="BT44">
        <v>14.83</v>
      </c>
      <c r="BV44">
        <v>8.91</v>
      </c>
      <c r="BW44">
        <v>10.18</v>
      </c>
      <c r="BX44">
        <v>11.04</v>
      </c>
      <c r="CB44">
        <v>5.96</v>
      </c>
    </row>
    <row r="45" spans="1:84" x14ac:dyDescent="0.4">
      <c r="G45">
        <v>13.69</v>
      </c>
      <c r="H45">
        <v>13.96</v>
      </c>
      <c r="I45">
        <v>15.34</v>
      </c>
      <c r="J45">
        <v>14.89</v>
      </c>
      <c r="K45">
        <v>12.24</v>
      </c>
      <c r="L45">
        <v>13.12</v>
      </c>
      <c r="M45">
        <v>15.26</v>
      </c>
      <c r="N45">
        <v>14.32</v>
      </c>
      <c r="O45">
        <v>10.36</v>
      </c>
      <c r="P45">
        <v>9.98</v>
      </c>
      <c r="Q45">
        <v>11.95</v>
      </c>
      <c r="R45">
        <v>12.11</v>
      </c>
      <c r="U45">
        <v>7.97</v>
      </c>
      <c r="V45">
        <v>7.48</v>
      </c>
      <c r="W45">
        <v>16.989999999999998</v>
      </c>
      <c r="X45">
        <v>11.87</v>
      </c>
      <c r="AA45">
        <v>13.97</v>
      </c>
      <c r="AB45">
        <v>13.88</v>
      </c>
      <c r="AC45">
        <v>15.39</v>
      </c>
      <c r="AD45">
        <v>14.79</v>
      </c>
      <c r="AE45">
        <v>12.14</v>
      </c>
      <c r="AF45">
        <v>12.96</v>
      </c>
      <c r="AH45">
        <v>14.52</v>
      </c>
      <c r="AI45">
        <v>10.54</v>
      </c>
      <c r="AJ45">
        <v>10.57</v>
      </c>
      <c r="AK45">
        <v>12.28</v>
      </c>
      <c r="AO45">
        <v>8.67</v>
      </c>
      <c r="AP45">
        <v>7.77</v>
      </c>
      <c r="AQ45">
        <v>16.89</v>
      </c>
      <c r="AR45">
        <v>11.92</v>
      </c>
      <c r="AU45">
        <v>10.96</v>
      </c>
      <c r="AV45">
        <v>17.68</v>
      </c>
      <c r="AW45">
        <v>15.66</v>
      </c>
      <c r="AY45">
        <v>11.54</v>
      </c>
      <c r="AZ45">
        <v>14.17</v>
      </c>
      <c r="BA45">
        <v>14.76</v>
      </c>
      <c r="BC45">
        <v>8.73</v>
      </c>
      <c r="BD45">
        <v>10.45</v>
      </c>
      <c r="BE45">
        <v>11.64</v>
      </c>
      <c r="BI45">
        <v>6.13</v>
      </c>
      <c r="BN45">
        <v>11.21</v>
      </c>
      <c r="BO45">
        <v>17.95</v>
      </c>
      <c r="BP45">
        <v>14.82</v>
      </c>
      <c r="BQ45">
        <v>14.45</v>
      </c>
      <c r="BR45">
        <v>11.77</v>
      </c>
      <c r="BS45">
        <v>13.16</v>
      </c>
      <c r="BT45">
        <v>14.41</v>
      </c>
      <c r="BV45">
        <v>8.91</v>
      </c>
      <c r="BW45">
        <v>10.08</v>
      </c>
      <c r="BX45">
        <v>11.46</v>
      </c>
      <c r="CB45">
        <v>6.09</v>
      </c>
    </row>
    <row r="46" spans="1:84" x14ac:dyDescent="0.4">
      <c r="G46">
        <v>13.66</v>
      </c>
      <c r="H46">
        <v>14.06</v>
      </c>
      <c r="I46">
        <v>15.29</v>
      </c>
      <c r="J46">
        <v>14.91</v>
      </c>
      <c r="K46">
        <v>12.28</v>
      </c>
      <c r="L46">
        <v>13.33</v>
      </c>
      <c r="M46">
        <v>15.12</v>
      </c>
      <c r="N46">
        <v>14.86</v>
      </c>
      <c r="O46">
        <v>10.43</v>
      </c>
      <c r="P46">
        <v>10.37</v>
      </c>
      <c r="Q46">
        <v>12.08</v>
      </c>
      <c r="R46">
        <v>12.04</v>
      </c>
      <c r="U46">
        <v>8.0500000000000007</v>
      </c>
      <c r="V46">
        <v>7.54</v>
      </c>
      <c r="W46">
        <v>17.28</v>
      </c>
      <c r="X46">
        <v>12.13</v>
      </c>
      <c r="AA46">
        <v>13.88</v>
      </c>
      <c r="AB46">
        <v>13.86</v>
      </c>
      <c r="AC46">
        <v>15.56</v>
      </c>
      <c r="AD46">
        <v>14.63</v>
      </c>
      <c r="AE46">
        <v>12.16</v>
      </c>
      <c r="AF46">
        <v>13.19</v>
      </c>
      <c r="AH46">
        <v>14.49</v>
      </c>
      <c r="AI46">
        <v>10.46</v>
      </c>
      <c r="AJ46">
        <v>10.130000000000001</v>
      </c>
      <c r="AK46">
        <v>12.14</v>
      </c>
      <c r="AO46">
        <v>8.36</v>
      </c>
      <c r="AP46">
        <v>7.25</v>
      </c>
      <c r="AQ46">
        <v>16.98</v>
      </c>
      <c r="AR46">
        <v>12.02</v>
      </c>
      <c r="AU46">
        <v>10.87</v>
      </c>
      <c r="AV46">
        <v>17.53</v>
      </c>
      <c r="AW46">
        <v>15.46</v>
      </c>
      <c r="AY46">
        <v>11.21</v>
      </c>
      <c r="AZ46">
        <v>14.03</v>
      </c>
      <c r="BA46">
        <v>14.89</v>
      </c>
      <c r="BC46">
        <v>8.56</v>
      </c>
      <c r="BD46">
        <v>10.47</v>
      </c>
      <c r="BE46">
        <v>11.42</v>
      </c>
      <c r="BI46">
        <v>6.2</v>
      </c>
      <c r="BN46">
        <v>11.34</v>
      </c>
      <c r="BO46">
        <v>17.77</v>
      </c>
      <c r="BP46">
        <v>14.86</v>
      </c>
      <c r="BQ46">
        <v>14.96</v>
      </c>
      <c r="BR46">
        <v>11.94</v>
      </c>
      <c r="BS46">
        <v>13.01</v>
      </c>
      <c r="BT46">
        <v>14.78</v>
      </c>
      <c r="BV46">
        <v>8.64</v>
      </c>
      <c r="BW46">
        <v>10.15</v>
      </c>
      <c r="BX46">
        <v>11.25</v>
      </c>
      <c r="CB46">
        <v>6.05</v>
      </c>
    </row>
    <row r="47" spans="1:84" x14ac:dyDescent="0.4">
      <c r="G47">
        <v>13.72</v>
      </c>
      <c r="H47">
        <v>14.18</v>
      </c>
      <c r="I47">
        <v>15.31</v>
      </c>
      <c r="J47">
        <v>15.01</v>
      </c>
      <c r="K47">
        <v>12.27</v>
      </c>
      <c r="L47">
        <v>12.99</v>
      </c>
      <c r="M47">
        <v>15.07</v>
      </c>
      <c r="N47">
        <v>14.63</v>
      </c>
      <c r="O47">
        <v>10.39</v>
      </c>
      <c r="P47">
        <v>10.47</v>
      </c>
      <c r="Q47">
        <v>12.09</v>
      </c>
      <c r="R47">
        <v>11.94</v>
      </c>
      <c r="U47">
        <v>8.17</v>
      </c>
      <c r="V47">
        <v>7.11</v>
      </c>
      <c r="W47">
        <v>16.940000000000001</v>
      </c>
      <c r="X47">
        <v>12.69</v>
      </c>
      <c r="AA47">
        <v>13.79</v>
      </c>
      <c r="AB47">
        <v>13.82</v>
      </c>
      <c r="AC47">
        <v>15.39</v>
      </c>
      <c r="AD47">
        <v>14.49</v>
      </c>
      <c r="AE47">
        <v>12.18</v>
      </c>
      <c r="AF47">
        <v>13.33</v>
      </c>
      <c r="AH47">
        <v>14.68</v>
      </c>
      <c r="AI47">
        <v>10.47</v>
      </c>
      <c r="AJ47">
        <v>10.33</v>
      </c>
      <c r="AK47">
        <v>12.25</v>
      </c>
      <c r="AO47">
        <v>8.17</v>
      </c>
      <c r="AP47">
        <v>7.46</v>
      </c>
      <c r="AQ47">
        <v>16.920000000000002</v>
      </c>
      <c r="AR47">
        <v>11.89</v>
      </c>
      <c r="AU47">
        <v>10.84</v>
      </c>
      <c r="AV47">
        <v>17.62</v>
      </c>
      <c r="AW47">
        <v>14.92</v>
      </c>
      <c r="AY47">
        <v>11.23</v>
      </c>
      <c r="AZ47">
        <v>14.02</v>
      </c>
      <c r="BA47">
        <v>14.68</v>
      </c>
      <c r="BC47">
        <v>8.69</v>
      </c>
      <c r="BD47">
        <v>10.67</v>
      </c>
      <c r="BE47">
        <v>11.13</v>
      </c>
      <c r="BI47">
        <v>5.99</v>
      </c>
      <c r="BN47">
        <v>11.24</v>
      </c>
      <c r="BO47">
        <v>17.899999999999999</v>
      </c>
      <c r="BP47">
        <v>14.73</v>
      </c>
      <c r="BQ47">
        <v>14.43</v>
      </c>
      <c r="BR47">
        <v>11.92</v>
      </c>
      <c r="BS47">
        <v>13.08</v>
      </c>
      <c r="BT47">
        <v>14.55</v>
      </c>
      <c r="BV47">
        <v>8.93</v>
      </c>
      <c r="BW47">
        <v>9.8800000000000008</v>
      </c>
      <c r="BX47">
        <v>11.78</v>
      </c>
      <c r="CB47">
        <v>6.02</v>
      </c>
    </row>
    <row r="48" spans="1:84" x14ac:dyDescent="0.4">
      <c r="G48">
        <v>13.66</v>
      </c>
      <c r="H48">
        <v>13.86</v>
      </c>
      <c r="I48">
        <v>15.41</v>
      </c>
      <c r="J48">
        <v>14.87</v>
      </c>
      <c r="K48">
        <v>12.33</v>
      </c>
      <c r="L48">
        <v>12.92</v>
      </c>
      <c r="M48">
        <v>15.03</v>
      </c>
      <c r="N48">
        <v>14.97</v>
      </c>
      <c r="O48">
        <v>10.34</v>
      </c>
      <c r="P48">
        <v>9.9700000000000006</v>
      </c>
      <c r="Q48">
        <v>12.15</v>
      </c>
      <c r="R48">
        <v>11.91</v>
      </c>
      <c r="U48">
        <v>8.08</v>
      </c>
      <c r="V48">
        <v>7.69</v>
      </c>
      <c r="W48">
        <v>16.27</v>
      </c>
      <c r="X48">
        <v>12.36</v>
      </c>
      <c r="AA48">
        <v>13.96</v>
      </c>
      <c r="AB48">
        <v>13.02</v>
      </c>
      <c r="AC48">
        <v>15.46</v>
      </c>
      <c r="AD48">
        <v>14.58</v>
      </c>
      <c r="AE48">
        <v>12.16</v>
      </c>
      <c r="AF48">
        <v>14.07</v>
      </c>
      <c r="AH48">
        <v>14.93</v>
      </c>
      <c r="AI48">
        <v>10.57</v>
      </c>
      <c r="AJ48">
        <v>10.81</v>
      </c>
      <c r="AK48">
        <v>12.08</v>
      </c>
      <c r="AO48">
        <v>8.5299999999999994</v>
      </c>
      <c r="AP48">
        <v>7.48</v>
      </c>
      <c r="AQ48">
        <v>16.88</v>
      </c>
      <c r="AR48">
        <v>12.25</v>
      </c>
      <c r="AU48">
        <v>10.74</v>
      </c>
      <c r="AV48">
        <v>17.66</v>
      </c>
      <c r="AW48">
        <v>15.28</v>
      </c>
      <c r="AY48">
        <v>11.58</v>
      </c>
      <c r="AZ48">
        <v>13.72</v>
      </c>
      <c r="BA48">
        <v>14.81</v>
      </c>
      <c r="BC48">
        <v>8.57</v>
      </c>
      <c r="BD48">
        <v>10.59</v>
      </c>
      <c r="BE48">
        <v>11.62</v>
      </c>
      <c r="BI48">
        <v>5.98</v>
      </c>
      <c r="BN48">
        <v>11.29</v>
      </c>
      <c r="BO48">
        <v>17.87</v>
      </c>
      <c r="BP48">
        <v>15.03</v>
      </c>
      <c r="BQ48">
        <v>14.78</v>
      </c>
      <c r="BR48">
        <v>11.92</v>
      </c>
      <c r="BS48">
        <v>13.16</v>
      </c>
      <c r="BT48">
        <v>14.71</v>
      </c>
      <c r="BV48">
        <v>9.3800000000000008</v>
      </c>
      <c r="BW48">
        <v>10.07</v>
      </c>
      <c r="BX48">
        <v>11.28</v>
      </c>
      <c r="CB48">
        <v>6.05</v>
      </c>
    </row>
    <row r="49" spans="1:84" x14ac:dyDescent="0.4">
      <c r="G49">
        <v>13.72</v>
      </c>
      <c r="H49">
        <v>14.16</v>
      </c>
      <c r="I49">
        <v>15.35</v>
      </c>
      <c r="J49">
        <v>14.84</v>
      </c>
      <c r="K49">
        <v>12.28</v>
      </c>
      <c r="L49">
        <v>13.15</v>
      </c>
      <c r="M49">
        <v>15.05</v>
      </c>
      <c r="N49">
        <v>14.74</v>
      </c>
      <c r="O49">
        <v>10.43</v>
      </c>
      <c r="P49">
        <v>10.24</v>
      </c>
      <c r="Q49">
        <v>11.91</v>
      </c>
      <c r="R49">
        <v>12.03</v>
      </c>
      <c r="U49">
        <v>8.17</v>
      </c>
      <c r="V49">
        <v>7.85</v>
      </c>
      <c r="W49">
        <v>16.21</v>
      </c>
      <c r="X49">
        <v>12.35</v>
      </c>
      <c r="AA49">
        <v>13.94</v>
      </c>
      <c r="AB49">
        <v>13.85</v>
      </c>
      <c r="AC49">
        <v>15.34</v>
      </c>
      <c r="AD49">
        <v>14.79</v>
      </c>
      <c r="AE49">
        <v>12.19</v>
      </c>
      <c r="AF49">
        <v>12.36</v>
      </c>
      <c r="AH49">
        <v>14.49</v>
      </c>
      <c r="AI49">
        <v>10.51</v>
      </c>
      <c r="AJ49">
        <v>10.220000000000001</v>
      </c>
      <c r="AK49">
        <v>12.08</v>
      </c>
      <c r="AO49">
        <v>8.42</v>
      </c>
      <c r="AP49">
        <v>7.53</v>
      </c>
      <c r="AQ49">
        <v>16.96</v>
      </c>
      <c r="AR49">
        <v>12.24</v>
      </c>
      <c r="AU49">
        <v>10.72</v>
      </c>
      <c r="AV49">
        <v>17.11</v>
      </c>
      <c r="AW49">
        <v>14.56</v>
      </c>
      <c r="AY49">
        <v>11.42</v>
      </c>
      <c r="AZ49">
        <v>13.23</v>
      </c>
      <c r="BA49">
        <v>14.68</v>
      </c>
      <c r="BC49">
        <v>8.49</v>
      </c>
      <c r="BD49">
        <v>10.67</v>
      </c>
      <c r="BE49">
        <v>10.54</v>
      </c>
      <c r="BI49">
        <v>5.88</v>
      </c>
      <c r="BN49">
        <v>11.19</v>
      </c>
      <c r="BO49">
        <v>17.82</v>
      </c>
      <c r="BP49">
        <v>15.18</v>
      </c>
      <c r="BQ49">
        <v>15.25</v>
      </c>
      <c r="BR49">
        <v>11.94</v>
      </c>
      <c r="BS49">
        <v>13.23</v>
      </c>
      <c r="BT49">
        <v>14.96</v>
      </c>
      <c r="BV49">
        <v>8.84</v>
      </c>
      <c r="BW49">
        <v>9.93</v>
      </c>
      <c r="BX49">
        <v>11.63</v>
      </c>
      <c r="CB49">
        <v>6.05</v>
      </c>
    </row>
    <row r="50" spans="1:84" x14ac:dyDescent="0.4">
      <c r="G50">
        <v>13.69</v>
      </c>
      <c r="H50">
        <v>13.89</v>
      </c>
      <c r="I50">
        <v>15.24</v>
      </c>
      <c r="J50">
        <v>14.78</v>
      </c>
      <c r="K50">
        <v>12.27</v>
      </c>
      <c r="L50">
        <v>13.13</v>
      </c>
      <c r="M50">
        <v>15.06</v>
      </c>
      <c r="N50">
        <v>15.12</v>
      </c>
      <c r="O50">
        <v>10.33</v>
      </c>
      <c r="P50">
        <v>10.050000000000001</v>
      </c>
      <c r="Q50">
        <v>12.06</v>
      </c>
      <c r="R50">
        <v>12.01</v>
      </c>
      <c r="U50">
        <v>8.07</v>
      </c>
      <c r="V50">
        <v>7.46</v>
      </c>
      <c r="W50">
        <v>17.18</v>
      </c>
      <c r="X50">
        <v>12.58</v>
      </c>
      <c r="AA50">
        <v>13.96</v>
      </c>
      <c r="AB50">
        <v>13.98</v>
      </c>
      <c r="AC50">
        <v>15.17</v>
      </c>
      <c r="AD50">
        <v>14.78</v>
      </c>
      <c r="AE50">
        <v>12.18</v>
      </c>
      <c r="AF50">
        <v>13.15</v>
      </c>
      <c r="AH50">
        <v>14.59</v>
      </c>
      <c r="AI50">
        <v>10.63</v>
      </c>
      <c r="AJ50">
        <v>10.78</v>
      </c>
      <c r="AK50">
        <v>12.34</v>
      </c>
      <c r="AO50">
        <v>8.51</v>
      </c>
      <c r="AP50">
        <v>7.42</v>
      </c>
      <c r="AQ50">
        <v>17.29</v>
      </c>
      <c r="AR50">
        <v>12.62</v>
      </c>
      <c r="AU50">
        <v>10.62</v>
      </c>
      <c r="AV50">
        <v>17.59</v>
      </c>
      <c r="AW50">
        <v>15.15</v>
      </c>
      <c r="AY50">
        <v>10.88</v>
      </c>
      <c r="AZ50">
        <v>13.62</v>
      </c>
      <c r="BA50">
        <v>14.79</v>
      </c>
      <c r="BC50">
        <v>8.4700000000000006</v>
      </c>
      <c r="BD50">
        <v>10.46</v>
      </c>
      <c r="BE50">
        <v>11.01</v>
      </c>
      <c r="BI50">
        <v>5.86</v>
      </c>
      <c r="BN50">
        <v>11.26</v>
      </c>
      <c r="BO50">
        <v>17.93</v>
      </c>
      <c r="BP50">
        <v>15.06</v>
      </c>
      <c r="BQ50">
        <v>14.61</v>
      </c>
      <c r="BR50">
        <v>12.07</v>
      </c>
      <c r="BS50">
        <v>13.28</v>
      </c>
      <c r="BT50">
        <v>14.96</v>
      </c>
      <c r="BV50">
        <v>9.06</v>
      </c>
      <c r="BW50">
        <v>10.119999999999999</v>
      </c>
      <c r="BX50">
        <v>11.26</v>
      </c>
      <c r="CB50">
        <v>6.14</v>
      </c>
    </row>
    <row r="51" spans="1:84" x14ac:dyDescent="0.4">
      <c r="G51">
        <v>13.68</v>
      </c>
      <c r="H51">
        <v>14.37</v>
      </c>
      <c r="I51">
        <v>15.19</v>
      </c>
      <c r="J51">
        <v>14.79</v>
      </c>
      <c r="K51">
        <v>12.29</v>
      </c>
      <c r="L51">
        <v>12.69</v>
      </c>
      <c r="M51">
        <v>14.94</v>
      </c>
      <c r="N51">
        <v>14.94</v>
      </c>
      <c r="O51">
        <v>10.11</v>
      </c>
      <c r="P51">
        <v>10.58</v>
      </c>
      <c r="Q51">
        <v>11.98</v>
      </c>
      <c r="R51">
        <v>12.02</v>
      </c>
      <c r="U51">
        <v>8.16</v>
      </c>
      <c r="V51">
        <v>7.64</v>
      </c>
      <c r="W51">
        <v>16.91</v>
      </c>
      <c r="X51">
        <v>11.87</v>
      </c>
      <c r="AA51">
        <v>13.95</v>
      </c>
      <c r="AB51">
        <v>13.79</v>
      </c>
      <c r="AC51">
        <v>15.09</v>
      </c>
      <c r="AD51">
        <v>14.53</v>
      </c>
      <c r="AE51">
        <v>12.18</v>
      </c>
      <c r="AF51">
        <v>12.61</v>
      </c>
      <c r="AH51">
        <v>14.63</v>
      </c>
      <c r="AI51">
        <v>10.35</v>
      </c>
      <c r="AJ51">
        <v>10.44</v>
      </c>
      <c r="AK51">
        <v>12.16</v>
      </c>
      <c r="AO51">
        <v>8.5399999999999991</v>
      </c>
      <c r="AP51">
        <v>7.48</v>
      </c>
      <c r="AQ51">
        <v>17.04</v>
      </c>
      <c r="AR51">
        <v>12.36</v>
      </c>
      <c r="AU51">
        <v>10.85</v>
      </c>
      <c r="AV51">
        <v>17.5</v>
      </c>
      <c r="AW51">
        <v>15.34</v>
      </c>
      <c r="AY51">
        <v>11.59</v>
      </c>
      <c r="AZ51">
        <v>13.95</v>
      </c>
      <c r="BA51">
        <v>14.54</v>
      </c>
      <c r="BC51">
        <v>8.58</v>
      </c>
      <c r="BD51">
        <v>10.28</v>
      </c>
      <c r="BE51">
        <v>11.07</v>
      </c>
      <c r="BI51">
        <v>6.03</v>
      </c>
      <c r="BN51">
        <v>10.99</v>
      </c>
      <c r="BO51">
        <v>18.170000000000002</v>
      </c>
      <c r="BP51">
        <v>14.11</v>
      </c>
      <c r="BQ51">
        <v>14.86</v>
      </c>
      <c r="BR51">
        <v>11.73</v>
      </c>
      <c r="BS51">
        <v>13.25</v>
      </c>
      <c r="BT51">
        <v>14.85</v>
      </c>
      <c r="BV51">
        <v>8.67</v>
      </c>
      <c r="BW51">
        <v>10.19</v>
      </c>
      <c r="BX51">
        <v>11.43</v>
      </c>
      <c r="CB51">
        <v>6.03</v>
      </c>
    </row>
    <row r="52" spans="1:84" x14ac:dyDescent="0.4">
      <c r="A52" t="s">
        <v>103</v>
      </c>
      <c r="B52" t="s">
        <v>88</v>
      </c>
      <c r="C52" t="s">
        <v>89</v>
      </c>
      <c r="D52" t="s">
        <v>98</v>
      </c>
      <c r="E52" t="s">
        <v>104</v>
      </c>
      <c r="F52" t="s">
        <v>96</v>
      </c>
      <c r="G52">
        <v>12.48</v>
      </c>
      <c r="H52">
        <v>13.43</v>
      </c>
      <c r="I52">
        <v>14.19</v>
      </c>
      <c r="J52">
        <v>13.28</v>
      </c>
      <c r="K52">
        <v>12.62</v>
      </c>
      <c r="L52">
        <v>12.51</v>
      </c>
      <c r="M52">
        <v>14.7</v>
      </c>
      <c r="N52">
        <v>13.78</v>
      </c>
      <c r="O52">
        <v>10.41</v>
      </c>
      <c r="P52">
        <v>10.210000000000001</v>
      </c>
      <c r="Q52">
        <v>12.08</v>
      </c>
      <c r="R52">
        <v>11.93</v>
      </c>
      <c r="S52">
        <v>9.4700000000000006</v>
      </c>
      <c r="T52">
        <v>6.65</v>
      </c>
      <c r="U52">
        <v>8.83</v>
      </c>
      <c r="V52">
        <v>7.66</v>
      </c>
      <c r="Y52">
        <v>8.7100000000000009</v>
      </c>
      <c r="AA52">
        <v>12.78</v>
      </c>
      <c r="AB52">
        <v>13.23</v>
      </c>
      <c r="AC52">
        <v>14.34</v>
      </c>
      <c r="AD52">
        <v>13.58</v>
      </c>
      <c r="AE52">
        <v>12.83</v>
      </c>
      <c r="AF52">
        <v>13.87</v>
      </c>
      <c r="AG52">
        <v>15.13</v>
      </c>
      <c r="AH52">
        <v>14.65</v>
      </c>
      <c r="AI52">
        <v>10.68</v>
      </c>
      <c r="AJ52">
        <v>11.53</v>
      </c>
      <c r="AK52">
        <v>12.24</v>
      </c>
      <c r="AL52">
        <v>11.88</v>
      </c>
      <c r="AM52">
        <v>9.7200000000000006</v>
      </c>
      <c r="AN52">
        <v>7.36</v>
      </c>
      <c r="AO52">
        <v>9.06</v>
      </c>
      <c r="AP52">
        <v>7.51</v>
      </c>
      <c r="AS52">
        <v>8.84</v>
      </c>
      <c r="AU52">
        <v>11.54</v>
      </c>
      <c r="AV52">
        <v>16.86</v>
      </c>
      <c r="AW52">
        <v>12.92</v>
      </c>
      <c r="AX52">
        <v>13.64</v>
      </c>
      <c r="AY52">
        <v>10.77</v>
      </c>
      <c r="AZ52">
        <v>12.67</v>
      </c>
      <c r="BA52">
        <v>13.72</v>
      </c>
      <c r="BB52">
        <v>12.72</v>
      </c>
      <c r="BC52">
        <v>8.86</v>
      </c>
      <c r="BD52">
        <v>10.38</v>
      </c>
      <c r="BE52">
        <v>11.34</v>
      </c>
      <c r="BF52">
        <v>11.49</v>
      </c>
      <c r="BG52">
        <v>7.15</v>
      </c>
      <c r="BH52">
        <v>8.35</v>
      </c>
      <c r="BI52">
        <v>5.78</v>
      </c>
      <c r="BJ52">
        <v>13.09</v>
      </c>
      <c r="BK52">
        <v>11.91</v>
      </c>
      <c r="BL52">
        <v>7.22</v>
      </c>
      <c r="BM52">
        <v>8.9600000000000009</v>
      </c>
      <c r="BN52">
        <v>11.95</v>
      </c>
      <c r="BO52">
        <v>16.59</v>
      </c>
      <c r="BP52">
        <v>13.61</v>
      </c>
      <c r="BQ52">
        <v>13.53</v>
      </c>
      <c r="BR52">
        <v>11.64</v>
      </c>
      <c r="BS52">
        <v>12.29</v>
      </c>
      <c r="BT52">
        <v>13.83</v>
      </c>
      <c r="BU52">
        <v>13.96</v>
      </c>
      <c r="BV52">
        <v>9.26</v>
      </c>
      <c r="BW52">
        <v>10.54</v>
      </c>
      <c r="BX52">
        <v>11.61</v>
      </c>
      <c r="BY52">
        <v>12.27</v>
      </c>
      <c r="BZ52">
        <v>7.33</v>
      </c>
      <c r="CA52">
        <v>7.64</v>
      </c>
      <c r="CB52">
        <v>6.08</v>
      </c>
      <c r="CC52">
        <v>13.01</v>
      </c>
      <c r="CD52">
        <v>11.07</v>
      </c>
      <c r="CE52">
        <v>7.53</v>
      </c>
      <c r="CF52">
        <v>8.6199999999999992</v>
      </c>
    </row>
    <row r="53" spans="1:84" x14ac:dyDescent="0.4">
      <c r="G53">
        <v>12.45</v>
      </c>
      <c r="H53">
        <v>12.82</v>
      </c>
      <c r="I53">
        <v>14.13</v>
      </c>
      <c r="J53">
        <v>13.07</v>
      </c>
      <c r="K53">
        <v>12.62</v>
      </c>
      <c r="L53">
        <v>12.75</v>
      </c>
      <c r="M53">
        <v>14.57</v>
      </c>
      <c r="N53">
        <v>13.32</v>
      </c>
      <c r="O53">
        <v>10.42</v>
      </c>
      <c r="P53">
        <v>10.99</v>
      </c>
      <c r="Q53">
        <v>12.06</v>
      </c>
      <c r="R53">
        <v>11.88</v>
      </c>
      <c r="S53">
        <v>9.68</v>
      </c>
      <c r="T53">
        <v>6.84</v>
      </c>
      <c r="U53">
        <v>8.93</v>
      </c>
      <c r="V53">
        <v>7.58</v>
      </c>
      <c r="Y53">
        <v>8.48</v>
      </c>
      <c r="AA53">
        <v>13.04</v>
      </c>
      <c r="AB53">
        <v>13.88</v>
      </c>
      <c r="AC53">
        <v>14.28</v>
      </c>
      <c r="AD53">
        <v>13.63</v>
      </c>
      <c r="AE53">
        <v>12.99</v>
      </c>
      <c r="AF53">
        <v>13.86</v>
      </c>
      <c r="AG53">
        <v>15.19</v>
      </c>
      <c r="AH53">
        <v>14.2</v>
      </c>
      <c r="AI53">
        <v>10.59</v>
      </c>
      <c r="AJ53">
        <v>11.25</v>
      </c>
      <c r="AK53">
        <v>11.92</v>
      </c>
      <c r="AL53">
        <v>11.45</v>
      </c>
      <c r="AM53">
        <v>9.65</v>
      </c>
      <c r="AN53">
        <v>7.38</v>
      </c>
      <c r="AO53">
        <v>9.07</v>
      </c>
      <c r="AP53">
        <v>7.59</v>
      </c>
      <c r="AS53">
        <v>8.77</v>
      </c>
      <c r="AU53">
        <v>11.45</v>
      </c>
      <c r="AV53">
        <v>16.93</v>
      </c>
      <c r="AW53">
        <v>13.11</v>
      </c>
      <c r="AX53">
        <v>13.65</v>
      </c>
      <c r="AY53">
        <v>11.12</v>
      </c>
      <c r="AZ53">
        <v>12.85</v>
      </c>
      <c r="BA53">
        <v>13.98</v>
      </c>
      <c r="BB53">
        <v>13.24</v>
      </c>
      <c r="BC53">
        <v>8.8800000000000008</v>
      </c>
      <c r="BD53">
        <v>10.25</v>
      </c>
      <c r="BE53">
        <v>11.34</v>
      </c>
      <c r="BF53">
        <v>11.54</v>
      </c>
      <c r="BG53">
        <v>7.13</v>
      </c>
      <c r="BH53">
        <v>8.0399999999999991</v>
      </c>
      <c r="BI53">
        <v>5.79</v>
      </c>
      <c r="BJ53">
        <v>12.52</v>
      </c>
      <c r="BK53">
        <v>10.83</v>
      </c>
      <c r="BL53">
        <v>7.66</v>
      </c>
      <c r="BM53">
        <v>8.56</v>
      </c>
      <c r="BN53">
        <v>11.98</v>
      </c>
      <c r="BO53">
        <v>16.88</v>
      </c>
      <c r="BP53">
        <v>13.56</v>
      </c>
      <c r="BQ53">
        <v>13.86</v>
      </c>
      <c r="BR53">
        <v>11.48</v>
      </c>
      <c r="BS53">
        <v>12.37</v>
      </c>
      <c r="BT53">
        <v>13.57</v>
      </c>
      <c r="BU53">
        <v>14.19</v>
      </c>
      <c r="BV53">
        <v>9.34</v>
      </c>
      <c r="BW53">
        <v>11.13</v>
      </c>
      <c r="BX53">
        <v>11.95</v>
      </c>
      <c r="BY53">
        <v>12.25</v>
      </c>
      <c r="BZ53">
        <v>7.32</v>
      </c>
      <c r="CA53">
        <v>7.72</v>
      </c>
      <c r="CB53">
        <v>6.18</v>
      </c>
      <c r="CC53">
        <v>12.94</v>
      </c>
      <c r="CD53">
        <v>11.38</v>
      </c>
      <c r="CE53">
        <v>7.48</v>
      </c>
      <c r="CF53">
        <v>8.7100000000000009</v>
      </c>
    </row>
    <row r="54" spans="1:84" x14ac:dyDescent="0.4">
      <c r="G54">
        <v>12.72</v>
      </c>
      <c r="H54">
        <v>13.39</v>
      </c>
      <c r="I54">
        <v>13.81</v>
      </c>
      <c r="J54">
        <v>13.28</v>
      </c>
      <c r="K54">
        <v>12.64</v>
      </c>
      <c r="L54">
        <v>12.73</v>
      </c>
      <c r="M54">
        <v>14.66</v>
      </c>
      <c r="N54">
        <v>13.44</v>
      </c>
      <c r="O54">
        <v>10.42</v>
      </c>
      <c r="P54">
        <v>10.44</v>
      </c>
      <c r="Q54">
        <v>11.96</v>
      </c>
      <c r="R54">
        <v>11.83</v>
      </c>
      <c r="S54">
        <v>9.2100000000000009</v>
      </c>
      <c r="T54">
        <v>6.57</v>
      </c>
      <c r="U54">
        <v>8.66</v>
      </c>
      <c r="V54">
        <v>7.41</v>
      </c>
      <c r="Y54">
        <v>8.8699999999999992</v>
      </c>
      <c r="AA54">
        <v>12.94</v>
      </c>
      <c r="AB54">
        <v>13.66</v>
      </c>
      <c r="AC54">
        <v>14.26</v>
      </c>
      <c r="AD54">
        <v>13.69</v>
      </c>
      <c r="AE54">
        <v>12.76</v>
      </c>
      <c r="AF54">
        <v>13.85</v>
      </c>
      <c r="AG54">
        <v>15.22</v>
      </c>
      <c r="AH54">
        <v>14.25</v>
      </c>
      <c r="AI54">
        <v>10.63</v>
      </c>
      <c r="AJ54">
        <v>11.41</v>
      </c>
      <c r="AK54">
        <v>12.45</v>
      </c>
      <c r="AL54">
        <v>11.95</v>
      </c>
      <c r="AM54">
        <v>9.25</v>
      </c>
      <c r="AN54">
        <v>7.6</v>
      </c>
      <c r="AO54">
        <v>8.89</v>
      </c>
      <c r="AP54">
        <v>7.62</v>
      </c>
      <c r="AS54">
        <v>8.51</v>
      </c>
      <c r="AU54">
        <v>11.29</v>
      </c>
      <c r="AV54">
        <v>16.760000000000002</v>
      </c>
      <c r="AW54">
        <v>13.12</v>
      </c>
      <c r="AX54">
        <v>13.51</v>
      </c>
      <c r="AY54">
        <v>11.04</v>
      </c>
      <c r="AZ54">
        <v>12.87</v>
      </c>
      <c r="BA54">
        <v>13.58</v>
      </c>
      <c r="BB54">
        <v>13.16</v>
      </c>
      <c r="BC54">
        <v>8.91</v>
      </c>
      <c r="BD54">
        <v>10.98</v>
      </c>
      <c r="BE54">
        <v>11.58</v>
      </c>
      <c r="BF54">
        <v>11.4</v>
      </c>
      <c r="BG54">
        <v>7.12</v>
      </c>
      <c r="BH54">
        <v>7.99</v>
      </c>
      <c r="BI54">
        <v>5.84</v>
      </c>
      <c r="BJ54">
        <v>13.1</v>
      </c>
      <c r="BK54">
        <v>11.33</v>
      </c>
      <c r="BL54">
        <v>7.96</v>
      </c>
      <c r="BM54">
        <v>9.32</v>
      </c>
      <c r="BN54">
        <v>12.03</v>
      </c>
      <c r="BO54">
        <v>17.23</v>
      </c>
      <c r="BP54">
        <v>13.11</v>
      </c>
      <c r="BQ54">
        <v>13.96</v>
      </c>
      <c r="BR54">
        <v>11.66</v>
      </c>
      <c r="BS54">
        <v>12.34</v>
      </c>
      <c r="BT54">
        <v>13.82</v>
      </c>
      <c r="BU54">
        <v>13.76</v>
      </c>
      <c r="BV54">
        <v>9.18</v>
      </c>
      <c r="BW54">
        <v>10.78</v>
      </c>
      <c r="BX54">
        <v>11.96</v>
      </c>
      <c r="BY54">
        <v>12.12</v>
      </c>
      <c r="BZ54">
        <v>7.32</v>
      </c>
      <c r="CA54">
        <v>7.94</v>
      </c>
      <c r="CB54">
        <v>6.25</v>
      </c>
      <c r="CC54">
        <v>12.58</v>
      </c>
      <c r="CD54">
        <v>11.35</v>
      </c>
      <c r="CE54">
        <v>7.27</v>
      </c>
      <c r="CF54">
        <v>8.83</v>
      </c>
    </row>
    <row r="55" spans="1:84" x14ac:dyDescent="0.4">
      <c r="G55">
        <v>12.66</v>
      </c>
      <c r="H55">
        <v>12.97</v>
      </c>
      <c r="I55">
        <v>14.04</v>
      </c>
      <c r="J55">
        <v>13.29</v>
      </c>
      <c r="K55">
        <v>12.66</v>
      </c>
      <c r="L55">
        <v>12.92</v>
      </c>
      <c r="M55">
        <v>14.58</v>
      </c>
      <c r="N55">
        <v>13.78</v>
      </c>
      <c r="O55">
        <v>10.41</v>
      </c>
      <c r="P55">
        <v>10.68</v>
      </c>
      <c r="Q55">
        <v>12.16</v>
      </c>
      <c r="R55">
        <v>11.78</v>
      </c>
      <c r="S55">
        <v>9.31</v>
      </c>
      <c r="T55">
        <v>6.72</v>
      </c>
      <c r="U55">
        <v>8.89</v>
      </c>
      <c r="V55">
        <v>7.39</v>
      </c>
      <c r="Y55">
        <v>8.8699999999999992</v>
      </c>
      <c r="AA55">
        <v>12.91</v>
      </c>
      <c r="AB55">
        <v>13.41</v>
      </c>
      <c r="AC55">
        <v>14.36</v>
      </c>
      <c r="AD55">
        <v>13.69</v>
      </c>
      <c r="AE55">
        <v>12.73</v>
      </c>
      <c r="AF55">
        <v>13.89</v>
      </c>
      <c r="AG55">
        <v>15.22</v>
      </c>
      <c r="AH55">
        <v>14.36</v>
      </c>
      <c r="AI55">
        <v>10.38</v>
      </c>
      <c r="AJ55">
        <v>11.55</v>
      </c>
      <c r="AK55">
        <v>12.27</v>
      </c>
      <c r="AL55">
        <v>11.92</v>
      </c>
      <c r="AM55">
        <v>9.7799999999999994</v>
      </c>
      <c r="AN55">
        <v>7.06</v>
      </c>
      <c r="AO55">
        <v>9.16</v>
      </c>
      <c r="AP55">
        <v>7.38</v>
      </c>
      <c r="AS55">
        <v>8.8800000000000008</v>
      </c>
      <c r="AU55">
        <v>11.39</v>
      </c>
      <c r="AV55">
        <v>16.32</v>
      </c>
      <c r="AW55">
        <v>13.05</v>
      </c>
      <c r="AX55">
        <v>13.45</v>
      </c>
      <c r="AY55">
        <v>10.63</v>
      </c>
      <c r="AZ55">
        <v>12.91</v>
      </c>
      <c r="BA55">
        <v>13.75</v>
      </c>
      <c r="BB55">
        <v>12.89</v>
      </c>
      <c r="BC55">
        <v>8.83</v>
      </c>
      <c r="BD55">
        <v>11.03</v>
      </c>
      <c r="BE55">
        <v>11.16</v>
      </c>
      <c r="BF55">
        <v>11.53</v>
      </c>
      <c r="BG55">
        <v>7.13</v>
      </c>
      <c r="BH55">
        <v>7.94</v>
      </c>
      <c r="BI55">
        <v>5.71</v>
      </c>
      <c r="BJ55">
        <v>13.28</v>
      </c>
      <c r="BK55">
        <v>10.66</v>
      </c>
      <c r="BL55">
        <v>7.78</v>
      </c>
      <c r="BM55">
        <v>8.9499999999999993</v>
      </c>
      <c r="BN55">
        <v>12.01</v>
      </c>
      <c r="BO55">
        <v>16.95</v>
      </c>
      <c r="BP55">
        <v>13.51</v>
      </c>
      <c r="BQ55">
        <v>13.09</v>
      </c>
      <c r="BR55">
        <v>11.45</v>
      </c>
      <c r="BS55">
        <v>12.39</v>
      </c>
      <c r="BT55">
        <v>13.47</v>
      </c>
      <c r="BU55">
        <v>14.04</v>
      </c>
      <c r="BV55">
        <v>9.19</v>
      </c>
      <c r="BW55">
        <v>10.98</v>
      </c>
      <c r="BX55">
        <v>10.91</v>
      </c>
      <c r="BY55">
        <v>12.16</v>
      </c>
      <c r="BZ55">
        <v>7.38</v>
      </c>
      <c r="CA55">
        <v>7.57</v>
      </c>
      <c r="CB55">
        <v>6.24</v>
      </c>
      <c r="CC55">
        <v>13.17</v>
      </c>
      <c r="CD55">
        <v>11.92</v>
      </c>
      <c r="CE55">
        <v>7.92</v>
      </c>
      <c r="CF55">
        <v>8.74</v>
      </c>
    </row>
    <row r="56" spans="1:84" x14ac:dyDescent="0.4">
      <c r="G56">
        <v>12.48</v>
      </c>
      <c r="H56">
        <v>13.52</v>
      </c>
      <c r="I56">
        <v>13.9</v>
      </c>
      <c r="J56">
        <v>13.28</v>
      </c>
      <c r="K56">
        <v>12.69</v>
      </c>
      <c r="L56">
        <v>12.95</v>
      </c>
      <c r="M56">
        <v>14.62</v>
      </c>
      <c r="N56">
        <v>13.74</v>
      </c>
      <c r="O56">
        <v>10.32</v>
      </c>
      <c r="P56">
        <v>10.31</v>
      </c>
      <c r="Q56">
        <v>12.18</v>
      </c>
      <c r="R56">
        <v>11.82</v>
      </c>
      <c r="S56">
        <v>9.35</v>
      </c>
      <c r="T56">
        <v>7.13</v>
      </c>
      <c r="U56">
        <v>8.77</v>
      </c>
      <c r="V56">
        <v>7.33</v>
      </c>
      <c r="Y56">
        <v>8.73</v>
      </c>
      <c r="AA56">
        <v>13.08</v>
      </c>
      <c r="AB56">
        <v>13.87</v>
      </c>
      <c r="AC56">
        <v>14.39</v>
      </c>
      <c r="AD56">
        <v>13.86</v>
      </c>
      <c r="AE56">
        <v>12.85</v>
      </c>
      <c r="AF56">
        <v>13.78</v>
      </c>
      <c r="AG56">
        <v>15.26</v>
      </c>
      <c r="AH56">
        <v>14.73</v>
      </c>
      <c r="AI56">
        <v>10.59</v>
      </c>
      <c r="AJ56">
        <v>10.61</v>
      </c>
      <c r="AK56">
        <v>12.49</v>
      </c>
      <c r="AL56">
        <v>12.08</v>
      </c>
      <c r="AM56">
        <v>9.73</v>
      </c>
      <c r="AN56">
        <v>7.04</v>
      </c>
      <c r="AO56">
        <v>8.7100000000000009</v>
      </c>
      <c r="AP56">
        <v>7.61</v>
      </c>
      <c r="AS56">
        <v>8.99</v>
      </c>
      <c r="AU56">
        <v>11.56</v>
      </c>
      <c r="AV56">
        <v>16.43</v>
      </c>
      <c r="AW56">
        <v>13.26</v>
      </c>
      <c r="AX56">
        <v>13.69</v>
      </c>
      <c r="AY56">
        <v>10.77</v>
      </c>
      <c r="AZ56">
        <v>12.55</v>
      </c>
      <c r="BA56">
        <v>13.11</v>
      </c>
      <c r="BB56">
        <v>13.39</v>
      </c>
      <c r="BC56">
        <v>8.86</v>
      </c>
      <c r="BD56">
        <v>10.28</v>
      </c>
      <c r="BE56">
        <v>10.44</v>
      </c>
      <c r="BF56">
        <v>11.73</v>
      </c>
      <c r="BG56">
        <v>6.96</v>
      </c>
      <c r="BH56">
        <v>7.98</v>
      </c>
      <c r="BI56">
        <v>5.71</v>
      </c>
      <c r="BJ56">
        <v>12.86</v>
      </c>
      <c r="BK56">
        <v>11.71</v>
      </c>
      <c r="BL56">
        <v>7.84</v>
      </c>
      <c r="BM56">
        <v>8.9700000000000006</v>
      </c>
      <c r="BN56">
        <v>11.97</v>
      </c>
      <c r="BO56">
        <v>17.170000000000002</v>
      </c>
      <c r="BP56">
        <v>13.39</v>
      </c>
      <c r="BQ56">
        <v>13.92</v>
      </c>
      <c r="BR56">
        <v>11.57</v>
      </c>
      <c r="BS56">
        <v>12.39</v>
      </c>
      <c r="BT56">
        <v>13.72</v>
      </c>
      <c r="BU56">
        <v>14.29</v>
      </c>
      <c r="BV56">
        <v>9.18</v>
      </c>
      <c r="BW56">
        <v>10.76</v>
      </c>
      <c r="BX56">
        <v>11.51</v>
      </c>
      <c r="BY56">
        <v>12.25</v>
      </c>
      <c r="BZ56">
        <v>7.29</v>
      </c>
      <c r="CA56">
        <v>7.73</v>
      </c>
      <c r="CB56">
        <v>6.04</v>
      </c>
      <c r="CC56">
        <v>13.07</v>
      </c>
      <c r="CD56">
        <v>11.29</v>
      </c>
      <c r="CE56">
        <v>7.34</v>
      </c>
      <c r="CF56">
        <v>8.48</v>
      </c>
    </row>
    <row r="57" spans="1:84" x14ac:dyDescent="0.4">
      <c r="G57">
        <v>12.64</v>
      </c>
      <c r="H57">
        <v>13.17</v>
      </c>
      <c r="I57">
        <v>14.15</v>
      </c>
      <c r="J57">
        <v>13.23</v>
      </c>
      <c r="K57">
        <v>12.69</v>
      </c>
      <c r="L57">
        <v>12.46</v>
      </c>
      <c r="M57">
        <v>14.71</v>
      </c>
      <c r="N57">
        <v>13.75</v>
      </c>
      <c r="O57">
        <v>10.06</v>
      </c>
      <c r="P57">
        <v>10.08</v>
      </c>
      <c r="Q57">
        <v>12.22</v>
      </c>
      <c r="R57">
        <v>11.88</v>
      </c>
      <c r="S57">
        <v>9.31</v>
      </c>
      <c r="T57">
        <v>6.76</v>
      </c>
      <c r="U57">
        <v>8.8699999999999992</v>
      </c>
      <c r="V57">
        <v>7.25</v>
      </c>
      <c r="Y57">
        <v>8.73</v>
      </c>
      <c r="AA57">
        <v>12.86</v>
      </c>
      <c r="AB57">
        <v>13.45</v>
      </c>
      <c r="AC57">
        <v>14.32</v>
      </c>
      <c r="AD57">
        <v>13.98</v>
      </c>
      <c r="AE57">
        <v>12.79</v>
      </c>
      <c r="AF57">
        <v>13.78</v>
      </c>
      <c r="AG57">
        <v>15.09</v>
      </c>
      <c r="AH57">
        <v>14.44</v>
      </c>
      <c r="AI57">
        <v>10.54</v>
      </c>
      <c r="AJ57">
        <v>11.16</v>
      </c>
      <c r="AK57">
        <v>11.96</v>
      </c>
      <c r="AL57">
        <v>11.95</v>
      </c>
      <c r="AM57">
        <v>9.69</v>
      </c>
      <c r="AN57">
        <v>7.37</v>
      </c>
      <c r="AO57">
        <v>9.08</v>
      </c>
      <c r="AP57">
        <v>7.46</v>
      </c>
      <c r="AS57">
        <v>8.9700000000000006</v>
      </c>
      <c r="AU57">
        <v>11.69</v>
      </c>
      <c r="AV57">
        <v>15.96</v>
      </c>
      <c r="AW57">
        <v>13.03</v>
      </c>
      <c r="AX57">
        <v>13.59</v>
      </c>
      <c r="AY57">
        <v>10.45</v>
      </c>
      <c r="AZ57">
        <v>12.57</v>
      </c>
      <c r="BA57">
        <v>13.62</v>
      </c>
      <c r="BB57">
        <v>13.18</v>
      </c>
      <c r="BC57">
        <v>8.84</v>
      </c>
      <c r="BD57">
        <v>10.29</v>
      </c>
      <c r="BE57">
        <v>10.64</v>
      </c>
      <c r="BF57">
        <v>11.56</v>
      </c>
      <c r="BG57">
        <v>7.07</v>
      </c>
      <c r="BH57">
        <v>7.98</v>
      </c>
      <c r="BI57">
        <v>5.78</v>
      </c>
      <c r="BJ57">
        <v>13.55</v>
      </c>
      <c r="BK57">
        <v>11.08</v>
      </c>
      <c r="BL57">
        <v>8.06</v>
      </c>
      <c r="BM57">
        <v>9.15</v>
      </c>
      <c r="BN57">
        <v>11.74</v>
      </c>
      <c r="BO57">
        <v>17.32</v>
      </c>
      <c r="BP57">
        <v>13.62</v>
      </c>
      <c r="BQ57">
        <v>13.86</v>
      </c>
      <c r="BR57">
        <v>11.67</v>
      </c>
      <c r="BS57">
        <v>12.08</v>
      </c>
      <c r="BT57">
        <v>13.45</v>
      </c>
      <c r="BU57">
        <v>14.33</v>
      </c>
      <c r="BV57">
        <v>9.48</v>
      </c>
      <c r="BW57">
        <v>10.66</v>
      </c>
      <c r="BX57">
        <v>11.88</v>
      </c>
      <c r="BY57">
        <v>11.86</v>
      </c>
      <c r="BZ57">
        <v>7.38</v>
      </c>
      <c r="CA57">
        <v>7.39</v>
      </c>
      <c r="CB57">
        <v>5.96</v>
      </c>
      <c r="CC57">
        <v>13.23</v>
      </c>
      <c r="CD57">
        <v>11.35</v>
      </c>
      <c r="CE57">
        <v>7.65</v>
      </c>
      <c r="CF57">
        <v>8.6</v>
      </c>
    </row>
    <row r="58" spans="1:84" x14ac:dyDescent="0.4">
      <c r="G58">
        <v>12.53</v>
      </c>
      <c r="H58">
        <v>13.34</v>
      </c>
      <c r="I58">
        <v>14.04</v>
      </c>
      <c r="J58">
        <v>13.31</v>
      </c>
      <c r="K58">
        <v>12.69</v>
      </c>
      <c r="L58">
        <v>12.43</v>
      </c>
      <c r="M58">
        <v>14.69</v>
      </c>
      <c r="N58">
        <v>13.48</v>
      </c>
      <c r="O58">
        <v>10.38</v>
      </c>
      <c r="P58">
        <v>10.74</v>
      </c>
      <c r="Q58">
        <v>12.06</v>
      </c>
      <c r="R58">
        <v>11.92</v>
      </c>
      <c r="S58">
        <v>9.2799999999999994</v>
      </c>
      <c r="T58">
        <v>6.84</v>
      </c>
      <c r="U58">
        <v>8.91</v>
      </c>
      <c r="V58">
        <v>7.37</v>
      </c>
      <c r="Y58">
        <v>8.7200000000000006</v>
      </c>
      <c r="AA58">
        <v>13.08</v>
      </c>
      <c r="AB58">
        <v>13.71</v>
      </c>
      <c r="AC58">
        <v>14.32</v>
      </c>
      <c r="AD58">
        <v>13.83</v>
      </c>
      <c r="AE58">
        <v>13.04</v>
      </c>
      <c r="AF58">
        <v>13.32</v>
      </c>
      <c r="AG58">
        <v>15.26</v>
      </c>
      <c r="AH58">
        <v>14.18</v>
      </c>
      <c r="AI58">
        <v>10.75</v>
      </c>
      <c r="AJ58">
        <v>10.72</v>
      </c>
      <c r="AK58">
        <v>12.03</v>
      </c>
      <c r="AL58">
        <v>12.07</v>
      </c>
      <c r="AM58">
        <v>9.7799999999999994</v>
      </c>
      <c r="AN58">
        <v>7.57</v>
      </c>
      <c r="AO58">
        <v>8.9600000000000009</v>
      </c>
      <c r="AP58">
        <v>7.4</v>
      </c>
      <c r="AS58">
        <v>8.77</v>
      </c>
      <c r="AU58">
        <v>11.55</v>
      </c>
      <c r="AV58">
        <v>16.21</v>
      </c>
      <c r="AW58">
        <v>13.13</v>
      </c>
      <c r="AX58">
        <v>13.44</v>
      </c>
      <c r="AY58">
        <v>10.43</v>
      </c>
      <c r="AZ58">
        <v>11.94</v>
      </c>
      <c r="BA58">
        <v>13.84</v>
      </c>
      <c r="BB58">
        <v>13.17</v>
      </c>
      <c r="BC58">
        <v>8.82</v>
      </c>
      <c r="BD58">
        <v>10.27</v>
      </c>
      <c r="BE58">
        <v>10.92</v>
      </c>
      <c r="BF58">
        <v>11.54</v>
      </c>
      <c r="BG58">
        <v>7.13</v>
      </c>
      <c r="BH58">
        <v>7.97</v>
      </c>
      <c r="BI58">
        <v>5.86</v>
      </c>
      <c r="BJ58">
        <v>13.51</v>
      </c>
      <c r="BK58">
        <v>10.83</v>
      </c>
      <c r="BL58">
        <v>7.89</v>
      </c>
      <c r="BM58">
        <v>8.51</v>
      </c>
      <c r="BN58">
        <v>12.06</v>
      </c>
      <c r="BO58">
        <v>16.82</v>
      </c>
      <c r="BP58">
        <v>13.54</v>
      </c>
      <c r="BQ58">
        <v>14.46</v>
      </c>
      <c r="BR58">
        <v>11.68</v>
      </c>
      <c r="BS58">
        <v>12.39</v>
      </c>
      <c r="BT58">
        <v>13.57</v>
      </c>
      <c r="BU58">
        <v>14.13</v>
      </c>
      <c r="BV58">
        <v>9.42</v>
      </c>
      <c r="BW58">
        <v>10.65</v>
      </c>
      <c r="BX58">
        <v>11.42</v>
      </c>
      <c r="BY58">
        <v>11.67</v>
      </c>
      <c r="BZ58">
        <v>7.47</v>
      </c>
      <c r="CA58">
        <v>7.55</v>
      </c>
      <c r="CB58">
        <v>6.06</v>
      </c>
      <c r="CC58">
        <v>12.22</v>
      </c>
      <c r="CD58">
        <v>11.14</v>
      </c>
      <c r="CE58">
        <v>7.71</v>
      </c>
      <c r="CF58">
        <v>8.4600000000000009</v>
      </c>
    </row>
    <row r="59" spans="1:84" x14ac:dyDescent="0.4">
      <c r="G59">
        <v>12.68</v>
      </c>
      <c r="H59">
        <v>13.31</v>
      </c>
      <c r="I59">
        <v>14.15</v>
      </c>
      <c r="J59">
        <v>13.29</v>
      </c>
      <c r="K59">
        <v>12.59</v>
      </c>
      <c r="L59">
        <v>12.01</v>
      </c>
      <c r="M59">
        <v>14.59</v>
      </c>
      <c r="N59">
        <v>13.67</v>
      </c>
      <c r="O59">
        <v>10.39</v>
      </c>
      <c r="P59">
        <v>10.34</v>
      </c>
      <c r="Q59">
        <v>12.03</v>
      </c>
      <c r="R59">
        <v>11.98</v>
      </c>
      <c r="S59">
        <v>9.2200000000000006</v>
      </c>
      <c r="T59">
        <v>6.76</v>
      </c>
      <c r="U59">
        <v>8.68</v>
      </c>
      <c r="V59">
        <v>7.61</v>
      </c>
      <c r="Y59">
        <v>8.82</v>
      </c>
      <c r="AA59">
        <v>13.09</v>
      </c>
      <c r="AB59">
        <v>13.12</v>
      </c>
      <c r="AC59">
        <v>14.39</v>
      </c>
      <c r="AD59">
        <v>13.82</v>
      </c>
      <c r="AE59">
        <v>12.86</v>
      </c>
      <c r="AF59">
        <v>13.84</v>
      </c>
      <c r="AG59">
        <v>15.28</v>
      </c>
      <c r="AH59">
        <v>14.49</v>
      </c>
      <c r="AI59">
        <v>10.58</v>
      </c>
      <c r="AJ59">
        <v>10.73</v>
      </c>
      <c r="AK59">
        <v>11.92</v>
      </c>
      <c r="AL59">
        <v>12.03</v>
      </c>
      <c r="AM59">
        <v>9.68</v>
      </c>
      <c r="AN59">
        <v>7.62</v>
      </c>
      <c r="AO59">
        <v>8.86</v>
      </c>
      <c r="AP59">
        <v>7.54</v>
      </c>
      <c r="AS59">
        <v>7.94</v>
      </c>
      <c r="AU59">
        <v>11.35</v>
      </c>
      <c r="AV59">
        <v>16.989999999999998</v>
      </c>
      <c r="AW59">
        <v>12.91</v>
      </c>
      <c r="AX59">
        <v>13.68</v>
      </c>
      <c r="AY59">
        <v>11.23</v>
      </c>
      <c r="AZ59">
        <v>12.47</v>
      </c>
      <c r="BA59">
        <v>13.86</v>
      </c>
      <c r="BB59">
        <v>13.06</v>
      </c>
      <c r="BC59">
        <v>8.89</v>
      </c>
      <c r="BD59">
        <v>10.33</v>
      </c>
      <c r="BE59">
        <v>11.48</v>
      </c>
      <c r="BF59">
        <v>11.51</v>
      </c>
      <c r="BG59">
        <v>7.14</v>
      </c>
      <c r="BH59">
        <v>7.96</v>
      </c>
      <c r="BI59">
        <v>5.73</v>
      </c>
      <c r="BJ59">
        <v>13.21</v>
      </c>
      <c r="BK59">
        <v>11.23</v>
      </c>
      <c r="BL59">
        <v>7.65</v>
      </c>
      <c r="BM59">
        <v>8.8699999999999992</v>
      </c>
      <c r="BN59">
        <v>12.02</v>
      </c>
      <c r="BO59">
        <v>17.079999999999998</v>
      </c>
      <c r="BP59">
        <v>13.65</v>
      </c>
      <c r="BQ59">
        <v>13.53</v>
      </c>
      <c r="BR59">
        <v>11.62</v>
      </c>
      <c r="BS59">
        <v>12.08</v>
      </c>
      <c r="BT59">
        <v>13.88</v>
      </c>
      <c r="BU59">
        <v>14.09</v>
      </c>
      <c r="BV59">
        <v>9.2100000000000009</v>
      </c>
      <c r="BW59">
        <v>10.72</v>
      </c>
      <c r="BX59">
        <v>11.35</v>
      </c>
      <c r="BY59">
        <v>12.35</v>
      </c>
      <c r="BZ59">
        <v>7.43</v>
      </c>
      <c r="CA59">
        <v>7.31</v>
      </c>
      <c r="CB59">
        <v>6.13</v>
      </c>
      <c r="CC59">
        <v>13.18</v>
      </c>
      <c r="CD59">
        <v>11.67</v>
      </c>
      <c r="CE59">
        <v>7.54</v>
      </c>
      <c r="CF59">
        <v>8.8800000000000008</v>
      </c>
    </row>
    <row r="60" spans="1:84" x14ac:dyDescent="0.4">
      <c r="G60">
        <v>12.64</v>
      </c>
      <c r="H60">
        <v>13.45</v>
      </c>
      <c r="I60">
        <v>14.08</v>
      </c>
      <c r="J60">
        <v>13.06</v>
      </c>
      <c r="K60">
        <v>12.65</v>
      </c>
      <c r="L60">
        <v>12.21</v>
      </c>
      <c r="M60">
        <v>14.44</v>
      </c>
      <c r="N60">
        <v>13.67</v>
      </c>
      <c r="O60">
        <v>10.050000000000001</v>
      </c>
      <c r="P60">
        <v>10.62</v>
      </c>
      <c r="Q60">
        <v>11.95</v>
      </c>
      <c r="R60">
        <v>11.79</v>
      </c>
      <c r="S60">
        <v>9.19</v>
      </c>
      <c r="T60">
        <v>6.91</v>
      </c>
      <c r="U60">
        <v>8.43</v>
      </c>
      <c r="V60">
        <v>7.48</v>
      </c>
      <c r="Y60">
        <v>8.3800000000000008</v>
      </c>
      <c r="AA60">
        <v>13.02</v>
      </c>
      <c r="AB60">
        <v>12.98</v>
      </c>
      <c r="AC60">
        <v>14.39</v>
      </c>
      <c r="AD60">
        <v>14.03</v>
      </c>
      <c r="AE60">
        <v>12.98</v>
      </c>
      <c r="AF60">
        <v>13.68</v>
      </c>
      <c r="AG60">
        <v>15.42</v>
      </c>
      <c r="AH60">
        <v>14.85</v>
      </c>
      <c r="AI60">
        <v>10.65</v>
      </c>
      <c r="AJ60">
        <v>11.43</v>
      </c>
      <c r="AK60">
        <v>12.13</v>
      </c>
      <c r="AL60">
        <v>12.01</v>
      </c>
      <c r="AM60">
        <v>9.73</v>
      </c>
      <c r="AN60">
        <v>7.6</v>
      </c>
      <c r="AO60">
        <v>8.94</v>
      </c>
      <c r="AP60">
        <v>7.98</v>
      </c>
      <c r="AS60">
        <v>8.77</v>
      </c>
      <c r="AU60">
        <v>11.28</v>
      </c>
      <c r="AV60">
        <v>15.96</v>
      </c>
      <c r="AW60">
        <v>12.65</v>
      </c>
      <c r="AX60">
        <v>13.54</v>
      </c>
      <c r="AY60">
        <v>10.57</v>
      </c>
      <c r="AZ60">
        <v>12.69</v>
      </c>
      <c r="BA60">
        <v>13.47</v>
      </c>
      <c r="BB60">
        <v>13.68</v>
      </c>
      <c r="BC60">
        <v>8.7799999999999994</v>
      </c>
      <c r="BD60">
        <v>10.28</v>
      </c>
      <c r="BE60">
        <v>10.77</v>
      </c>
      <c r="BF60">
        <v>11.69</v>
      </c>
      <c r="BG60">
        <v>7.05</v>
      </c>
      <c r="BH60">
        <v>7.89</v>
      </c>
      <c r="BI60">
        <v>5.95</v>
      </c>
      <c r="BJ60">
        <v>12.27</v>
      </c>
      <c r="BK60">
        <v>11.37</v>
      </c>
      <c r="BL60">
        <v>7.68</v>
      </c>
      <c r="BM60">
        <v>9.08</v>
      </c>
      <c r="BN60">
        <v>12.18</v>
      </c>
      <c r="BO60">
        <v>17.260000000000002</v>
      </c>
      <c r="BP60">
        <v>13.89</v>
      </c>
      <c r="BQ60">
        <v>13.87</v>
      </c>
      <c r="BR60">
        <v>11.68</v>
      </c>
      <c r="BS60">
        <v>12.25</v>
      </c>
      <c r="BT60">
        <v>13.62</v>
      </c>
      <c r="BU60">
        <v>14.29</v>
      </c>
      <c r="BV60">
        <v>9.31</v>
      </c>
      <c r="BW60">
        <v>10.73</v>
      </c>
      <c r="BX60">
        <v>11.77</v>
      </c>
      <c r="BY60">
        <v>12.45</v>
      </c>
      <c r="BZ60">
        <v>7.38</v>
      </c>
      <c r="CA60">
        <v>7.69</v>
      </c>
      <c r="CB60">
        <v>6.33</v>
      </c>
      <c r="CC60">
        <v>13.25</v>
      </c>
      <c r="CD60">
        <v>11.96</v>
      </c>
      <c r="CE60">
        <v>7.43</v>
      </c>
      <c r="CF60">
        <v>8.33</v>
      </c>
    </row>
    <row r="61" spans="1:84" x14ac:dyDescent="0.4">
      <c r="G61">
        <v>12.41</v>
      </c>
      <c r="H61">
        <v>13.71</v>
      </c>
      <c r="I61">
        <v>14.09</v>
      </c>
      <c r="J61">
        <v>13.23</v>
      </c>
      <c r="K61">
        <v>12.71</v>
      </c>
      <c r="L61">
        <v>12.94</v>
      </c>
      <c r="M61">
        <v>14.61</v>
      </c>
      <c r="N61">
        <v>13.43</v>
      </c>
      <c r="O61">
        <v>10.34</v>
      </c>
      <c r="P61">
        <v>10.050000000000001</v>
      </c>
      <c r="Q61">
        <v>12.19</v>
      </c>
      <c r="R61">
        <v>11.78</v>
      </c>
      <c r="S61">
        <v>9.25</v>
      </c>
      <c r="T61">
        <v>6.93</v>
      </c>
      <c r="U61">
        <v>8.61</v>
      </c>
      <c r="V61">
        <v>7.46</v>
      </c>
      <c r="Y61">
        <v>8.57</v>
      </c>
      <c r="AA61">
        <v>12.89</v>
      </c>
      <c r="AB61">
        <v>12.85</v>
      </c>
      <c r="AC61">
        <v>14.54</v>
      </c>
      <c r="AD61">
        <v>14.24</v>
      </c>
      <c r="AE61">
        <v>12.72</v>
      </c>
      <c r="AF61">
        <v>13.89</v>
      </c>
      <c r="AG61">
        <v>15.21</v>
      </c>
      <c r="AH61">
        <v>14.45</v>
      </c>
      <c r="AI61">
        <v>10.63</v>
      </c>
      <c r="AJ61">
        <v>11.04</v>
      </c>
      <c r="AK61">
        <v>12.15</v>
      </c>
      <c r="AL61">
        <v>12.12</v>
      </c>
      <c r="AM61">
        <v>9.7799999999999994</v>
      </c>
      <c r="AN61">
        <v>7.06</v>
      </c>
      <c r="AO61">
        <v>8.92</v>
      </c>
      <c r="AP61">
        <v>7.63</v>
      </c>
      <c r="AS61">
        <v>8.7100000000000009</v>
      </c>
      <c r="AU61">
        <v>11.29</v>
      </c>
      <c r="AV61">
        <v>15.87</v>
      </c>
      <c r="AW61">
        <v>12.47</v>
      </c>
      <c r="AX61">
        <v>13.84</v>
      </c>
      <c r="AY61">
        <v>10.63</v>
      </c>
      <c r="AZ61">
        <v>12.79</v>
      </c>
      <c r="BA61">
        <v>13.63</v>
      </c>
      <c r="BB61">
        <v>13.02</v>
      </c>
      <c r="BC61">
        <v>8.8699999999999992</v>
      </c>
      <c r="BD61">
        <v>10.26</v>
      </c>
      <c r="BE61">
        <v>11.08</v>
      </c>
      <c r="BF61">
        <v>11.44</v>
      </c>
      <c r="BG61">
        <v>7.09</v>
      </c>
      <c r="BH61">
        <v>7.88</v>
      </c>
      <c r="BI61">
        <v>5.75</v>
      </c>
      <c r="BJ61">
        <v>13.62</v>
      </c>
      <c r="BK61">
        <v>11.05</v>
      </c>
      <c r="BL61">
        <v>7.68</v>
      </c>
      <c r="BM61">
        <v>8.75</v>
      </c>
      <c r="BN61">
        <v>11.97</v>
      </c>
      <c r="BO61">
        <v>17.21</v>
      </c>
      <c r="BP61">
        <v>12.51</v>
      </c>
      <c r="BQ61">
        <v>13.95</v>
      </c>
      <c r="BR61">
        <v>11.54</v>
      </c>
      <c r="BS61">
        <v>12.31</v>
      </c>
      <c r="BT61">
        <v>13.06</v>
      </c>
      <c r="BU61">
        <v>13.85</v>
      </c>
      <c r="BV61">
        <v>9.19</v>
      </c>
      <c r="BW61">
        <v>10.65</v>
      </c>
      <c r="BX61">
        <v>11.16</v>
      </c>
      <c r="BY61">
        <v>12.24</v>
      </c>
      <c r="BZ61">
        <v>7.29</v>
      </c>
      <c r="CA61">
        <v>7.84</v>
      </c>
      <c r="CB61">
        <v>6.32</v>
      </c>
      <c r="CC61">
        <v>12.68</v>
      </c>
      <c r="CD61">
        <v>11.1</v>
      </c>
      <c r="CE61">
        <v>7.97</v>
      </c>
      <c r="CF61">
        <v>8.33</v>
      </c>
    </row>
    <row r="62" spans="1:84" x14ac:dyDescent="0.4">
      <c r="A62" t="s">
        <v>108</v>
      </c>
      <c r="B62" t="s">
        <v>88</v>
      </c>
      <c r="C62" t="s">
        <v>110</v>
      </c>
      <c r="D62" t="s">
        <v>102</v>
      </c>
      <c r="E62" t="s">
        <v>119</v>
      </c>
      <c r="F62" t="s">
        <v>96</v>
      </c>
      <c r="G62">
        <v>10.27</v>
      </c>
      <c r="H62">
        <v>13.22</v>
      </c>
      <c r="I62">
        <v>14.17</v>
      </c>
      <c r="K62">
        <v>11.01</v>
      </c>
      <c r="L62">
        <v>11.77</v>
      </c>
      <c r="M62">
        <v>13.99</v>
      </c>
      <c r="O62">
        <v>10.08</v>
      </c>
      <c r="P62">
        <v>9.08</v>
      </c>
      <c r="Q62">
        <v>11.83</v>
      </c>
      <c r="R62">
        <v>11.27</v>
      </c>
      <c r="S62">
        <v>8.23</v>
      </c>
      <c r="T62">
        <v>7.71</v>
      </c>
      <c r="W62">
        <v>14.92</v>
      </c>
      <c r="X62">
        <v>12.97</v>
      </c>
      <c r="AA62">
        <v>10.71</v>
      </c>
      <c r="AB62">
        <v>13.05</v>
      </c>
      <c r="AC62">
        <v>14.49</v>
      </c>
      <c r="AD62">
        <v>13.68</v>
      </c>
      <c r="AE62">
        <v>11.33</v>
      </c>
      <c r="AF62">
        <v>11.67</v>
      </c>
      <c r="AI62">
        <v>10.39</v>
      </c>
      <c r="AJ62">
        <v>9.39</v>
      </c>
      <c r="AK62">
        <v>12.62</v>
      </c>
      <c r="AL62">
        <v>11.54</v>
      </c>
      <c r="AM62">
        <v>8.8699999999999992</v>
      </c>
      <c r="AN62">
        <v>7.04</v>
      </c>
      <c r="AQ62">
        <v>14.86</v>
      </c>
      <c r="AR62">
        <v>12.19</v>
      </c>
      <c r="AY62">
        <v>11.03</v>
      </c>
      <c r="AZ62">
        <v>11.44</v>
      </c>
      <c r="BB62">
        <v>12.88</v>
      </c>
      <c r="BC62">
        <v>8.5500000000000007</v>
      </c>
      <c r="BD62">
        <v>9.7100000000000009</v>
      </c>
      <c r="BE62">
        <v>11.06</v>
      </c>
      <c r="BF62">
        <v>11.57</v>
      </c>
      <c r="BG62">
        <v>6.26</v>
      </c>
      <c r="BH62">
        <v>7.77</v>
      </c>
      <c r="BI62">
        <v>6.2</v>
      </c>
      <c r="BR62">
        <v>11.26</v>
      </c>
      <c r="BS62">
        <v>10.67</v>
      </c>
      <c r="BT62">
        <v>12.67</v>
      </c>
      <c r="BU62">
        <v>13.45</v>
      </c>
      <c r="BV62">
        <v>8.67</v>
      </c>
      <c r="BW62">
        <v>9.43</v>
      </c>
      <c r="BX62">
        <v>10.84</v>
      </c>
      <c r="BY62">
        <v>11.68</v>
      </c>
      <c r="BZ62">
        <v>6.72</v>
      </c>
      <c r="CA62">
        <v>8.08</v>
      </c>
      <c r="CB62">
        <v>6.15</v>
      </c>
    </row>
    <row r="63" spans="1:84" x14ac:dyDescent="0.4">
      <c r="G63">
        <v>10.36</v>
      </c>
      <c r="H63">
        <v>12.81</v>
      </c>
      <c r="I63">
        <v>14.12</v>
      </c>
      <c r="K63">
        <v>11.01</v>
      </c>
      <c r="L63">
        <v>11.85</v>
      </c>
      <c r="M63">
        <v>13.82</v>
      </c>
      <c r="O63">
        <v>10.15</v>
      </c>
      <c r="P63">
        <v>9.18</v>
      </c>
      <c r="Q63">
        <v>11.63</v>
      </c>
      <c r="R63">
        <v>11.63</v>
      </c>
      <c r="S63">
        <v>8.34</v>
      </c>
      <c r="T63">
        <v>7.35</v>
      </c>
      <c r="W63">
        <v>14.93</v>
      </c>
      <c r="X63">
        <v>12.65</v>
      </c>
      <c r="AA63">
        <v>10.74</v>
      </c>
      <c r="AB63">
        <v>13.62</v>
      </c>
      <c r="AC63">
        <v>14.66</v>
      </c>
      <c r="AD63">
        <v>13.55</v>
      </c>
      <c r="AE63">
        <v>11.44</v>
      </c>
      <c r="AF63">
        <v>11.45</v>
      </c>
      <c r="AI63">
        <v>10.45</v>
      </c>
      <c r="AJ63">
        <v>9.86</v>
      </c>
      <c r="AK63">
        <v>11.56</v>
      </c>
      <c r="AL63">
        <v>11.12</v>
      </c>
      <c r="AM63">
        <v>8.51</v>
      </c>
      <c r="AN63">
        <v>7.04</v>
      </c>
      <c r="AQ63">
        <v>15.14</v>
      </c>
      <c r="AR63">
        <v>12.18</v>
      </c>
      <c r="AY63">
        <v>10.86</v>
      </c>
      <c r="AZ63">
        <v>11.08</v>
      </c>
      <c r="BB63">
        <v>12.79</v>
      </c>
      <c r="BC63">
        <v>8.59</v>
      </c>
      <c r="BD63">
        <v>9.73</v>
      </c>
      <c r="BE63">
        <v>10.88</v>
      </c>
      <c r="BF63">
        <v>11.43</v>
      </c>
      <c r="BG63">
        <v>6.63</v>
      </c>
      <c r="BH63">
        <v>7.75</v>
      </c>
      <c r="BI63">
        <v>6.11</v>
      </c>
      <c r="BR63">
        <v>11.35</v>
      </c>
      <c r="BS63">
        <v>10.86</v>
      </c>
      <c r="BT63">
        <v>12.88</v>
      </c>
      <c r="BU63">
        <v>13.56</v>
      </c>
      <c r="BV63">
        <v>8.4600000000000009</v>
      </c>
      <c r="BW63">
        <v>9.3800000000000008</v>
      </c>
      <c r="BX63">
        <v>10.78</v>
      </c>
      <c r="BY63">
        <v>11.66</v>
      </c>
      <c r="BZ63">
        <v>6.6</v>
      </c>
      <c r="CA63">
        <v>7.99</v>
      </c>
      <c r="CB63">
        <v>6.04</v>
      </c>
    </row>
    <row r="64" spans="1:84" x14ac:dyDescent="0.4">
      <c r="G64">
        <v>10.210000000000001</v>
      </c>
      <c r="H64">
        <v>12.68</v>
      </c>
      <c r="I64">
        <v>14.16</v>
      </c>
      <c r="K64">
        <v>11.05</v>
      </c>
      <c r="L64">
        <v>11.41</v>
      </c>
      <c r="M64">
        <v>14.03</v>
      </c>
      <c r="O64">
        <v>10.08</v>
      </c>
      <c r="P64">
        <v>9.07</v>
      </c>
      <c r="Q64">
        <v>11.13</v>
      </c>
      <c r="R64">
        <v>11.54</v>
      </c>
      <c r="S64">
        <v>8.24</v>
      </c>
      <c r="T64">
        <v>7.32</v>
      </c>
      <c r="W64">
        <v>15.09</v>
      </c>
      <c r="X64">
        <v>13.11</v>
      </c>
      <c r="AA64">
        <v>10.73</v>
      </c>
      <c r="AB64">
        <v>12.77</v>
      </c>
      <c r="AC64">
        <v>14.47</v>
      </c>
      <c r="AD64">
        <v>13.63</v>
      </c>
      <c r="AE64">
        <v>11.26</v>
      </c>
      <c r="AF64">
        <v>11.25</v>
      </c>
      <c r="AI64">
        <v>10.53</v>
      </c>
      <c r="AJ64">
        <v>9.5399999999999991</v>
      </c>
      <c r="AK64">
        <v>12.43</v>
      </c>
      <c r="AL64">
        <v>11.68</v>
      </c>
      <c r="AM64">
        <v>8.5299999999999994</v>
      </c>
      <c r="AN64">
        <v>7.05</v>
      </c>
      <c r="AQ64">
        <v>14.98</v>
      </c>
      <c r="AR64">
        <v>12.65</v>
      </c>
      <c r="AY64">
        <v>11.06</v>
      </c>
      <c r="AZ64">
        <v>11.02</v>
      </c>
      <c r="BB64">
        <v>12.79</v>
      </c>
      <c r="BC64">
        <v>8.75</v>
      </c>
      <c r="BD64">
        <v>9.4700000000000006</v>
      </c>
      <c r="BE64">
        <v>10.9</v>
      </c>
      <c r="BF64">
        <v>11.26</v>
      </c>
      <c r="BG64">
        <v>6.65</v>
      </c>
      <c r="BH64">
        <v>7.65</v>
      </c>
      <c r="BI64">
        <v>6.17</v>
      </c>
      <c r="BR64">
        <v>10.93</v>
      </c>
      <c r="BS64">
        <v>10.58</v>
      </c>
      <c r="BT64">
        <v>12.82</v>
      </c>
      <c r="BU64">
        <v>13.43</v>
      </c>
      <c r="BV64">
        <v>8.5299999999999994</v>
      </c>
      <c r="BW64">
        <v>9.49</v>
      </c>
      <c r="BX64">
        <v>10.88</v>
      </c>
      <c r="BY64">
        <v>11.55</v>
      </c>
      <c r="BZ64">
        <v>6.77</v>
      </c>
      <c r="CA64">
        <v>8.31</v>
      </c>
      <c r="CB64">
        <v>6.51</v>
      </c>
    </row>
    <row r="65" spans="1:82" x14ac:dyDescent="0.4">
      <c r="G65">
        <v>10.41</v>
      </c>
      <c r="H65">
        <v>12.92</v>
      </c>
      <c r="I65">
        <v>14.15</v>
      </c>
      <c r="K65">
        <v>11.14</v>
      </c>
      <c r="L65">
        <v>11.17</v>
      </c>
      <c r="M65">
        <v>13.86</v>
      </c>
      <c r="O65">
        <v>10.050000000000001</v>
      </c>
      <c r="P65">
        <v>9.07</v>
      </c>
      <c r="Q65">
        <v>11.46</v>
      </c>
      <c r="R65">
        <v>11.61</v>
      </c>
      <c r="S65">
        <v>8.31</v>
      </c>
      <c r="T65">
        <v>7.37</v>
      </c>
      <c r="W65">
        <v>14.79</v>
      </c>
      <c r="X65">
        <v>13.05</v>
      </c>
      <c r="AA65">
        <v>10.85</v>
      </c>
      <c r="AB65">
        <v>13.14</v>
      </c>
      <c r="AC65">
        <v>14.28</v>
      </c>
      <c r="AD65">
        <v>13.58</v>
      </c>
      <c r="AE65">
        <v>11.07</v>
      </c>
      <c r="AF65">
        <v>11.14</v>
      </c>
      <c r="AI65">
        <v>10.41</v>
      </c>
      <c r="AJ65">
        <v>9.76</v>
      </c>
      <c r="AK65">
        <v>12.58</v>
      </c>
      <c r="AL65">
        <v>11.79</v>
      </c>
      <c r="AM65">
        <v>8.2899999999999991</v>
      </c>
      <c r="AN65">
        <v>6.87</v>
      </c>
      <c r="AQ65">
        <v>15.04</v>
      </c>
      <c r="AR65">
        <v>12.61</v>
      </c>
      <c r="AY65">
        <v>10.65</v>
      </c>
      <c r="AZ65">
        <v>11.57</v>
      </c>
      <c r="BB65">
        <v>12.24</v>
      </c>
      <c r="BC65">
        <v>8.3699999999999992</v>
      </c>
      <c r="BD65">
        <v>9.76</v>
      </c>
      <c r="BE65">
        <v>11.27</v>
      </c>
      <c r="BF65">
        <v>11.21</v>
      </c>
      <c r="BG65">
        <v>6.68</v>
      </c>
      <c r="BH65">
        <v>7.55</v>
      </c>
      <c r="BI65">
        <v>5.99</v>
      </c>
      <c r="BR65">
        <v>10.65</v>
      </c>
      <c r="BS65">
        <v>10.69</v>
      </c>
      <c r="BT65">
        <v>13.16</v>
      </c>
      <c r="BU65">
        <v>13.56</v>
      </c>
      <c r="BV65">
        <v>8.61</v>
      </c>
      <c r="BW65">
        <v>9.4700000000000006</v>
      </c>
      <c r="BX65">
        <v>10.46</v>
      </c>
      <c r="BY65">
        <v>11.61</v>
      </c>
      <c r="BZ65">
        <v>6.74</v>
      </c>
      <c r="CA65">
        <v>7.99</v>
      </c>
      <c r="CB65">
        <v>6.31</v>
      </c>
    </row>
    <row r="66" spans="1:82" x14ac:dyDescent="0.4">
      <c r="G66">
        <v>10.46</v>
      </c>
      <c r="H66">
        <v>12.87</v>
      </c>
      <c r="I66">
        <v>14.04</v>
      </c>
      <c r="K66">
        <v>11.02</v>
      </c>
      <c r="L66">
        <v>11.31</v>
      </c>
      <c r="M66">
        <v>13.95</v>
      </c>
      <c r="O66">
        <v>10.08</v>
      </c>
      <c r="P66">
        <v>9.08</v>
      </c>
      <c r="Q66">
        <v>11.22</v>
      </c>
      <c r="R66">
        <v>11.59</v>
      </c>
      <c r="S66">
        <v>8.2899999999999991</v>
      </c>
      <c r="T66">
        <v>7.71</v>
      </c>
      <c r="W66">
        <v>15.19</v>
      </c>
      <c r="X66">
        <v>12.03</v>
      </c>
      <c r="AA66">
        <v>10.85</v>
      </c>
      <c r="AB66">
        <v>13.87</v>
      </c>
      <c r="AC66">
        <v>14.36</v>
      </c>
      <c r="AD66">
        <v>13.81</v>
      </c>
      <c r="AE66">
        <v>11.25</v>
      </c>
      <c r="AF66">
        <v>11.42</v>
      </c>
      <c r="AI66">
        <v>10.28</v>
      </c>
      <c r="AJ66">
        <v>9.33</v>
      </c>
      <c r="AK66">
        <v>12.53</v>
      </c>
      <c r="AL66">
        <v>11.69</v>
      </c>
      <c r="AM66">
        <v>8.25</v>
      </c>
      <c r="AN66">
        <v>6.84</v>
      </c>
      <c r="AQ66">
        <v>15.13</v>
      </c>
      <c r="AR66">
        <v>12.29</v>
      </c>
      <c r="AY66">
        <v>10.68</v>
      </c>
      <c r="AZ66">
        <v>11.14</v>
      </c>
      <c r="BB66">
        <v>12.9</v>
      </c>
      <c r="BC66">
        <v>8.52</v>
      </c>
      <c r="BD66">
        <v>9.65</v>
      </c>
      <c r="BE66">
        <v>10.88</v>
      </c>
      <c r="BF66">
        <v>11.25</v>
      </c>
      <c r="BG66">
        <v>6.64</v>
      </c>
      <c r="BH66">
        <v>7.56</v>
      </c>
      <c r="BI66">
        <v>6.12</v>
      </c>
      <c r="BR66">
        <v>11.27</v>
      </c>
      <c r="BS66">
        <v>10.65</v>
      </c>
      <c r="BT66">
        <v>12.92</v>
      </c>
      <c r="BU66">
        <v>13.36</v>
      </c>
      <c r="BV66">
        <v>8.65</v>
      </c>
      <c r="BW66">
        <v>9.2799999999999994</v>
      </c>
      <c r="BX66">
        <v>10.48</v>
      </c>
      <c r="BY66">
        <v>11.65</v>
      </c>
      <c r="BZ66">
        <v>6.75</v>
      </c>
      <c r="CA66">
        <v>8.08</v>
      </c>
      <c r="CB66">
        <v>6.05</v>
      </c>
    </row>
    <row r="67" spans="1:82" x14ac:dyDescent="0.4">
      <c r="G67">
        <v>10.23</v>
      </c>
      <c r="H67">
        <v>12.42</v>
      </c>
      <c r="I67">
        <v>14.17</v>
      </c>
      <c r="K67">
        <v>11.06</v>
      </c>
      <c r="L67">
        <v>11.32</v>
      </c>
      <c r="M67">
        <v>13.83</v>
      </c>
      <c r="O67">
        <v>10.09</v>
      </c>
      <c r="P67">
        <v>8.99</v>
      </c>
      <c r="Q67">
        <v>11.67</v>
      </c>
      <c r="R67">
        <v>11.64</v>
      </c>
      <c r="S67">
        <v>8.15</v>
      </c>
      <c r="T67">
        <v>7.22</v>
      </c>
      <c r="W67">
        <v>14.9</v>
      </c>
      <c r="X67">
        <v>12.57</v>
      </c>
      <c r="AA67">
        <v>10.84</v>
      </c>
      <c r="AB67">
        <v>13.81</v>
      </c>
      <c r="AC67">
        <v>14.23</v>
      </c>
      <c r="AD67">
        <v>13.58</v>
      </c>
      <c r="AE67">
        <v>11.03</v>
      </c>
      <c r="AF67">
        <v>12.31</v>
      </c>
      <c r="AI67">
        <v>10.35</v>
      </c>
      <c r="AJ67">
        <v>9.92</v>
      </c>
      <c r="AK67">
        <v>11.9</v>
      </c>
      <c r="AL67">
        <v>11.47</v>
      </c>
      <c r="AM67">
        <v>8.35</v>
      </c>
      <c r="AN67">
        <v>6.78</v>
      </c>
      <c r="AQ67">
        <v>15.18</v>
      </c>
      <c r="AR67">
        <v>13.04</v>
      </c>
      <c r="AY67">
        <v>11.01</v>
      </c>
      <c r="AZ67">
        <v>11.09</v>
      </c>
      <c r="BB67">
        <v>12.51</v>
      </c>
      <c r="BC67">
        <v>8.42</v>
      </c>
      <c r="BD67">
        <v>9.73</v>
      </c>
      <c r="BE67">
        <v>11.11</v>
      </c>
      <c r="BF67">
        <v>11.44</v>
      </c>
      <c r="BG67">
        <v>6.63</v>
      </c>
      <c r="BH67">
        <v>7.74</v>
      </c>
      <c r="BI67">
        <v>6.09</v>
      </c>
      <c r="BR67">
        <v>11.26</v>
      </c>
      <c r="BS67">
        <v>10.89</v>
      </c>
      <c r="BT67">
        <v>13.29</v>
      </c>
      <c r="BU67">
        <v>13.56</v>
      </c>
      <c r="BV67">
        <v>8.66</v>
      </c>
      <c r="BW67">
        <v>9.56</v>
      </c>
      <c r="BX67">
        <v>10.88</v>
      </c>
      <c r="BY67">
        <v>11.92</v>
      </c>
      <c r="BZ67">
        <v>6.61</v>
      </c>
      <c r="CA67">
        <v>7.99</v>
      </c>
      <c r="CB67">
        <v>6.17</v>
      </c>
    </row>
    <row r="68" spans="1:82" x14ac:dyDescent="0.4">
      <c r="G68">
        <v>10.69</v>
      </c>
      <c r="H68">
        <v>13.24</v>
      </c>
      <c r="I68">
        <v>14.07</v>
      </c>
      <c r="K68">
        <v>11.03</v>
      </c>
      <c r="L68">
        <v>11.62</v>
      </c>
      <c r="M68">
        <v>13.97</v>
      </c>
      <c r="O68">
        <v>10.119999999999999</v>
      </c>
      <c r="P68">
        <v>9.08</v>
      </c>
      <c r="Q68">
        <v>11.15</v>
      </c>
      <c r="R68">
        <v>11.31</v>
      </c>
      <c r="S68">
        <v>8.43</v>
      </c>
      <c r="T68">
        <v>7.47</v>
      </c>
      <c r="W68">
        <v>14.73</v>
      </c>
      <c r="X68">
        <v>12.45</v>
      </c>
      <c r="AA68">
        <v>10.77</v>
      </c>
      <c r="AB68">
        <v>13.27</v>
      </c>
      <c r="AC68">
        <v>14.49</v>
      </c>
      <c r="AD68">
        <v>13.19</v>
      </c>
      <c r="AE68">
        <v>11.22</v>
      </c>
      <c r="AF68">
        <v>12.13</v>
      </c>
      <c r="AI68">
        <v>10.41</v>
      </c>
      <c r="AJ68">
        <v>9.34</v>
      </c>
      <c r="AK68">
        <v>12.43</v>
      </c>
      <c r="AL68">
        <v>11.86</v>
      </c>
      <c r="AM68">
        <v>8.32</v>
      </c>
      <c r="AN68">
        <v>6.63</v>
      </c>
      <c r="AQ68">
        <v>15.34</v>
      </c>
      <c r="AR68">
        <v>12.81</v>
      </c>
      <c r="AY68">
        <v>10.68</v>
      </c>
      <c r="AZ68">
        <v>11.27</v>
      </c>
      <c r="BB68">
        <v>12.33</v>
      </c>
      <c r="BC68">
        <v>8.67</v>
      </c>
      <c r="BD68">
        <v>9.86</v>
      </c>
      <c r="BE68">
        <v>11.22</v>
      </c>
      <c r="BF68">
        <v>11.38</v>
      </c>
      <c r="BG68">
        <v>6.41</v>
      </c>
      <c r="BH68">
        <v>7.64</v>
      </c>
      <c r="BI68">
        <v>5.96</v>
      </c>
      <c r="BR68">
        <v>10.69</v>
      </c>
      <c r="BS68">
        <v>10.79</v>
      </c>
      <c r="BT68">
        <v>12.91</v>
      </c>
      <c r="BU68">
        <v>13.35</v>
      </c>
      <c r="BV68">
        <v>8.67</v>
      </c>
      <c r="BW68">
        <v>9.42</v>
      </c>
      <c r="BX68">
        <v>10.73</v>
      </c>
      <c r="BY68">
        <v>11.75</v>
      </c>
      <c r="BZ68">
        <v>6.73</v>
      </c>
      <c r="CA68">
        <v>8.01</v>
      </c>
      <c r="CB68">
        <v>6.14</v>
      </c>
    </row>
    <row r="69" spans="1:82" x14ac:dyDescent="0.4">
      <c r="G69">
        <v>10.57</v>
      </c>
      <c r="H69">
        <v>12.94</v>
      </c>
      <c r="I69">
        <v>14.12</v>
      </c>
      <c r="K69">
        <v>11.17</v>
      </c>
      <c r="L69">
        <v>11.38</v>
      </c>
      <c r="M69">
        <v>13.82</v>
      </c>
      <c r="O69">
        <v>10.11</v>
      </c>
      <c r="P69">
        <v>9.1300000000000008</v>
      </c>
      <c r="Q69">
        <v>11.78</v>
      </c>
      <c r="R69">
        <v>11.63</v>
      </c>
      <c r="S69">
        <v>8.19</v>
      </c>
      <c r="T69">
        <v>7.27</v>
      </c>
      <c r="W69">
        <v>14.85</v>
      </c>
      <c r="X69">
        <v>13.04</v>
      </c>
      <c r="AA69">
        <v>10.53</v>
      </c>
      <c r="AB69">
        <v>13.66</v>
      </c>
      <c r="AC69">
        <v>14.55</v>
      </c>
      <c r="AD69">
        <v>13.44</v>
      </c>
      <c r="AE69">
        <v>11.12</v>
      </c>
      <c r="AF69">
        <v>11.76</v>
      </c>
      <c r="AI69">
        <v>10.39</v>
      </c>
      <c r="AJ69">
        <v>9.4499999999999993</v>
      </c>
      <c r="AK69">
        <v>12.03</v>
      </c>
      <c r="AL69">
        <v>11.58</v>
      </c>
      <c r="AM69">
        <v>8.52</v>
      </c>
      <c r="AN69">
        <v>6.96</v>
      </c>
      <c r="AQ69">
        <v>15.19</v>
      </c>
      <c r="AR69">
        <v>13.25</v>
      </c>
      <c r="AY69">
        <v>11.14</v>
      </c>
      <c r="AZ69">
        <v>11.78</v>
      </c>
      <c r="BB69">
        <v>12.69</v>
      </c>
      <c r="BC69">
        <v>8.68</v>
      </c>
      <c r="BD69">
        <v>9.74</v>
      </c>
      <c r="BE69">
        <v>11.21</v>
      </c>
      <c r="BF69">
        <v>11.28</v>
      </c>
      <c r="BG69">
        <v>6.56</v>
      </c>
      <c r="BH69">
        <v>7.75</v>
      </c>
      <c r="BI69">
        <v>6.08</v>
      </c>
      <c r="BR69">
        <v>10.72</v>
      </c>
      <c r="BS69">
        <v>10.91</v>
      </c>
      <c r="BT69">
        <v>12.86</v>
      </c>
      <c r="BU69">
        <v>13.47</v>
      </c>
      <c r="BV69">
        <v>8.6300000000000008</v>
      </c>
      <c r="BW69">
        <v>9.4499999999999993</v>
      </c>
      <c r="BX69">
        <v>10.72</v>
      </c>
      <c r="BY69">
        <v>11.73</v>
      </c>
      <c r="BZ69">
        <v>6.77</v>
      </c>
      <c r="CA69">
        <v>8.18</v>
      </c>
      <c r="CB69">
        <v>6.15</v>
      </c>
    </row>
    <row r="70" spans="1:82" x14ac:dyDescent="0.4">
      <c r="G70">
        <v>10.92</v>
      </c>
      <c r="H70">
        <v>13.26</v>
      </c>
      <c r="I70">
        <v>14.11</v>
      </c>
      <c r="K70">
        <v>11.18</v>
      </c>
      <c r="L70">
        <v>11.34</v>
      </c>
      <c r="M70">
        <v>13.94</v>
      </c>
      <c r="O70">
        <v>10.09</v>
      </c>
      <c r="P70">
        <v>8.98</v>
      </c>
      <c r="Q70">
        <v>11.12</v>
      </c>
      <c r="R70">
        <v>11.62</v>
      </c>
      <c r="S70">
        <v>8.35</v>
      </c>
      <c r="T70">
        <v>7.28</v>
      </c>
      <c r="W70">
        <v>15.02</v>
      </c>
      <c r="X70">
        <v>12.45</v>
      </c>
      <c r="AA70">
        <v>10.76</v>
      </c>
      <c r="AB70">
        <v>13.46</v>
      </c>
      <c r="AC70">
        <v>14.34</v>
      </c>
      <c r="AD70">
        <v>13.58</v>
      </c>
      <c r="AE70">
        <v>11.06</v>
      </c>
      <c r="AF70">
        <v>11.59</v>
      </c>
      <c r="AI70">
        <v>10.11</v>
      </c>
      <c r="AJ70">
        <v>9.76</v>
      </c>
      <c r="AK70">
        <v>12.13</v>
      </c>
      <c r="AL70">
        <v>11.51</v>
      </c>
      <c r="AM70">
        <v>8.33</v>
      </c>
      <c r="AN70">
        <v>6.79</v>
      </c>
      <c r="AQ70">
        <v>15.26</v>
      </c>
      <c r="AR70">
        <v>12.54</v>
      </c>
      <c r="AY70">
        <v>10.96</v>
      </c>
      <c r="AZ70">
        <v>11.35</v>
      </c>
      <c r="BB70">
        <v>12.77</v>
      </c>
      <c r="BC70">
        <v>8.69</v>
      </c>
      <c r="BD70">
        <v>9.7100000000000009</v>
      </c>
      <c r="BE70">
        <v>11.23</v>
      </c>
      <c r="BF70">
        <v>11.41</v>
      </c>
      <c r="BG70">
        <v>6.57</v>
      </c>
      <c r="BH70">
        <v>7.69</v>
      </c>
      <c r="BI70">
        <v>6.11</v>
      </c>
      <c r="BR70">
        <v>11.34</v>
      </c>
      <c r="BS70">
        <v>10.93</v>
      </c>
      <c r="BT70">
        <v>13.48</v>
      </c>
      <c r="BU70">
        <v>13.38</v>
      </c>
      <c r="BV70">
        <v>8.65</v>
      </c>
      <c r="BW70">
        <v>9.61</v>
      </c>
      <c r="BX70">
        <v>10.82</v>
      </c>
      <c r="BY70">
        <v>11.53</v>
      </c>
      <c r="BZ70">
        <v>6.74</v>
      </c>
      <c r="CA70">
        <v>8.2799999999999994</v>
      </c>
      <c r="CB70">
        <v>5.94</v>
      </c>
    </row>
    <row r="71" spans="1:82" x14ac:dyDescent="0.4">
      <c r="G71">
        <v>10.61</v>
      </c>
      <c r="H71">
        <v>12.97</v>
      </c>
      <c r="I71">
        <v>14.22</v>
      </c>
      <c r="K71">
        <v>11.09</v>
      </c>
      <c r="L71">
        <v>11.52</v>
      </c>
      <c r="M71">
        <v>13.94</v>
      </c>
      <c r="O71">
        <v>10.24</v>
      </c>
      <c r="P71">
        <v>9.1199999999999992</v>
      </c>
      <c r="Q71">
        <v>11.57</v>
      </c>
      <c r="R71">
        <v>11.22</v>
      </c>
      <c r="S71">
        <v>8.0500000000000007</v>
      </c>
      <c r="T71">
        <v>7.79</v>
      </c>
      <c r="W71">
        <v>14.92</v>
      </c>
      <c r="X71">
        <v>12.31</v>
      </c>
      <c r="AA71">
        <v>10.78</v>
      </c>
      <c r="AB71">
        <v>13.46</v>
      </c>
      <c r="AC71">
        <v>14.17</v>
      </c>
      <c r="AD71">
        <v>13.35</v>
      </c>
      <c r="AE71">
        <v>11.15</v>
      </c>
      <c r="AF71">
        <v>11.98</v>
      </c>
      <c r="AI71">
        <v>10.83</v>
      </c>
      <c r="AJ71">
        <v>9.99</v>
      </c>
      <c r="AK71">
        <v>12.37</v>
      </c>
      <c r="AL71">
        <v>11.65</v>
      </c>
      <c r="AM71">
        <v>8.35</v>
      </c>
      <c r="AN71">
        <v>6.92</v>
      </c>
      <c r="AQ71">
        <v>15.12</v>
      </c>
      <c r="AR71">
        <v>12.77</v>
      </c>
      <c r="AY71">
        <v>11.02</v>
      </c>
      <c r="AZ71">
        <v>11.19</v>
      </c>
      <c r="BB71">
        <v>12.85</v>
      </c>
      <c r="BC71">
        <v>8.67</v>
      </c>
      <c r="BD71">
        <v>9.7899999999999991</v>
      </c>
      <c r="BE71">
        <v>11.16</v>
      </c>
      <c r="BF71">
        <v>10.85</v>
      </c>
      <c r="BG71">
        <v>6.71</v>
      </c>
      <c r="BH71">
        <v>7.77</v>
      </c>
      <c r="BI71">
        <v>5.92</v>
      </c>
      <c r="BR71">
        <v>10.52</v>
      </c>
      <c r="BS71">
        <v>10.74</v>
      </c>
      <c r="BT71">
        <v>12.37</v>
      </c>
      <c r="BU71">
        <v>13.45</v>
      </c>
      <c r="BV71">
        <v>8.6300000000000008</v>
      </c>
      <c r="BW71">
        <v>9.35</v>
      </c>
      <c r="BX71">
        <v>10.86</v>
      </c>
      <c r="BY71">
        <v>11.63</v>
      </c>
      <c r="BZ71">
        <v>6.68</v>
      </c>
      <c r="CA71">
        <v>8.35</v>
      </c>
      <c r="CB71">
        <v>6.09</v>
      </c>
    </row>
    <row r="72" spans="1:82" x14ac:dyDescent="0.4">
      <c r="A72" t="s">
        <v>109</v>
      </c>
      <c r="B72" t="s">
        <v>88</v>
      </c>
      <c r="C72" t="s">
        <v>89</v>
      </c>
      <c r="D72" t="s">
        <v>111</v>
      </c>
      <c r="E72" t="s">
        <v>193</v>
      </c>
      <c r="F72" t="s">
        <v>96</v>
      </c>
      <c r="G72">
        <v>12.58</v>
      </c>
      <c r="H72">
        <v>12.98</v>
      </c>
      <c r="I72">
        <v>14.16</v>
      </c>
      <c r="J72">
        <v>13.56</v>
      </c>
      <c r="K72">
        <v>12.33</v>
      </c>
      <c r="L72">
        <v>11.62</v>
      </c>
      <c r="M72">
        <v>14.46</v>
      </c>
      <c r="N72">
        <v>13.42</v>
      </c>
      <c r="O72">
        <v>10.48</v>
      </c>
      <c r="P72">
        <v>8.9700000000000006</v>
      </c>
      <c r="Q72">
        <v>11.58</v>
      </c>
      <c r="R72">
        <v>11.57</v>
      </c>
      <c r="S72">
        <v>9.74</v>
      </c>
      <c r="T72">
        <v>7.02</v>
      </c>
      <c r="U72">
        <v>7.12</v>
      </c>
      <c r="V72">
        <v>7.38</v>
      </c>
      <c r="AA72">
        <v>12.58</v>
      </c>
      <c r="AB72">
        <v>13.31</v>
      </c>
      <c r="AC72">
        <v>14.42</v>
      </c>
      <c r="AD72">
        <v>13.58</v>
      </c>
      <c r="AE72">
        <v>12.87</v>
      </c>
      <c r="AF72">
        <v>13.33</v>
      </c>
      <c r="AG72">
        <v>14.27</v>
      </c>
      <c r="AH72">
        <v>13.96</v>
      </c>
      <c r="AI72">
        <v>10.53</v>
      </c>
      <c r="AJ72">
        <v>9.98</v>
      </c>
      <c r="AK72">
        <v>11.69</v>
      </c>
      <c r="AL72">
        <v>11.88</v>
      </c>
      <c r="AM72">
        <v>9.67</v>
      </c>
      <c r="AN72">
        <v>6.35</v>
      </c>
      <c r="AO72">
        <v>7.37</v>
      </c>
      <c r="AP72">
        <v>7.46</v>
      </c>
      <c r="AS72">
        <v>9.16</v>
      </c>
      <c r="AU72">
        <v>11.96</v>
      </c>
      <c r="AV72">
        <v>16.16</v>
      </c>
      <c r="AW72">
        <v>13.37</v>
      </c>
      <c r="AX72">
        <v>13.59</v>
      </c>
      <c r="AY72">
        <v>10.87</v>
      </c>
      <c r="AZ72">
        <v>11.48</v>
      </c>
      <c r="BA72">
        <v>13.66</v>
      </c>
      <c r="BB72">
        <v>13.62</v>
      </c>
      <c r="BC72">
        <v>8.6199999999999992</v>
      </c>
      <c r="BD72">
        <v>9.0500000000000007</v>
      </c>
      <c r="BE72">
        <v>10.69</v>
      </c>
      <c r="BF72">
        <v>10.53</v>
      </c>
      <c r="BG72">
        <v>7.39</v>
      </c>
      <c r="BH72">
        <v>8.66</v>
      </c>
      <c r="BJ72">
        <v>13.06</v>
      </c>
      <c r="BK72">
        <v>11.62</v>
      </c>
      <c r="BN72">
        <v>12.01</v>
      </c>
      <c r="BO72">
        <v>17.149999999999999</v>
      </c>
      <c r="BP72">
        <v>14.09</v>
      </c>
      <c r="BQ72">
        <v>13.67</v>
      </c>
      <c r="BR72">
        <v>11.36</v>
      </c>
      <c r="BS72">
        <v>11.07</v>
      </c>
      <c r="BT72">
        <v>13.67</v>
      </c>
      <c r="BU72">
        <v>13.97</v>
      </c>
      <c r="BV72">
        <v>8.98</v>
      </c>
      <c r="BW72">
        <v>8.84</v>
      </c>
      <c r="BX72">
        <v>11.21</v>
      </c>
      <c r="BY72">
        <v>10.88</v>
      </c>
      <c r="BZ72">
        <v>7.51</v>
      </c>
      <c r="CA72">
        <v>8.19</v>
      </c>
      <c r="CC72">
        <v>14.57</v>
      </c>
      <c r="CD72">
        <v>12.92</v>
      </c>
    </row>
    <row r="73" spans="1:82" x14ac:dyDescent="0.4">
      <c r="G73">
        <v>12.69</v>
      </c>
      <c r="H73">
        <v>13.19</v>
      </c>
      <c r="I73">
        <v>13.92</v>
      </c>
      <c r="J73">
        <v>13.56</v>
      </c>
      <c r="K73">
        <v>12.28</v>
      </c>
      <c r="L73">
        <v>11.68</v>
      </c>
      <c r="M73">
        <v>14.23</v>
      </c>
      <c r="N73">
        <v>13.57</v>
      </c>
      <c r="O73">
        <v>10.49</v>
      </c>
      <c r="P73">
        <v>8.69</v>
      </c>
      <c r="Q73">
        <v>11.56</v>
      </c>
      <c r="R73">
        <v>11.49</v>
      </c>
      <c r="S73">
        <v>9.73</v>
      </c>
      <c r="T73">
        <v>6.88</v>
      </c>
      <c r="U73">
        <v>7.86</v>
      </c>
      <c r="V73">
        <v>7.47</v>
      </c>
      <c r="AA73">
        <v>12.74</v>
      </c>
      <c r="AB73">
        <v>13.52</v>
      </c>
      <c r="AC73">
        <v>14.42</v>
      </c>
      <c r="AD73">
        <v>13.46</v>
      </c>
      <c r="AE73">
        <v>12.94</v>
      </c>
      <c r="AF73">
        <v>12.89</v>
      </c>
      <c r="AG73">
        <v>14.65</v>
      </c>
      <c r="AH73">
        <v>13.91</v>
      </c>
      <c r="AI73">
        <v>10.54</v>
      </c>
      <c r="AJ73">
        <v>9.9700000000000006</v>
      </c>
      <c r="AK73">
        <v>11.65</v>
      </c>
      <c r="AL73">
        <v>11.83</v>
      </c>
      <c r="AM73">
        <v>9.6199999999999992</v>
      </c>
      <c r="AN73">
        <v>6.84</v>
      </c>
      <c r="AO73">
        <v>7.45</v>
      </c>
      <c r="AP73">
        <v>7.53</v>
      </c>
      <c r="AS73">
        <v>8.3800000000000008</v>
      </c>
      <c r="AU73">
        <v>11.81</v>
      </c>
      <c r="AV73">
        <v>15.88</v>
      </c>
      <c r="AW73">
        <v>13.68</v>
      </c>
      <c r="AX73">
        <v>13.14</v>
      </c>
      <c r="AY73">
        <v>10.88</v>
      </c>
      <c r="AZ73">
        <v>11.78</v>
      </c>
      <c r="BA73">
        <v>13.16</v>
      </c>
      <c r="BB73">
        <v>13.82</v>
      </c>
      <c r="BC73">
        <v>8.6300000000000008</v>
      </c>
      <c r="BD73">
        <v>9.44</v>
      </c>
      <c r="BE73">
        <v>10.59</v>
      </c>
      <c r="BF73">
        <v>10.73</v>
      </c>
      <c r="BG73">
        <v>7.22</v>
      </c>
      <c r="BH73">
        <v>8.56</v>
      </c>
      <c r="BJ73">
        <v>14.18</v>
      </c>
      <c r="BK73">
        <v>11.39</v>
      </c>
      <c r="BN73">
        <v>12.32</v>
      </c>
      <c r="BO73">
        <v>17.29</v>
      </c>
      <c r="BP73">
        <v>14.55</v>
      </c>
      <c r="BQ73">
        <v>13.79</v>
      </c>
      <c r="BR73">
        <v>11.52</v>
      </c>
      <c r="BS73">
        <v>11.21</v>
      </c>
      <c r="BT73">
        <v>13.64</v>
      </c>
      <c r="BU73">
        <v>13.81</v>
      </c>
      <c r="BV73">
        <v>8.93</v>
      </c>
      <c r="BW73">
        <v>8.56</v>
      </c>
      <c r="BX73">
        <v>10.67</v>
      </c>
      <c r="BY73">
        <v>10.66</v>
      </c>
      <c r="BZ73">
        <v>7.68</v>
      </c>
      <c r="CA73">
        <v>8.26</v>
      </c>
      <c r="CC73">
        <v>14.56</v>
      </c>
      <c r="CD73">
        <v>12.99</v>
      </c>
    </row>
    <row r="74" spans="1:82" x14ac:dyDescent="0.4">
      <c r="G74">
        <v>12.65</v>
      </c>
      <c r="H74">
        <v>13.13</v>
      </c>
      <c r="I74">
        <v>13.86</v>
      </c>
      <c r="J74">
        <v>13.6</v>
      </c>
      <c r="K74">
        <v>12.32</v>
      </c>
      <c r="L74">
        <v>11.62</v>
      </c>
      <c r="M74">
        <v>13.98</v>
      </c>
      <c r="N74">
        <v>13.47</v>
      </c>
      <c r="O74">
        <v>10.45</v>
      </c>
      <c r="P74">
        <v>8.68</v>
      </c>
      <c r="Q74">
        <v>11.46</v>
      </c>
      <c r="R74">
        <v>11.58</v>
      </c>
      <c r="S74">
        <v>9.7100000000000009</v>
      </c>
      <c r="T74">
        <v>6.74</v>
      </c>
      <c r="U74">
        <v>7.79</v>
      </c>
      <c r="V74">
        <v>7.19</v>
      </c>
      <c r="AA74">
        <v>12.61</v>
      </c>
      <c r="AB74">
        <v>13.26</v>
      </c>
      <c r="AC74">
        <v>14.35</v>
      </c>
      <c r="AD74">
        <v>13.57</v>
      </c>
      <c r="AE74">
        <v>12.76</v>
      </c>
      <c r="AF74">
        <v>13.29</v>
      </c>
      <c r="AG74">
        <v>14.59</v>
      </c>
      <c r="AH74">
        <v>13.86</v>
      </c>
      <c r="AI74">
        <v>10.55</v>
      </c>
      <c r="AJ74">
        <v>9.66</v>
      </c>
      <c r="AK74">
        <v>11.64</v>
      </c>
      <c r="AL74">
        <v>12.05</v>
      </c>
      <c r="AM74">
        <v>9.58</v>
      </c>
      <c r="AN74">
        <v>6.59</v>
      </c>
      <c r="AO74">
        <v>7.56</v>
      </c>
      <c r="AP74">
        <v>7.49</v>
      </c>
      <c r="AS74">
        <v>8.59</v>
      </c>
      <c r="AU74">
        <v>12.02</v>
      </c>
      <c r="AV74">
        <v>15.74</v>
      </c>
      <c r="AW74">
        <v>13.65</v>
      </c>
      <c r="AX74">
        <v>13.77</v>
      </c>
      <c r="AY74">
        <v>11.08</v>
      </c>
      <c r="AZ74">
        <v>11.75</v>
      </c>
      <c r="BA74">
        <v>13.18</v>
      </c>
      <c r="BB74">
        <v>13.38</v>
      </c>
      <c r="BC74">
        <v>8.5399999999999991</v>
      </c>
      <c r="BD74">
        <v>8.85</v>
      </c>
      <c r="BE74">
        <v>10.63</v>
      </c>
      <c r="BF74">
        <v>10.76</v>
      </c>
      <c r="BG74">
        <v>7.41</v>
      </c>
      <c r="BH74">
        <v>8.66</v>
      </c>
      <c r="BJ74">
        <v>14.13</v>
      </c>
      <c r="BK74">
        <v>11.24</v>
      </c>
      <c r="BN74">
        <v>12.27</v>
      </c>
      <c r="BO74">
        <v>16.95</v>
      </c>
      <c r="BP74">
        <v>14.36</v>
      </c>
      <c r="BQ74">
        <v>13.72</v>
      </c>
      <c r="BR74">
        <v>11.37</v>
      </c>
      <c r="BS74">
        <v>10.63</v>
      </c>
      <c r="BT74">
        <v>13.73</v>
      </c>
      <c r="BU74">
        <v>13.63</v>
      </c>
      <c r="BV74">
        <v>8.48</v>
      </c>
      <c r="BW74">
        <v>8.7899999999999991</v>
      </c>
      <c r="BX74">
        <v>11.59</v>
      </c>
      <c r="BY74">
        <v>10.8</v>
      </c>
      <c r="BZ74">
        <v>7.67</v>
      </c>
      <c r="CA74">
        <v>8.14</v>
      </c>
      <c r="CC74">
        <v>14.36</v>
      </c>
      <c r="CD74">
        <v>12.26</v>
      </c>
    </row>
    <row r="75" spans="1:82" x14ac:dyDescent="0.4">
      <c r="G75">
        <v>12.63</v>
      </c>
      <c r="H75">
        <v>13.09</v>
      </c>
      <c r="I75">
        <v>14.31</v>
      </c>
      <c r="J75">
        <v>13.56</v>
      </c>
      <c r="K75">
        <v>12.18</v>
      </c>
      <c r="L75">
        <v>12.22</v>
      </c>
      <c r="M75">
        <v>13.98</v>
      </c>
      <c r="N75">
        <v>13.56</v>
      </c>
      <c r="O75">
        <v>10.33</v>
      </c>
      <c r="P75">
        <v>8.75</v>
      </c>
      <c r="Q75">
        <v>11.48</v>
      </c>
      <c r="R75">
        <v>11.59</v>
      </c>
      <c r="S75">
        <v>9.56</v>
      </c>
      <c r="T75">
        <v>6.87</v>
      </c>
      <c r="U75">
        <v>7.45</v>
      </c>
      <c r="V75">
        <v>7.13</v>
      </c>
      <c r="AA75">
        <v>12.61</v>
      </c>
      <c r="AB75">
        <v>13.7</v>
      </c>
      <c r="AC75">
        <v>14.42</v>
      </c>
      <c r="AD75">
        <v>13.39</v>
      </c>
      <c r="AE75">
        <v>12.87</v>
      </c>
      <c r="AF75">
        <v>13.13</v>
      </c>
      <c r="AG75">
        <v>14.64</v>
      </c>
      <c r="AH75">
        <v>13.83</v>
      </c>
      <c r="AI75">
        <v>10.62</v>
      </c>
      <c r="AJ75">
        <v>9.99</v>
      </c>
      <c r="AK75">
        <v>11.53</v>
      </c>
      <c r="AL75">
        <v>12.07</v>
      </c>
      <c r="AM75">
        <v>9.6199999999999992</v>
      </c>
      <c r="AN75">
        <v>6.63</v>
      </c>
      <c r="AO75">
        <v>7.66</v>
      </c>
      <c r="AP75">
        <v>7.04</v>
      </c>
      <c r="AS75">
        <v>8.7899999999999991</v>
      </c>
      <c r="AU75">
        <v>11.73</v>
      </c>
      <c r="AV75">
        <v>15.74</v>
      </c>
      <c r="AW75">
        <v>13.64</v>
      </c>
      <c r="AX75">
        <v>13.88</v>
      </c>
      <c r="AY75">
        <v>11.02</v>
      </c>
      <c r="AZ75">
        <v>12.61</v>
      </c>
      <c r="BA75">
        <v>13.67</v>
      </c>
      <c r="BB75">
        <v>13.74</v>
      </c>
      <c r="BC75">
        <v>8.5399999999999991</v>
      </c>
      <c r="BD75">
        <v>8.93</v>
      </c>
      <c r="BE75">
        <v>10.050000000000001</v>
      </c>
      <c r="BF75">
        <v>10.59</v>
      </c>
      <c r="BG75">
        <v>7.35</v>
      </c>
      <c r="BH75">
        <v>8.41</v>
      </c>
      <c r="BJ75">
        <v>14.32</v>
      </c>
      <c r="BK75">
        <v>11.36</v>
      </c>
      <c r="BN75">
        <v>12.31</v>
      </c>
      <c r="BO75">
        <v>17.05</v>
      </c>
      <c r="BP75">
        <v>14.7</v>
      </c>
      <c r="BQ75">
        <v>13.83</v>
      </c>
      <c r="BR75">
        <v>11.37</v>
      </c>
      <c r="BS75">
        <v>10.67</v>
      </c>
      <c r="BT75">
        <v>13.72</v>
      </c>
      <c r="BU75">
        <v>13.67</v>
      </c>
      <c r="BV75">
        <v>8.67</v>
      </c>
      <c r="BW75">
        <v>8.7899999999999991</v>
      </c>
      <c r="BX75">
        <v>11.13</v>
      </c>
      <c r="BY75">
        <v>10.8</v>
      </c>
      <c r="BZ75">
        <v>7.6</v>
      </c>
      <c r="CA75">
        <v>8.2899999999999991</v>
      </c>
      <c r="CC75">
        <v>14.18</v>
      </c>
      <c r="CD75">
        <v>12.95</v>
      </c>
    </row>
    <row r="76" spans="1:82" x14ac:dyDescent="0.4">
      <c r="G76">
        <v>12.63</v>
      </c>
      <c r="H76">
        <v>12.92</v>
      </c>
      <c r="I76">
        <v>14.08</v>
      </c>
      <c r="J76">
        <v>13.52</v>
      </c>
      <c r="K76">
        <v>12.22</v>
      </c>
      <c r="L76">
        <v>11.77</v>
      </c>
      <c r="M76">
        <v>14.33</v>
      </c>
      <c r="N76">
        <v>13.61</v>
      </c>
      <c r="O76">
        <v>10.42</v>
      </c>
      <c r="P76">
        <v>8.75</v>
      </c>
      <c r="Q76">
        <v>11.52</v>
      </c>
      <c r="R76">
        <v>11.4</v>
      </c>
      <c r="S76">
        <v>9.5399999999999991</v>
      </c>
      <c r="T76">
        <v>6.76</v>
      </c>
      <c r="U76">
        <v>7.8</v>
      </c>
      <c r="V76">
        <v>7.15</v>
      </c>
      <c r="AA76">
        <v>12.71</v>
      </c>
      <c r="AB76">
        <v>13.58</v>
      </c>
      <c r="AC76">
        <v>14.35</v>
      </c>
      <c r="AD76">
        <v>13.34</v>
      </c>
      <c r="AE76">
        <v>12.91</v>
      </c>
      <c r="AF76">
        <v>12.78</v>
      </c>
      <c r="AG76">
        <v>14.64</v>
      </c>
      <c r="AH76">
        <v>13.85</v>
      </c>
      <c r="AI76">
        <v>10.52</v>
      </c>
      <c r="AJ76">
        <v>9.94</v>
      </c>
      <c r="AK76">
        <v>11.79</v>
      </c>
      <c r="AL76">
        <v>11.85</v>
      </c>
      <c r="AM76">
        <v>9.84</v>
      </c>
      <c r="AN76">
        <v>6.62</v>
      </c>
      <c r="AO76">
        <v>7.79</v>
      </c>
      <c r="AP76">
        <v>6.83</v>
      </c>
      <c r="AS76">
        <v>8.4700000000000006</v>
      </c>
      <c r="AU76">
        <v>12.16</v>
      </c>
      <c r="AV76">
        <v>15.86</v>
      </c>
      <c r="AW76">
        <v>13.56</v>
      </c>
      <c r="AX76">
        <v>13.7</v>
      </c>
      <c r="AY76">
        <v>11.03</v>
      </c>
      <c r="AZ76">
        <v>12.36</v>
      </c>
      <c r="BA76">
        <v>13.19</v>
      </c>
      <c r="BB76">
        <v>13.62</v>
      </c>
      <c r="BC76">
        <v>8.48</v>
      </c>
      <c r="BD76">
        <v>9.27</v>
      </c>
      <c r="BE76">
        <v>10.31</v>
      </c>
      <c r="BF76">
        <v>10.48</v>
      </c>
      <c r="BG76">
        <v>7.42</v>
      </c>
      <c r="BH76">
        <v>8.32</v>
      </c>
      <c r="BJ76">
        <v>14.35</v>
      </c>
      <c r="BK76">
        <v>11.28</v>
      </c>
      <c r="BN76">
        <v>12.43</v>
      </c>
      <c r="BO76">
        <v>17.46</v>
      </c>
      <c r="BP76">
        <v>14.32</v>
      </c>
      <c r="BQ76">
        <v>13.91</v>
      </c>
      <c r="BR76">
        <v>11.55</v>
      </c>
      <c r="BS76">
        <v>11.05</v>
      </c>
      <c r="BT76">
        <v>13.81</v>
      </c>
      <c r="BU76">
        <v>13.71</v>
      </c>
      <c r="BV76">
        <v>9.06</v>
      </c>
      <c r="BW76">
        <v>9.16</v>
      </c>
      <c r="BX76">
        <v>11.76</v>
      </c>
      <c r="BY76">
        <v>10.43</v>
      </c>
      <c r="BZ76">
        <v>7.23</v>
      </c>
      <c r="CA76">
        <v>8.11</v>
      </c>
      <c r="CC76">
        <v>14.78</v>
      </c>
      <c r="CD76">
        <v>12.61</v>
      </c>
    </row>
    <row r="77" spans="1:82" x14ac:dyDescent="0.4">
      <c r="G77">
        <v>12.67</v>
      </c>
      <c r="H77">
        <v>13.02</v>
      </c>
      <c r="I77">
        <v>14.16</v>
      </c>
      <c r="J77">
        <v>13.91</v>
      </c>
      <c r="K77">
        <v>12.19</v>
      </c>
      <c r="L77">
        <v>12.08</v>
      </c>
      <c r="M77">
        <v>14.45</v>
      </c>
      <c r="N77">
        <v>13.64</v>
      </c>
      <c r="O77">
        <v>10.36</v>
      </c>
      <c r="P77">
        <v>8.74</v>
      </c>
      <c r="Q77">
        <v>11.81</v>
      </c>
      <c r="R77">
        <v>11.61</v>
      </c>
      <c r="S77">
        <v>9.2799999999999994</v>
      </c>
      <c r="T77">
        <v>6.86</v>
      </c>
      <c r="U77">
        <v>7.88</v>
      </c>
      <c r="V77">
        <v>7.14</v>
      </c>
      <c r="AA77">
        <v>12.66</v>
      </c>
      <c r="AB77">
        <v>13.53</v>
      </c>
      <c r="AC77">
        <v>14.29</v>
      </c>
      <c r="AD77">
        <v>13.51</v>
      </c>
      <c r="AE77">
        <v>12.81</v>
      </c>
      <c r="AF77">
        <v>13.44</v>
      </c>
      <c r="AG77">
        <v>14.63</v>
      </c>
      <c r="AH77">
        <v>13.87</v>
      </c>
      <c r="AI77">
        <v>10.58</v>
      </c>
      <c r="AJ77">
        <v>9.08</v>
      </c>
      <c r="AK77">
        <v>11.45</v>
      </c>
      <c r="AL77">
        <v>11.91</v>
      </c>
      <c r="AM77">
        <v>9.94</v>
      </c>
      <c r="AN77">
        <v>6.88</v>
      </c>
      <c r="AO77">
        <v>7.63</v>
      </c>
      <c r="AP77">
        <v>7.41</v>
      </c>
      <c r="AS77">
        <v>8.77</v>
      </c>
      <c r="AU77">
        <v>12.09</v>
      </c>
      <c r="AV77">
        <v>15.86</v>
      </c>
      <c r="AW77">
        <v>13.55</v>
      </c>
      <c r="AX77">
        <v>13.79</v>
      </c>
      <c r="AY77">
        <v>10.85</v>
      </c>
      <c r="AZ77">
        <v>11.74</v>
      </c>
      <c r="BA77">
        <v>13.22</v>
      </c>
      <c r="BB77">
        <v>13.43</v>
      </c>
      <c r="BC77">
        <v>8.57</v>
      </c>
      <c r="BD77">
        <v>9.09</v>
      </c>
      <c r="BE77">
        <v>10.65</v>
      </c>
      <c r="BF77">
        <v>10.51</v>
      </c>
      <c r="BG77">
        <v>7.47</v>
      </c>
      <c r="BH77">
        <v>8.61</v>
      </c>
      <c r="BJ77">
        <v>14.25</v>
      </c>
      <c r="BK77">
        <v>11.32</v>
      </c>
      <c r="BN77">
        <v>11.96</v>
      </c>
      <c r="BO77">
        <v>17.12</v>
      </c>
      <c r="BP77">
        <v>14.64</v>
      </c>
      <c r="BQ77">
        <v>13.84</v>
      </c>
      <c r="BR77">
        <v>11.54</v>
      </c>
      <c r="BS77">
        <v>10.55</v>
      </c>
      <c r="BT77">
        <v>13.97</v>
      </c>
      <c r="BU77">
        <v>13.82</v>
      </c>
      <c r="BV77">
        <v>8.9600000000000009</v>
      </c>
      <c r="BW77">
        <v>8.86</v>
      </c>
      <c r="BX77">
        <v>10.95</v>
      </c>
      <c r="BY77">
        <v>10.78</v>
      </c>
      <c r="BZ77">
        <v>7.47</v>
      </c>
      <c r="CA77">
        <v>8.14</v>
      </c>
      <c r="CC77">
        <v>14.28</v>
      </c>
      <c r="CD77">
        <v>13.55</v>
      </c>
    </row>
    <row r="78" spans="1:82" x14ac:dyDescent="0.4">
      <c r="G78">
        <v>12.78</v>
      </c>
      <c r="H78">
        <v>12.68</v>
      </c>
      <c r="I78">
        <v>14.19</v>
      </c>
      <c r="J78">
        <v>13.54</v>
      </c>
      <c r="K78">
        <v>12.21</v>
      </c>
      <c r="L78">
        <v>12.28</v>
      </c>
      <c r="M78">
        <v>14.06</v>
      </c>
      <c r="N78">
        <v>13.56</v>
      </c>
      <c r="O78">
        <v>10.38</v>
      </c>
      <c r="P78">
        <v>8.7799999999999994</v>
      </c>
      <c r="Q78">
        <v>11.55</v>
      </c>
      <c r="R78">
        <v>11.59</v>
      </c>
      <c r="S78">
        <v>9.65</v>
      </c>
      <c r="T78">
        <v>6.62</v>
      </c>
      <c r="U78">
        <v>7.78</v>
      </c>
      <c r="V78">
        <v>7.18</v>
      </c>
      <c r="AA78">
        <v>12.72</v>
      </c>
      <c r="AB78">
        <v>13.62</v>
      </c>
      <c r="AC78">
        <v>14.31</v>
      </c>
      <c r="AD78">
        <v>13.32</v>
      </c>
      <c r="AE78">
        <v>12.88</v>
      </c>
      <c r="AF78">
        <v>13.08</v>
      </c>
      <c r="AG78">
        <v>14.55</v>
      </c>
      <c r="AH78">
        <v>13.61</v>
      </c>
      <c r="AI78">
        <v>10.53</v>
      </c>
      <c r="AJ78">
        <v>9.84</v>
      </c>
      <c r="AK78">
        <v>11.59</v>
      </c>
      <c r="AL78">
        <v>11.93</v>
      </c>
      <c r="AM78">
        <v>9.76</v>
      </c>
      <c r="AN78">
        <v>6.92</v>
      </c>
      <c r="AO78">
        <v>7.42</v>
      </c>
      <c r="AP78">
        <v>7.24</v>
      </c>
      <c r="AS78">
        <v>8.42</v>
      </c>
      <c r="AU78">
        <v>12.29</v>
      </c>
      <c r="AV78">
        <v>15.67</v>
      </c>
      <c r="AW78">
        <v>13.56</v>
      </c>
      <c r="AX78">
        <v>13.76</v>
      </c>
      <c r="AY78">
        <v>10.94</v>
      </c>
      <c r="AZ78">
        <v>11.66</v>
      </c>
      <c r="BA78">
        <v>13.15</v>
      </c>
      <c r="BB78">
        <v>13.47</v>
      </c>
      <c r="BC78">
        <v>8.5500000000000007</v>
      </c>
      <c r="BD78">
        <v>9.75</v>
      </c>
      <c r="BE78">
        <v>10.61</v>
      </c>
      <c r="BF78">
        <v>10.06</v>
      </c>
      <c r="BG78">
        <v>7.36</v>
      </c>
      <c r="BH78">
        <v>8.57</v>
      </c>
      <c r="BJ78">
        <v>14.41</v>
      </c>
      <c r="BK78">
        <v>11.13</v>
      </c>
      <c r="BN78">
        <v>12.28</v>
      </c>
      <c r="BO78">
        <v>17.11</v>
      </c>
      <c r="BP78">
        <v>14.41</v>
      </c>
      <c r="BQ78">
        <v>14.11</v>
      </c>
      <c r="BR78">
        <v>11.49</v>
      </c>
      <c r="BS78">
        <v>10.69</v>
      </c>
      <c r="BT78">
        <v>14.08</v>
      </c>
      <c r="BU78">
        <v>13.89</v>
      </c>
      <c r="BV78">
        <v>8.52</v>
      </c>
      <c r="BW78">
        <v>8.82</v>
      </c>
      <c r="BX78">
        <v>11.24</v>
      </c>
      <c r="BY78">
        <v>10.87</v>
      </c>
      <c r="BZ78">
        <v>7.08</v>
      </c>
      <c r="CA78">
        <v>8.24</v>
      </c>
      <c r="CC78">
        <v>14.63</v>
      </c>
      <c r="CD78">
        <v>13.43</v>
      </c>
    </row>
    <row r="79" spans="1:82" x14ac:dyDescent="0.4">
      <c r="G79">
        <v>12.53</v>
      </c>
      <c r="H79">
        <v>12.72</v>
      </c>
      <c r="I79">
        <v>14.36</v>
      </c>
      <c r="J79">
        <v>13.54</v>
      </c>
      <c r="K79">
        <v>12.32</v>
      </c>
      <c r="L79">
        <v>12.43</v>
      </c>
      <c r="M79">
        <v>14.47</v>
      </c>
      <c r="N79">
        <v>13.62</v>
      </c>
      <c r="O79">
        <v>10.38</v>
      </c>
      <c r="P79">
        <v>8.7799999999999994</v>
      </c>
      <c r="Q79">
        <v>11.99</v>
      </c>
      <c r="R79">
        <v>11.64</v>
      </c>
      <c r="S79">
        <v>9.58</v>
      </c>
      <c r="T79">
        <v>6.77</v>
      </c>
      <c r="U79">
        <v>7.47</v>
      </c>
      <c r="V79">
        <v>7.28</v>
      </c>
      <c r="AA79">
        <v>12.65</v>
      </c>
      <c r="AB79">
        <v>13.53</v>
      </c>
      <c r="AC79">
        <v>14.34</v>
      </c>
      <c r="AD79">
        <v>13.32</v>
      </c>
      <c r="AE79">
        <v>12.81</v>
      </c>
      <c r="AF79">
        <v>13.14</v>
      </c>
      <c r="AG79">
        <v>14.62</v>
      </c>
      <c r="AH79">
        <v>13.69</v>
      </c>
      <c r="AI79">
        <v>10.74</v>
      </c>
      <c r="AJ79">
        <v>9.9700000000000006</v>
      </c>
      <c r="AK79">
        <v>11.69</v>
      </c>
      <c r="AL79">
        <v>11.79</v>
      </c>
      <c r="AM79">
        <v>9.6199999999999992</v>
      </c>
      <c r="AN79">
        <v>6.66</v>
      </c>
      <c r="AO79">
        <v>7.51</v>
      </c>
      <c r="AP79">
        <v>7.31</v>
      </c>
      <c r="AS79">
        <v>8.35</v>
      </c>
      <c r="AU79">
        <v>12.08</v>
      </c>
      <c r="AV79">
        <v>15.82</v>
      </c>
      <c r="AW79">
        <v>13.62</v>
      </c>
      <c r="AX79">
        <v>13.71</v>
      </c>
      <c r="AY79">
        <v>11.07</v>
      </c>
      <c r="AZ79">
        <v>11.64</v>
      </c>
      <c r="BA79">
        <v>12.63</v>
      </c>
      <c r="BB79">
        <v>13.94</v>
      </c>
      <c r="BC79">
        <v>8.5299999999999994</v>
      </c>
      <c r="BD79">
        <v>8.9700000000000006</v>
      </c>
      <c r="BE79">
        <v>10.52</v>
      </c>
      <c r="BF79">
        <v>10.59</v>
      </c>
      <c r="BG79">
        <v>7.38</v>
      </c>
      <c r="BH79">
        <v>8.35</v>
      </c>
      <c r="BJ79">
        <v>14.58</v>
      </c>
      <c r="BK79">
        <v>11.91</v>
      </c>
      <c r="BN79">
        <v>12.18</v>
      </c>
      <c r="BO79">
        <v>16.579999999999998</v>
      </c>
      <c r="BP79">
        <v>14.28</v>
      </c>
      <c r="BQ79">
        <v>14.11</v>
      </c>
      <c r="BR79">
        <v>11.48</v>
      </c>
      <c r="BS79">
        <v>10.89</v>
      </c>
      <c r="BT79">
        <v>12.94</v>
      </c>
      <c r="BU79">
        <v>13.64</v>
      </c>
      <c r="BV79">
        <v>9.11</v>
      </c>
      <c r="BW79">
        <v>9.36</v>
      </c>
      <c r="BX79">
        <v>11.06</v>
      </c>
      <c r="BY79">
        <v>10.81</v>
      </c>
      <c r="BZ79">
        <v>7.37</v>
      </c>
      <c r="CA79">
        <v>8.31</v>
      </c>
      <c r="CC79">
        <v>14.72</v>
      </c>
      <c r="CD79">
        <v>12.76</v>
      </c>
    </row>
    <row r="80" spans="1:82" x14ac:dyDescent="0.4">
      <c r="G80">
        <v>12.64</v>
      </c>
      <c r="H80">
        <v>12.91</v>
      </c>
      <c r="I80">
        <v>14.01</v>
      </c>
      <c r="J80">
        <v>13.71</v>
      </c>
      <c r="K80">
        <v>12.19</v>
      </c>
      <c r="L80">
        <v>11.73</v>
      </c>
      <c r="M80">
        <v>14.13</v>
      </c>
      <c r="N80">
        <v>13.83</v>
      </c>
      <c r="O80">
        <v>10.48</v>
      </c>
      <c r="P80">
        <v>8.7100000000000009</v>
      </c>
      <c r="Q80">
        <v>12.02</v>
      </c>
      <c r="R80">
        <v>11.61</v>
      </c>
      <c r="S80">
        <v>9.7799999999999994</v>
      </c>
      <c r="T80">
        <v>6.78</v>
      </c>
      <c r="U80">
        <v>7.83</v>
      </c>
      <c r="V80">
        <v>7.2</v>
      </c>
      <c r="AA80">
        <v>12.69</v>
      </c>
      <c r="AB80">
        <v>13.45</v>
      </c>
      <c r="AC80">
        <v>14.44</v>
      </c>
      <c r="AD80">
        <v>13.36</v>
      </c>
      <c r="AE80">
        <v>12.75</v>
      </c>
      <c r="AF80">
        <v>13.39</v>
      </c>
      <c r="AG80">
        <v>14.52</v>
      </c>
      <c r="AH80">
        <v>13.61</v>
      </c>
      <c r="AI80">
        <v>10.51</v>
      </c>
      <c r="AJ80">
        <v>9.98</v>
      </c>
      <c r="AK80">
        <v>11.77</v>
      </c>
      <c r="AL80">
        <v>11.92</v>
      </c>
      <c r="AM80">
        <v>9.74</v>
      </c>
      <c r="AN80">
        <v>6.97</v>
      </c>
      <c r="AO80">
        <v>7.64</v>
      </c>
      <c r="AP80">
        <v>7.29</v>
      </c>
      <c r="AS80">
        <v>8.2799999999999994</v>
      </c>
      <c r="AU80">
        <v>12.11</v>
      </c>
      <c r="AV80">
        <v>15.88</v>
      </c>
      <c r="AW80">
        <v>13.48</v>
      </c>
      <c r="AX80">
        <v>13.47</v>
      </c>
      <c r="AY80">
        <v>11.24</v>
      </c>
      <c r="AZ80">
        <v>11.63</v>
      </c>
      <c r="BA80">
        <v>13.16</v>
      </c>
      <c r="BB80">
        <v>13.89</v>
      </c>
      <c r="BC80">
        <v>8.6300000000000008</v>
      </c>
      <c r="BD80">
        <v>8.7200000000000006</v>
      </c>
      <c r="BE80">
        <v>10.52</v>
      </c>
      <c r="BF80">
        <v>10.72</v>
      </c>
      <c r="BG80">
        <v>7.43</v>
      </c>
      <c r="BH80">
        <v>8.4499999999999993</v>
      </c>
      <c r="BJ80">
        <v>14.8</v>
      </c>
      <c r="BK80">
        <v>11.33</v>
      </c>
      <c r="BN80">
        <v>12.26</v>
      </c>
      <c r="BO80">
        <v>17.12</v>
      </c>
      <c r="BP80">
        <v>14.62</v>
      </c>
      <c r="BQ80">
        <v>13.92</v>
      </c>
      <c r="BR80">
        <v>11.41</v>
      </c>
      <c r="BS80">
        <v>10.91</v>
      </c>
      <c r="BT80">
        <v>13.53</v>
      </c>
      <c r="BU80">
        <v>13.82</v>
      </c>
      <c r="BV80">
        <v>9.1300000000000008</v>
      </c>
      <c r="BW80">
        <v>8.8800000000000008</v>
      </c>
      <c r="BX80">
        <v>11.78</v>
      </c>
      <c r="BY80">
        <v>10.89</v>
      </c>
      <c r="BZ80">
        <v>7.39</v>
      </c>
      <c r="CA80">
        <v>8.27</v>
      </c>
      <c r="CC80">
        <v>14.61</v>
      </c>
      <c r="CD80">
        <v>12.96</v>
      </c>
    </row>
    <row r="81" spans="1:82" x14ac:dyDescent="0.4">
      <c r="G81">
        <v>12.75</v>
      </c>
      <c r="H81">
        <v>12.69</v>
      </c>
      <c r="I81">
        <v>14.32</v>
      </c>
      <c r="J81">
        <v>13.57</v>
      </c>
      <c r="K81">
        <v>12.24</v>
      </c>
      <c r="L81">
        <v>11.92</v>
      </c>
      <c r="M81">
        <v>14.16</v>
      </c>
      <c r="N81">
        <v>13.59</v>
      </c>
      <c r="O81">
        <v>10.42</v>
      </c>
      <c r="P81">
        <v>8.7899999999999991</v>
      </c>
      <c r="Q81">
        <v>11.76</v>
      </c>
      <c r="R81">
        <v>11.64</v>
      </c>
      <c r="S81">
        <v>9.61</v>
      </c>
      <c r="T81">
        <v>6.87</v>
      </c>
      <c r="U81">
        <v>7.75</v>
      </c>
      <c r="V81">
        <v>6.99</v>
      </c>
      <c r="AA81">
        <v>12.79</v>
      </c>
      <c r="AB81">
        <v>13.57</v>
      </c>
      <c r="AC81">
        <v>14.37</v>
      </c>
      <c r="AD81">
        <v>13.34</v>
      </c>
      <c r="AE81">
        <v>12.94</v>
      </c>
      <c r="AF81">
        <v>13.46</v>
      </c>
      <c r="AG81">
        <v>14.57</v>
      </c>
      <c r="AH81">
        <v>13.75</v>
      </c>
      <c r="AI81">
        <v>10.54</v>
      </c>
      <c r="AJ81">
        <v>9.98</v>
      </c>
      <c r="AK81">
        <v>11.76</v>
      </c>
      <c r="AL81">
        <v>11.96</v>
      </c>
      <c r="AM81">
        <v>9.65</v>
      </c>
      <c r="AN81">
        <v>6.84</v>
      </c>
      <c r="AO81">
        <v>7.45</v>
      </c>
      <c r="AP81">
        <v>7.33</v>
      </c>
      <c r="AS81">
        <v>8.44</v>
      </c>
      <c r="AU81">
        <v>12.06</v>
      </c>
      <c r="AV81">
        <v>15.73</v>
      </c>
      <c r="AW81">
        <v>13.57</v>
      </c>
      <c r="AX81">
        <v>13.47</v>
      </c>
      <c r="AY81">
        <v>11.12</v>
      </c>
      <c r="AZ81">
        <v>11.58</v>
      </c>
      <c r="BA81">
        <v>13.53</v>
      </c>
      <c r="BB81">
        <v>13.28</v>
      </c>
      <c r="BC81">
        <v>8.4700000000000006</v>
      </c>
      <c r="BD81">
        <v>9.3699999999999992</v>
      </c>
      <c r="BE81">
        <v>10.66</v>
      </c>
      <c r="BF81">
        <v>10.75</v>
      </c>
      <c r="BG81">
        <v>7.35</v>
      </c>
      <c r="BH81">
        <v>8.2100000000000009</v>
      </c>
      <c r="BJ81">
        <v>14.83</v>
      </c>
      <c r="BK81">
        <v>11.51</v>
      </c>
      <c r="BN81">
        <v>12.43</v>
      </c>
      <c r="BO81">
        <v>17.079999999999998</v>
      </c>
      <c r="BP81">
        <v>14.42</v>
      </c>
      <c r="BQ81">
        <v>13.66</v>
      </c>
      <c r="BR81">
        <v>11.35</v>
      </c>
      <c r="BS81">
        <v>10.89</v>
      </c>
      <c r="BT81">
        <v>13.67</v>
      </c>
      <c r="BU81">
        <v>13.68</v>
      </c>
      <c r="BV81">
        <v>8.9700000000000006</v>
      </c>
      <c r="BW81">
        <v>9.35</v>
      </c>
      <c r="BX81">
        <v>10.81</v>
      </c>
      <c r="BY81">
        <v>10.86</v>
      </c>
      <c r="BZ81">
        <v>7.81</v>
      </c>
      <c r="CA81">
        <v>8.18</v>
      </c>
      <c r="CC81">
        <v>14.59</v>
      </c>
      <c r="CD81">
        <v>12.84</v>
      </c>
    </row>
    <row r="82" spans="1:82" x14ac:dyDescent="0.4">
      <c r="A82" t="s">
        <v>112</v>
      </c>
      <c r="B82" t="s">
        <v>88</v>
      </c>
      <c r="C82" t="s">
        <v>89</v>
      </c>
      <c r="D82" t="s">
        <v>90</v>
      </c>
      <c r="E82" t="s">
        <v>113</v>
      </c>
      <c r="F82" t="s">
        <v>96</v>
      </c>
      <c r="G82">
        <v>13.27</v>
      </c>
      <c r="H82">
        <v>11.74</v>
      </c>
      <c r="I82">
        <v>14.49</v>
      </c>
      <c r="J82">
        <v>14.47</v>
      </c>
      <c r="AA82">
        <v>13.37</v>
      </c>
      <c r="AB82">
        <v>12.37</v>
      </c>
      <c r="AC82">
        <v>14.72</v>
      </c>
      <c r="AD82">
        <v>14.46</v>
      </c>
      <c r="AU82">
        <v>12.67</v>
      </c>
      <c r="AV82">
        <v>18.14</v>
      </c>
      <c r="AW82">
        <v>14.72</v>
      </c>
      <c r="AX82">
        <v>14.65</v>
      </c>
      <c r="AY82">
        <v>12.19</v>
      </c>
      <c r="AZ82">
        <v>14.39</v>
      </c>
      <c r="BA82">
        <v>15.11</v>
      </c>
      <c r="BB82">
        <v>15.18</v>
      </c>
      <c r="BC82">
        <v>9.67</v>
      </c>
      <c r="BD82">
        <v>11.51</v>
      </c>
      <c r="BE82">
        <v>11.97</v>
      </c>
      <c r="BF82">
        <v>12.73</v>
      </c>
      <c r="BN82">
        <v>12.68</v>
      </c>
      <c r="BO82">
        <v>18.88</v>
      </c>
      <c r="BP82">
        <v>14.78</v>
      </c>
      <c r="BQ82">
        <v>15.52</v>
      </c>
      <c r="BR82">
        <v>12.42</v>
      </c>
      <c r="BS82">
        <v>13.99</v>
      </c>
      <c r="BT82">
        <v>15.48</v>
      </c>
      <c r="BU82">
        <v>15.56</v>
      </c>
      <c r="BV82">
        <v>10.07</v>
      </c>
      <c r="BW82">
        <v>11.08</v>
      </c>
      <c r="BX82">
        <v>12.31</v>
      </c>
      <c r="BY82">
        <v>12.94</v>
      </c>
    </row>
    <row r="83" spans="1:82" x14ac:dyDescent="0.4">
      <c r="G83">
        <v>13.18</v>
      </c>
      <c r="H83">
        <v>12.25</v>
      </c>
      <c r="I83">
        <v>14.52</v>
      </c>
      <c r="J83">
        <v>14.6</v>
      </c>
      <c r="AA83">
        <v>13.55</v>
      </c>
      <c r="AB83">
        <v>12.44</v>
      </c>
      <c r="AC83">
        <v>14.64</v>
      </c>
      <c r="AD83">
        <v>14.56</v>
      </c>
      <c r="AU83">
        <v>12.94</v>
      </c>
      <c r="AV83">
        <v>18.13</v>
      </c>
      <c r="AW83">
        <v>13.91</v>
      </c>
      <c r="AX83">
        <v>14.75</v>
      </c>
      <c r="AY83">
        <v>12.19</v>
      </c>
      <c r="AZ83">
        <v>14.39</v>
      </c>
      <c r="BA83">
        <v>14.77</v>
      </c>
      <c r="BB83">
        <v>14.32</v>
      </c>
      <c r="BC83">
        <v>9.6300000000000008</v>
      </c>
      <c r="BD83">
        <v>11.75</v>
      </c>
      <c r="BE83">
        <v>12.14</v>
      </c>
      <c r="BF83">
        <v>12.46</v>
      </c>
      <c r="BN83">
        <v>12.96</v>
      </c>
      <c r="BO83">
        <v>18.670000000000002</v>
      </c>
      <c r="BP83">
        <v>15.47</v>
      </c>
      <c r="BQ83">
        <v>15.25</v>
      </c>
      <c r="BR83">
        <v>12.26</v>
      </c>
      <c r="BS83">
        <v>14.06</v>
      </c>
      <c r="BT83">
        <v>15.51</v>
      </c>
      <c r="BU83">
        <v>14.87</v>
      </c>
      <c r="BV83">
        <v>10.35</v>
      </c>
      <c r="BW83">
        <v>11.96</v>
      </c>
      <c r="BX83">
        <v>12.79</v>
      </c>
      <c r="BY83">
        <v>13.18</v>
      </c>
    </row>
    <row r="84" spans="1:82" x14ac:dyDescent="0.4">
      <c r="G84">
        <v>13.16</v>
      </c>
      <c r="H84">
        <v>12.26</v>
      </c>
      <c r="I84">
        <v>14.27</v>
      </c>
      <c r="J84">
        <v>14.55</v>
      </c>
      <c r="AA84">
        <v>13.45</v>
      </c>
      <c r="AB84">
        <v>12.38</v>
      </c>
      <c r="AC84">
        <v>14.75</v>
      </c>
      <c r="AD84">
        <v>14.48</v>
      </c>
      <c r="AU84">
        <v>12.75</v>
      </c>
      <c r="AV84">
        <v>18.14</v>
      </c>
      <c r="AW84">
        <v>15.26</v>
      </c>
      <c r="AX84">
        <v>14.16</v>
      </c>
      <c r="AY84">
        <v>12.08</v>
      </c>
      <c r="AZ84">
        <v>14.72</v>
      </c>
      <c r="BA84">
        <v>14.99</v>
      </c>
      <c r="BB84">
        <v>14.48</v>
      </c>
      <c r="BC84">
        <v>9.58</v>
      </c>
      <c r="BD84">
        <v>12.03</v>
      </c>
      <c r="BE84">
        <v>12.19</v>
      </c>
      <c r="BF84">
        <v>12.58</v>
      </c>
      <c r="BN84">
        <v>13.08</v>
      </c>
      <c r="BO84">
        <v>18.63</v>
      </c>
      <c r="BP84">
        <v>15.08</v>
      </c>
      <c r="BQ84">
        <v>15.12</v>
      </c>
      <c r="BR84">
        <v>12.84</v>
      </c>
      <c r="BS84">
        <v>13.75</v>
      </c>
      <c r="BT84">
        <v>15.23</v>
      </c>
      <c r="BU84">
        <v>15.32</v>
      </c>
      <c r="BV84">
        <v>10.14</v>
      </c>
      <c r="BW84">
        <v>11.76</v>
      </c>
      <c r="BX84">
        <v>12.62</v>
      </c>
      <c r="BY84">
        <v>13.04</v>
      </c>
    </row>
    <row r="85" spans="1:82" x14ac:dyDescent="0.4">
      <c r="G85">
        <v>13.12</v>
      </c>
      <c r="H85">
        <v>12.22</v>
      </c>
      <c r="I85">
        <v>14.13</v>
      </c>
      <c r="J85">
        <v>14.61</v>
      </c>
      <c r="AA85">
        <v>13.49</v>
      </c>
      <c r="AB85">
        <v>12.33</v>
      </c>
      <c r="AC85">
        <v>14.44</v>
      </c>
      <c r="AD85">
        <v>14.62</v>
      </c>
      <c r="AU85">
        <v>12.75</v>
      </c>
      <c r="AV85">
        <v>18.12</v>
      </c>
      <c r="AW85">
        <v>14.67</v>
      </c>
      <c r="AX85">
        <v>14.65</v>
      </c>
      <c r="AY85">
        <v>12.73</v>
      </c>
      <c r="AZ85">
        <v>14.04</v>
      </c>
      <c r="BA85">
        <v>15.14</v>
      </c>
      <c r="BB85">
        <v>15.16</v>
      </c>
      <c r="BC85">
        <v>9.58</v>
      </c>
      <c r="BD85">
        <v>11.82</v>
      </c>
      <c r="BE85">
        <v>12.63</v>
      </c>
      <c r="BF85">
        <v>12.55</v>
      </c>
      <c r="BN85">
        <v>13.05</v>
      </c>
      <c r="BO85">
        <v>18.940000000000001</v>
      </c>
      <c r="BP85">
        <v>14.59</v>
      </c>
      <c r="BQ85">
        <v>15.22</v>
      </c>
      <c r="BR85">
        <v>12.76</v>
      </c>
      <c r="BS85">
        <v>13.37</v>
      </c>
      <c r="BT85">
        <v>14.65</v>
      </c>
      <c r="BU85">
        <v>15.81</v>
      </c>
      <c r="BV85">
        <v>10.27</v>
      </c>
      <c r="BW85">
        <v>11.21</v>
      </c>
      <c r="BX85">
        <v>12.16</v>
      </c>
      <c r="BY85">
        <v>12.97</v>
      </c>
    </row>
    <row r="86" spans="1:82" x14ac:dyDescent="0.4">
      <c r="G86">
        <v>13.18</v>
      </c>
      <c r="H86">
        <v>11.65</v>
      </c>
      <c r="I86">
        <v>14.53</v>
      </c>
      <c r="J86">
        <v>14.62</v>
      </c>
      <c r="AA86">
        <v>13.53</v>
      </c>
      <c r="AB86">
        <v>12.28</v>
      </c>
      <c r="AC86">
        <v>14.56</v>
      </c>
      <c r="AD86">
        <v>14.69</v>
      </c>
      <c r="AU86">
        <v>12.52</v>
      </c>
      <c r="AV86">
        <v>18.07</v>
      </c>
      <c r="AW86">
        <v>14.93</v>
      </c>
      <c r="AX86">
        <v>14.33</v>
      </c>
      <c r="AY86">
        <v>12.34</v>
      </c>
      <c r="AZ86">
        <v>14.58</v>
      </c>
      <c r="BA86">
        <v>14.73</v>
      </c>
      <c r="BB86">
        <v>15.31</v>
      </c>
      <c r="BC86">
        <v>9.69</v>
      </c>
      <c r="BD86">
        <v>11.49</v>
      </c>
      <c r="BE86">
        <v>12.47</v>
      </c>
      <c r="BF86">
        <v>12.68</v>
      </c>
      <c r="BN86">
        <v>12.98</v>
      </c>
      <c r="BO86">
        <v>18.760000000000002</v>
      </c>
      <c r="BP86">
        <v>15.11</v>
      </c>
      <c r="BQ86">
        <v>15.26</v>
      </c>
      <c r="BR86">
        <v>12.94</v>
      </c>
      <c r="BS86">
        <v>13.54</v>
      </c>
      <c r="BT86">
        <v>14.53</v>
      </c>
      <c r="BU86">
        <v>15.52</v>
      </c>
      <c r="BV86">
        <v>9.99</v>
      </c>
      <c r="BW86">
        <v>11.26</v>
      </c>
      <c r="BX86">
        <v>12.06</v>
      </c>
      <c r="BY86">
        <v>13.09</v>
      </c>
    </row>
    <row r="87" spans="1:82" x14ac:dyDescent="0.4">
      <c r="G87">
        <v>12.88</v>
      </c>
      <c r="H87">
        <v>12.22</v>
      </c>
      <c r="I87">
        <v>14.44</v>
      </c>
      <c r="J87">
        <v>14.54</v>
      </c>
      <c r="AA87">
        <v>13.68</v>
      </c>
      <c r="AB87">
        <v>12.19</v>
      </c>
      <c r="AC87">
        <v>14.53</v>
      </c>
      <c r="AD87">
        <v>14.57</v>
      </c>
      <c r="AU87">
        <v>12.72</v>
      </c>
      <c r="AV87">
        <v>18.27</v>
      </c>
      <c r="AW87">
        <v>14.89</v>
      </c>
      <c r="AX87">
        <v>14.64</v>
      </c>
      <c r="AY87">
        <v>12.03</v>
      </c>
      <c r="AZ87">
        <v>13.96</v>
      </c>
      <c r="BA87">
        <v>15.06</v>
      </c>
      <c r="BB87">
        <v>14.87</v>
      </c>
      <c r="BC87">
        <v>9.58</v>
      </c>
      <c r="BD87">
        <v>11.39</v>
      </c>
      <c r="BE87">
        <v>12.08</v>
      </c>
      <c r="BF87">
        <v>12.84</v>
      </c>
      <c r="BN87">
        <v>13.15</v>
      </c>
      <c r="BO87">
        <v>18.89</v>
      </c>
      <c r="BP87">
        <v>14.6</v>
      </c>
      <c r="BQ87">
        <v>15.68</v>
      </c>
      <c r="BR87">
        <v>12.54</v>
      </c>
      <c r="BS87">
        <v>14.15</v>
      </c>
      <c r="BT87">
        <v>15.17</v>
      </c>
      <c r="BU87">
        <v>15.17</v>
      </c>
      <c r="BV87">
        <v>9.92</v>
      </c>
      <c r="BW87">
        <v>11.73</v>
      </c>
      <c r="BX87">
        <v>12.2</v>
      </c>
      <c r="BY87">
        <v>12.95</v>
      </c>
    </row>
    <row r="88" spans="1:82" x14ac:dyDescent="0.4">
      <c r="G88">
        <v>13.19</v>
      </c>
      <c r="H88">
        <v>12.29</v>
      </c>
      <c r="I88">
        <v>14.47</v>
      </c>
      <c r="J88">
        <v>14.55</v>
      </c>
      <c r="AA88">
        <v>13.65</v>
      </c>
      <c r="AB88">
        <v>12.27</v>
      </c>
      <c r="AC88">
        <v>14.72</v>
      </c>
      <c r="AD88">
        <v>14.64</v>
      </c>
      <c r="AU88">
        <v>12.49</v>
      </c>
      <c r="AV88">
        <v>18.22</v>
      </c>
      <c r="AW88">
        <v>14.51</v>
      </c>
      <c r="AX88">
        <v>14.49</v>
      </c>
      <c r="AY88">
        <v>12.15</v>
      </c>
      <c r="AZ88">
        <v>14.29</v>
      </c>
      <c r="BA88">
        <v>14.11</v>
      </c>
      <c r="BB88">
        <v>14.65</v>
      </c>
      <c r="BC88">
        <v>9.64</v>
      </c>
      <c r="BD88">
        <v>12.08</v>
      </c>
      <c r="BE88">
        <v>12.32</v>
      </c>
      <c r="BF88">
        <v>12.35</v>
      </c>
      <c r="BN88">
        <v>13.13</v>
      </c>
      <c r="BO88">
        <v>18.34</v>
      </c>
      <c r="BP88">
        <v>14.53</v>
      </c>
      <c r="BQ88">
        <v>15.43</v>
      </c>
      <c r="BR88">
        <v>12.22</v>
      </c>
      <c r="BS88">
        <v>14.07</v>
      </c>
      <c r="BT88">
        <v>14.81</v>
      </c>
      <c r="BU88">
        <v>15.55</v>
      </c>
      <c r="BV88">
        <v>9.93</v>
      </c>
      <c r="BW88">
        <v>11.46</v>
      </c>
      <c r="BX88">
        <v>12.88</v>
      </c>
      <c r="BY88">
        <v>13.07</v>
      </c>
    </row>
    <row r="89" spans="1:82" x14ac:dyDescent="0.4">
      <c r="G89">
        <v>13.13</v>
      </c>
      <c r="H89">
        <v>12.18</v>
      </c>
      <c r="I89">
        <v>14.38</v>
      </c>
      <c r="J89">
        <v>14.54</v>
      </c>
      <c r="AA89">
        <v>13.48</v>
      </c>
      <c r="AB89">
        <v>12.27</v>
      </c>
      <c r="AC89">
        <v>14.45</v>
      </c>
      <c r="AD89">
        <v>14.66</v>
      </c>
      <c r="AU89">
        <v>12.72</v>
      </c>
      <c r="AV89">
        <v>18.48</v>
      </c>
      <c r="AW89">
        <v>14.82</v>
      </c>
      <c r="AX89">
        <v>14.53</v>
      </c>
      <c r="AY89">
        <v>12.08</v>
      </c>
      <c r="AZ89">
        <v>14.13</v>
      </c>
      <c r="BA89">
        <v>15.08</v>
      </c>
      <c r="BB89">
        <v>15.25</v>
      </c>
      <c r="BC89">
        <v>9.58</v>
      </c>
      <c r="BD89">
        <v>11.66</v>
      </c>
      <c r="BE89">
        <v>12.59</v>
      </c>
      <c r="BF89">
        <v>12.52</v>
      </c>
      <c r="BN89">
        <v>13.17</v>
      </c>
      <c r="BO89">
        <v>18.670000000000002</v>
      </c>
      <c r="BP89">
        <v>14.26</v>
      </c>
      <c r="BQ89">
        <v>14.81</v>
      </c>
      <c r="BR89">
        <v>12.47</v>
      </c>
      <c r="BS89">
        <v>14.27</v>
      </c>
      <c r="BT89">
        <v>15.23</v>
      </c>
      <c r="BU89">
        <v>15.89</v>
      </c>
      <c r="BV89">
        <v>10.08</v>
      </c>
      <c r="BW89">
        <v>11.15</v>
      </c>
      <c r="BX89">
        <v>12.89</v>
      </c>
      <c r="BY89">
        <v>13.19</v>
      </c>
    </row>
    <row r="90" spans="1:82" x14ac:dyDescent="0.4">
      <c r="G90">
        <v>13.17</v>
      </c>
      <c r="H90">
        <v>12.25</v>
      </c>
      <c r="I90">
        <v>14.07</v>
      </c>
      <c r="J90">
        <v>14.57</v>
      </c>
      <c r="AA90">
        <v>13.68</v>
      </c>
      <c r="AB90">
        <v>12.23</v>
      </c>
      <c r="AC90">
        <v>14.49</v>
      </c>
      <c r="AD90">
        <v>14.29</v>
      </c>
      <c r="AU90">
        <v>12.64</v>
      </c>
      <c r="AV90">
        <v>18.21</v>
      </c>
      <c r="AW90">
        <v>15.49</v>
      </c>
      <c r="AX90">
        <v>14.65</v>
      </c>
      <c r="AY90">
        <v>12.28</v>
      </c>
      <c r="AZ90">
        <v>14.35</v>
      </c>
      <c r="BA90">
        <v>15.22</v>
      </c>
      <c r="BB90">
        <v>14.77</v>
      </c>
      <c r="BC90">
        <v>9.59</v>
      </c>
      <c r="BD90">
        <v>12.05</v>
      </c>
      <c r="BE90">
        <v>12.64</v>
      </c>
      <c r="BF90">
        <v>12.52</v>
      </c>
      <c r="BN90">
        <v>12.95</v>
      </c>
      <c r="BO90">
        <v>18.239999999999998</v>
      </c>
      <c r="BP90">
        <v>15.28</v>
      </c>
      <c r="BQ90">
        <v>15.34</v>
      </c>
      <c r="BR90">
        <v>12.84</v>
      </c>
      <c r="BS90">
        <v>13.94</v>
      </c>
      <c r="BT90">
        <v>15.24</v>
      </c>
      <c r="BU90">
        <v>15.83</v>
      </c>
      <c r="BV90">
        <v>10.029999999999999</v>
      </c>
      <c r="BW90">
        <v>11.55</v>
      </c>
      <c r="BX90">
        <v>12.59</v>
      </c>
      <c r="BY90">
        <v>13.27</v>
      </c>
    </row>
    <row r="91" spans="1:82" x14ac:dyDescent="0.4">
      <c r="G91">
        <v>13.12</v>
      </c>
      <c r="H91">
        <v>12.76</v>
      </c>
      <c r="I91">
        <v>14.42</v>
      </c>
      <c r="J91">
        <v>14.72</v>
      </c>
      <c r="AA91">
        <v>13.82</v>
      </c>
      <c r="AB91">
        <v>12.19</v>
      </c>
      <c r="AC91">
        <v>14.78</v>
      </c>
      <c r="AD91">
        <v>14.55</v>
      </c>
      <c r="AU91">
        <v>12.55</v>
      </c>
      <c r="AV91">
        <v>18.16</v>
      </c>
      <c r="AW91">
        <v>14.82</v>
      </c>
      <c r="AX91">
        <v>14.78</v>
      </c>
      <c r="AY91">
        <v>12.08</v>
      </c>
      <c r="AZ91">
        <v>14.46</v>
      </c>
      <c r="BA91">
        <v>14.05</v>
      </c>
      <c r="BB91">
        <v>14.32</v>
      </c>
      <c r="BC91">
        <v>9.58</v>
      </c>
      <c r="BD91">
        <v>11.72</v>
      </c>
      <c r="BE91">
        <v>12.02</v>
      </c>
      <c r="BF91">
        <v>12.94</v>
      </c>
      <c r="BN91">
        <v>13.06</v>
      </c>
      <c r="BO91">
        <v>18.39</v>
      </c>
      <c r="BP91">
        <v>15.25</v>
      </c>
      <c r="BQ91">
        <v>15.5</v>
      </c>
      <c r="BR91">
        <v>12.92</v>
      </c>
      <c r="BS91">
        <v>13.49</v>
      </c>
      <c r="BT91">
        <v>15.24</v>
      </c>
      <c r="BU91">
        <v>15.33</v>
      </c>
      <c r="BV91">
        <v>10.27</v>
      </c>
      <c r="BW91">
        <v>11.64</v>
      </c>
      <c r="BX91">
        <v>13.12</v>
      </c>
      <c r="BY91">
        <v>12.86</v>
      </c>
    </row>
    <row r="92" spans="1:82" x14ac:dyDescent="0.4">
      <c r="A92" t="s">
        <v>114</v>
      </c>
      <c r="B92" t="s">
        <v>88</v>
      </c>
      <c r="C92" t="s">
        <v>89</v>
      </c>
      <c r="D92" t="s">
        <v>102</v>
      </c>
      <c r="E92" t="s">
        <v>115</v>
      </c>
      <c r="F92" t="s">
        <v>96</v>
      </c>
      <c r="G92">
        <v>12.02</v>
      </c>
      <c r="H92">
        <v>13.19</v>
      </c>
      <c r="I92">
        <v>13.68</v>
      </c>
      <c r="J92">
        <v>13.07</v>
      </c>
      <c r="K92">
        <v>11.75</v>
      </c>
      <c r="L92">
        <v>12.38</v>
      </c>
      <c r="M92">
        <v>13.52</v>
      </c>
      <c r="N92">
        <v>13.47</v>
      </c>
      <c r="O92">
        <v>10.29</v>
      </c>
      <c r="P92">
        <v>10.73</v>
      </c>
      <c r="Q92">
        <v>11.81</v>
      </c>
      <c r="R92">
        <v>11.74</v>
      </c>
      <c r="AA92">
        <v>12.01</v>
      </c>
      <c r="AB92">
        <v>12.69</v>
      </c>
      <c r="AC92">
        <v>13.93</v>
      </c>
      <c r="AD92">
        <v>12.88</v>
      </c>
      <c r="AE92">
        <v>12.38</v>
      </c>
      <c r="AF92">
        <v>13.64</v>
      </c>
      <c r="AG92">
        <v>14.15</v>
      </c>
      <c r="AH92">
        <v>13.65</v>
      </c>
      <c r="AI92">
        <v>10.41</v>
      </c>
      <c r="AJ92">
        <v>11.11</v>
      </c>
      <c r="AK92">
        <v>12.23</v>
      </c>
      <c r="AL92">
        <v>11.99</v>
      </c>
      <c r="AU92">
        <v>12.38</v>
      </c>
      <c r="AV92">
        <v>17.59</v>
      </c>
      <c r="AW92">
        <v>14.34</v>
      </c>
      <c r="AX92">
        <v>13.97</v>
      </c>
      <c r="AY92">
        <v>11.47</v>
      </c>
      <c r="AZ92">
        <v>13.65</v>
      </c>
      <c r="BA92">
        <v>14.36</v>
      </c>
      <c r="BB92">
        <v>14.29</v>
      </c>
      <c r="BC92">
        <v>8.4499999999999993</v>
      </c>
      <c r="BD92">
        <v>10.93</v>
      </c>
      <c r="BE92">
        <v>11.81</v>
      </c>
      <c r="BF92">
        <v>11.33</v>
      </c>
      <c r="BG92">
        <v>7.96</v>
      </c>
      <c r="BH92">
        <v>8.17</v>
      </c>
      <c r="BI92">
        <v>6.79</v>
      </c>
      <c r="BJ92">
        <v>16.38</v>
      </c>
      <c r="BK92">
        <v>12.57</v>
      </c>
      <c r="BN92">
        <v>12.39</v>
      </c>
      <c r="BO92">
        <v>17.98</v>
      </c>
      <c r="BP92">
        <v>14.65</v>
      </c>
      <c r="BQ92">
        <v>14.68</v>
      </c>
      <c r="BR92">
        <v>11.69</v>
      </c>
      <c r="BS92">
        <v>13.25</v>
      </c>
      <c r="BT92">
        <v>14.45</v>
      </c>
      <c r="BU92">
        <v>14.65</v>
      </c>
      <c r="BV92">
        <v>9.0299999999999994</v>
      </c>
      <c r="BW92">
        <v>10.55</v>
      </c>
      <c r="BX92">
        <v>11.29</v>
      </c>
      <c r="BY92">
        <v>11.74</v>
      </c>
      <c r="BZ92">
        <v>8.24</v>
      </c>
      <c r="CA92">
        <v>8.43</v>
      </c>
      <c r="CB92">
        <v>7.03</v>
      </c>
      <c r="CC92">
        <v>15.34</v>
      </c>
      <c r="CD92">
        <v>13.66</v>
      </c>
    </row>
    <row r="93" spans="1:82" x14ac:dyDescent="0.4">
      <c r="G93">
        <v>12.13</v>
      </c>
      <c r="H93">
        <v>13.33</v>
      </c>
      <c r="I93">
        <v>13.66</v>
      </c>
      <c r="J93">
        <v>13.38</v>
      </c>
      <c r="K93">
        <v>11.84</v>
      </c>
      <c r="L93">
        <v>12.97</v>
      </c>
      <c r="M93">
        <v>13.67</v>
      </c>
      <c r="N93">
        <v>13.24</v>
      </c>
      <c r="O93">
        <v>10.27</v>
      </c>
      <c r="P93">
        <v>10.74</v>
      </c>
      <c r="Q93">
        <v>11.63</v>
      </c>
      <c r="R93">
        <v>11.72</v>
      </c>
      <c r="AA93">
        <v>12.27</v>
      </c>
      <c r="AB93">
        <v>13.43</v>
      </c>
      <c r="AC93">
        <v>13.81</v>
      </c>
      <c r="AD93">
        <v>13.28</v>
      </c>
      <c r="AE93">
        <v>12.28</v>
      </c>
      <c r="AF93">
        <v>13.53</v>
      </c>
      <c r="AG93">
        <v>14.06</v>
      </c>
      <c r="AH93">
        <v>13.39</v>
      </c>
      <c r="AI93">
        <v>10.27</v>
      </c>
      <c r="AJ93">
        <v>11.43</v>
      </c>
      <c r="AK93">
        <v>12.03</v>
      </c>
      <c r="AL93">
        <v>11.88</v>
      </c>
      <c r="AU93">
        <v>12.46</v>
      </c>
      <c r="AV93">
        <v>17.29</v>
      </c>
      <c r="AW93">
        <v>14.45</v>
      </c>
      <c r="AX93">
        <v>14.65</v>
      </c>
      <c r="AY93">
        <v>11.39</v>
      </c>
      <c r="AZ93">
        <v>13.84</v>
      </c>
      <c r="BA93">
        <v>14.45</v>
      </c>
      <c r="BB93">
        <v>14.16</v>
      </c>
      <c r="BC93">
        <v>8.51</v>
      </c>
      <c r="BD93">
        <v>10.55</v>
      </c>
      <c r="BE93">
        <v>11.53</v>
      </c>
      <c r="BF93">
        <v>11.59</v>
      </c>
      <c r="BG93">
        <v>7.95</v>
      </c>
      <c r="BH93">
        <v>8.7799999999999994</v>
      </c>
      <c r="BI93">
        <v>6.73</v>
      </c>
      <c r="BJ93">
        <v>16.22</v>
      </c>
      <c r="BK93">
        <v>11.99</v>
      </c>
      <c r="BN93">
        <v>12.31</v>
      </c>
      <c r="BO93">
        <v>17.98</v>
      </c>
      <c r="BP93">
        <v>15.22</v>
      </c>
      <c r="BQ93">
        <v>14.34</v>
      </c>
      <c r="BR93">
        <v>11.73</v>
      </c>
      <c r="BS93">
        <v>13.24</v>
      </c>
      <c r="BT93">
        <v>14.59</v>
      </c>
      <c r="BU93">
        <v>14.76</v>
      </c>
      <c r="BV93">
        <v>8.86</v>
      </c>
      <c r="BW93">
        <v>10.52</v>
      </c>
      <c r="BX93">
        <v>11.58</v>
      </c>
      <c r="BY93">
        <v>11.67</v>
      </c>
      <c r="BZ93">
        <v>8.34</v>
      </c>
      <c r="CA93">
        <v>8.24</v>
      </c>
      <c r="CB93">
        <v>7.11</v>
      </c>
      <c r="CC93">
        <v>15.23</v>
      </c>
      <c r="CD93">
        <v>13.09</v>
      </c>
    </row>
    <row r="94" spans="1:82" x14ac:dyDescent="0.4">
      <c r="G94">
        <v>11.96</v>
      </c>
      <c r="H94">
        <v>13.08</v>
      </c>
      <c r="I94">
        <v>13.74</v>
      </c>
      <c r="J94">
        <v>13.31</v>
      </c>
      <c r="K94">
        <v>11.79</v>
      </c>
      <c r="L94">
        <v>12.64</v>
      </c>
      <c r="M94">
        <v>13.73</v>
      </c>
      <c r="N94">
        <v>13.6</v>
      </c>
      <c r="O94">
        <v>10.18</v>
      </c>
      <c r="P94">
        <v>10.57</v>
      </c>
      <c r="Q94">
        <v>11.57</v>
      </c>
      <c r="R94">
        <v>11.82</v>
      </c>
      <c r="AA94">
        <v>12.18</v>
      </c>
      <c r="AB94">
        <v>12.75</v>
      </c>
      <c r="AC94">
        <v>13.83</v>
      </c>
      <c r="AD94">
        <v>13.27</v>
      </c>
      <c r="AE94">
        <v>12.24</v>
      </c>
      <c r="AF94">
        <v>13.54</v>
      </c>
      <c r="AG94">
        <v>14.13</v>
      </c>
      <c r="AH94">
        <v>13.74</v>
      </c>
      <c r="AI94">
        <v>10.34</v>
      </c>
      <c r="AJ94">
        <v>10.78</v>
      </c>
      <c r="AK94">
        <v>12.15</v>
      </c>
      <c r="AL94">
        <v>11.82</v>
      </c>
      <c r="AU94">
        <v>12.43</v>
      </c>
      <c r="AV94">
        <v>17.53</v>
      </c>
      <c r="AW94">
        <v>15.02</v>
      </c>
      <c r="AX94">
        <v>14.19</v>
      </c>
      <c r="AY94">
        <v>11.54</v>
      </c>
      <c r="AZ94">
        <v>13.73</v>
      </c>
      <c r="BA94">
        <v>14.36</v>
      </c>
      <c r="BB94">
        <v>13.83</v>
      </c>
      <c r="BC94">
        <v>8.56</v>
      </c>
      <c r="BD94">
        <v>10.48</v>
      </c>
      <c r="BE94">
        <v>11.54</v>
      </c>
      <c r="BF94">
        <v>11.42</v>
      </c>
      <c r="BG94">
        <v>7.98</v>
      </c>
      <c r="BH94">
        <v>8.0399999999999991</v>
      </c>
      <c r="BI94">
        <v>6.86</v>
      </c>
      <c r="BJ94">
        <v>16.23</v>
      </c>
      <c r="BK94">
        <v>12.12</v>
      </c>
      <c r="BN94">
        <v>12.29</v>
      </c>
      <c r="BO94">
        <v>18.07</v>
      </c>
      <c r="BP94">
        <v>14.96</v>
      </c>
      <c r="BQ94">
        <v>14.63</v>
      </c>
      <c r="BR94">
        <v>11.66</v>
      </c>
      <c r="BS94">
        <v>13.22</v>
      </c>
      <c r="BT94">
        <v>14.63</v>
      </c>
      <c r="BU94">
        <v>14.92</v>
      </c>
      <c r="BV94">
        <v>8.74</v>
      </c>
      <c r="BW94">
        <v>10.64</v>
      </c>
      <c r="BX94">
        <v>12.06</v>
      </c>
      <c r="BY94">
        <v>11.8</v>
      </c>
      <c r="BZ94">
        <v>8.18</v>
      </c>
      <c r="CA94">
        <v>8.34</v>
      </c>
      <c r="CB94">
        <v>7.11</v>
      </c>
      <c r="CC94">
        <v>14.93</v>
      </c>
      <c r="CD94">
        <v>13.62</v>
      </c>
    </row>
    <row r="95" spans="1:82" x14ac:dyDescent="0.4">
      <c r="G95">
        <v>11.93</v>
      </c>
      <c r="H95">
        <v>13.21</v>
      </c>
      <c r="I95">
        <v>13.66</v>
      </c>
      <c r="J95">
        <v>13.34</v>
      </c>
      <c r="K95">
        <v>11.68</v>
      </c>
      <c r="L95">
        <v>12.82</v>
      </c>
      <c r="M95">
        <v>13.55</v>
      </c>
      <c r="N95">
        <v>13.42</v>
      </c>
      <c r="O95">
        <v>10.16</v>
      </c>
      <c r="P95">
        <v>10.55</v>
      </c>
      <c r="Q95">
        <v>11.67</v>
      </c>
      <c r="R95">
        <v>11.76</v>
      </c>
      <c r="AA95">
        <v>12.07</v>
      </c>
      <c r="AB95">
        <v>13.21</v>
      </c>
      <c r="AC95">
        <v>13.76</v>
      </c>
      <c r="AD95">
        <v>13.08</v>
      </c>
      <c r="AE95">
        <v>12.23</v>
      </c>
      <c r="AF95">
        <v>13.49</v>
      </c>
      <c r="AG95">
        <v>14.05</v>
      </c>
      <c r="AH95">
        <v>13.64</v>
      </c>
      <c r="AI95">
        <v>10.02</v>
      </c>
      <c r="AJ95">
        <v>11.38</v>
      </c>
      <c r="AK95">
        <v>12.04</v>
      </c>
      <c r="AL95">
        <v>11.77</v>
      </c>
      <c r="AU95">
        <v>12.42</v>
      </c>
      <c r="AV95">
        <v>17.48</v>
      </c>
      <c r="AW95">
        <v>15.44</v>
      </c>
      <c r="AX95">
        <v>14.12</v>
      </c>
      <c r="AY95">
        <v>11.53</v>
      </c>
      <c r="AZ95">
        <v>13.82</v>
      </c>
      <c r="BA95">
        <v>14.46</v>
      </c>
      <c r="BB95">
        <v>14.02</v>
      </c>
      <c r="BC95">
        <v>8.52</v>
      </c>
      <c r="BD95">
        <v>10.81</v>
      </c>
      <c r="BE95">
        <v>11.07</v>
      </c>
      <c r="BF95">
        <v>11.22</v>
      </c>
      <c r="BG95">
        <v>7.87</v>
      </c>
      <c r="BH95">
        <v>8.06</v>
      </c>
      <c r="BI95">
        <v>6.69</v>
      </c>
      <c r="BJ95">
        <v>15.99</v>
      </c>
      <c r="BK95">
        <v>12.71</v>
      </c>
      <c r="BN95">
        <v>12.76</v>
      </c>
      <c r="BO95">
        <v>18.05</v>
      </c>
      <c r="BP95">
        <v>14.72</v>
      </c>
      <c r="BQ95">
        <v>14.7</v>
      </c>
      <c r="BR95">
        <v>11.48</v>
      </c>
      <c r="BS95">
        <v>13.22</v>
      </c>
      <c r="BT95">
        <v>14.68</v>
      </c>
      <c r="BU95">
        <v>14.98</v>
      </c>
      <c r="BV95">
        <v>8.82</v>
      </c>
      <c r="BW95">
        <v>10.58</v>
      </c>
      <c r="BX95">
        <v>11.51</v>
      </c>
      <c r="BY95">
        <v>11.66</v>
      </c>
      <c r="BZ95">
        <v>8.26</v>
      </c>
      <c r="CA95">
        <v>7.98</v>
      </c>
      <c r="CB95">
        <v>7.23</v>
      </c>
      <c r="CC95">
        <v>15.02</v>
      </c>
      <c r="CD95">
        <v>12.91</v>
      </c>
    </row>
    <row r="96" spans="1:82" x14ac:dyDescent="0.4">
      <c r="G96">
        <v>11.86</v>
      </c>
      <c r="H96">
        <v>13.28</v>
      </c>
      <c r="I96">
        <v>13.45</v>
      </c>
      <c r="J96">
        <v>12.89</v>
      </c>
      <c r="K96">
        <v>11.77</v>
      </c>
      <c r="L96">
        <v>12.87</v>
      </c>
      <c r="M96">
        <v>13.73</v>
      </c>
      <c r="N96">
        <v>13.51</v>
      </c>
      <c r="O96">
        <v>10.23</v>
      </c>
      <c r="P96">
        <v>10.53</v>
      </c>
      <c r="Q96">
        <v>11.78</v>
      </c>
      <c r="R96">
        <v>11.81</v>
      </c>
      <c r="AA96">
        <v>12.12</v>
      </c>
      <c r="AB96">
        <v>13.21</v>
      </c>
      <c r="AC96">
        <v>13.84</v>
      </c>
      <c r="AD96">
        <v>13.18</v>
      </c>
      <c r="AE96">
        <v>12.34</v>
      </c>
      <c r="AF96">
        <v>13.64</v>
      </c>
      <c r="AG96">
        <v>14.06</v>
      </c>
      <c r="AH96">
        <v>13.64</v>
      </c>
      <c r="AI96">
        <v>10.39</v>
      </c>
      <c r="AJ96">
        <v>11.48</v>
      </c>
      <c r="AK96">
        <v>12.02</v>
      </c>
      <c r="AL96">
        <v>11.83</v>
      </c>
      <c r="AU96">
        <v>12.33</v>
      </c>
      <c r="AV96">
        <v>17.47</v>
      </c>
      <c r="AW96">
        <v>14.36</v>
      </c>
      <c r="AX96">
        <v>14.12</v>
      </c>
      <c r="AY96">
        <v>11.51</v>
      </c>
      <c r="AZ96">
        <v>13.76</v>
      </c>
      <c r="BA96">
        <v>14.39</v>
      </c>
      <c r="BB96">
        <v>14.16</v>
      </c>
      <c r="BC96">
        <v>8.65</v>
      </c>
      <c r="BD96">
        <v>10.85</v>
      </c>
      <c r="BE96">
        <v>10.98</v>
      </c>
      <c r="BF96">
        <v>11.38</v>
      </c>
      <c r="BG96">
        <v>7.97</v>
      </c>
      <c r="BH96">
        <v>8.11</v>
      </c>
      <c r="BI96">
        <v>6.76</v>
      </c>
      <c r="BJ96">
        <v>16.05</v>
      </c>
      <c r="BK96">
        <v>12.18</v>
      </c>
      <c r="BN96">
        <v>12.35</v>
      </c>
      <c r="BO96">
        <v>17.920000000000002</v>
      </c>
      <c r="BP96">
        <v>15.43</v>
      </c>
      <c r="BQ96">
        <v>14.45</v>
      </c>
      <c r="BR96">
        <v>11.73</v>
      </c>
      <c r="BS96">
        <v>13.51</v>
      </c>
      <c r="BT96">
        <v>15.22</v>
      </c>
      <c r="BU96">
        <v>15.09</v>
      </c>
      <c r="BV96">
        <v>9.16</v>
      </c>
      <c r="BW96">
        <v>10.57</v>
      </c>
      <c r="BX96">
        <v>11.74</v>
      </c>
      <c r="BY96">
        <v>11.81</v>
      </c>
      <c r="BZ96">
        <v>8.41</v>
      </c>
      <c r="CA96">
        <v>8.09</v>
      </c>
      <c r="CB96">
        <v>6.99</v>
      </c>
      <c r="CC96">
        <v>15.24</v>
      </c>
      <c r="CD96">
        <v>13.54</v>
      </c>
    </row>
    <row r="97" spans="1:84" x14ac:dyDescent="0.4">
      <c r="G97">
        <v>11.96</v>
      </c>
      <c r="H97">
        <v>13.13</v>
      </c>
      <c r="I97">
        <v>13.58</v>
      </c>
      <c r="J97">
        <v>13.35</v>
      </c>
      <c r="K97">
        <v>11.93</v>
      </c>
      <c r="L97">
        <v>12.81</v>
      </c>
      <c r="M97">
        <v>13.88</v>
      </c>
      <c r="N97">
        <v>13.53</v>
      </c>
      <c r="O97">
        <v>10.14</v>
      </c>
      <c r="P97">
        <v>10.63</v>
      </c>
      <c r="Q97">
        <v>11.87</v>
      </c>
      <c r="R97">
        <v>11.77</v>
      </c>
      <c r="AA97">
        <v>11.95</v>
      </c>
      <c r="AB97">
        <v>13.52</v>
      </c>
      <c r="AC97">
        <v>13.91</v>
      </c>
      <c r="AD97">
        <v>13.32</v>
      </c>
      <c r="AE97">
        <v>12.26</v>
      </c>
      <c r="AF97">
        <v>12.44</v>
      </c>
      <c r="AG97">
        <v>14.04</v>
      </c>
      <c r="AH97">
        <v>13.59</v>
      </c>
      <c r="AI97">
        <v>10.46</v>
      </c>
      <c r="AJ97">
        <v>11.33</v>
      </c>
      <c r="AK97">
        <v>12.43</v>
      </c>
      <c r="AL97">
        <v>11.95</v>
      </c>
      <c r="AU97">
        <v>12.18</v>
      </c>
      <c r="AV97">
        <v>17.34</v>
      </c>
      <c r="AW97">
        <v>15.06</v>
      </c>
      <c r="AX97">
        <v>14.16</v>
      </c>
      <c r="AY97">
        <v>11.07</v>
      </c>
      <c r="AZ97">
        <v>13.76</v>
      </c>
      <c r="BA97">
        <v>14.48</v>
      </c>
      <c r="BB97">
        <v>13.88</v>
      </c>
      <c r="BC97">
        <v>8.61</v>
      </c>
      <c r="BD97">
        <v>10.85</v>
      </c>
      <c r="BE97">
        <v>11.65</v>
      </c>
      <c r="BF97">
        <v>11.39</v>
      </c>
      <c r="BG97">
        <v>7.98</v>
      </c>
      <c r="BH97">
        <v>8.6199999999999992</v>
      </c>
      <c r="BI97">
        <v>6.72</v>
      </c>
      <c r="BJ97">
        <v>16.16</v>
      </c>
      <c r="BK97">
        <v>11.83</v>
      </c>
      <c r="BN97">
        <v>12.56</v>
      </c>
      <c r="BO97">
        <v>17.989999999999998</v>
      </c>
      <c r="BP97">
        <v>15.06</v>
      </c>
      <c r="BQ97">
        <v>14.53</v>
      </c>
      <c r="BR97">
        <v>11.47</v>
      </c>
      <c r="BS97">
        <v>13.27</v>
      </c>
      <c r="BT97">
        <v>14.74</v>
      </c>
      <c r="BU97">
        <v>14.89</v>
      </c>
      <c r="BV97">
        <v>8.92</v>
      </c>
      <c r="BW97">
        <v>10.56</v>
      </c>
      <c r="BX97">
        <v>12.01</v>
      </c>
      <c r="BY97">
        <v>11.63</v>
      </c>
      <c r="BZ97">
        <v>8.2799999999999994</v>
      </c>
      <c r="CA97">
        <v>7.98</v>
      </c>
      <c r="CB97">
        <v>7.15</v>
      </c>
      <c r="CC97">
        <v>14.84</v>
      </c>
      <c r="CD97">
        <v>13.74</v>
      </c>
    </row>
    <row r="98" spans="1:84" x14ac:dyDescent="0.4">
      <c r="G98">
        <v>11.91</v>
      </c>
      <c r="H98">
        <v>13.51</v>
      </c>
      <c r="I98">
        <v>13.79</v>
      </c>
      <c r="J98">
        <v>13.45</v>
      </c>
      <c r="K98">
        <v>11.85</v>
      </c>
      <c r="L98">
        <v>12.87</v>
      </c>
      <c r="M98">
        <v>13.73</v>
      </c>
      <c r="N98">
        <v>13.38</v>
      </c>
      <c r="O98">
        <v>10.24</v>
      </c>
      <c r="P98">
        <v>10.77</v>
      </c>
      <c r="Q98">
        <v>11.81</v>
      </c>
      <c r="R98">
        <v>11.81</v>
      </c>
      <c r="AA98">
        <v>12.24</v>
      </c>
      <c r="AB98">
        <v>13.37</v>
      </c>
      <c r="AC98">
        <v>13.85</v>
      </c>
      <c r="AD98">
        <v>13.12</v>
      </c>
      <c r="AE98">
        <v>12.26</v>
      </c>
      <c r="AF98">
        <v>13.54</v>
      </c>
      <c r="AG98">
        <v>14.01</v>
      </c>
      <c r="AH98">
        <v>13.64</v>
      </c>
      <c r="AI98">
        <v>10.34</v>
      </c>
      <c r="AJ98">
        <v>11.28</v>
      </c>
      <c r="AK98">
        <v>12.04</v>
      </c>
      <c r="AL98">
        <v>11.87</v>
      </c>
      <c r="AU98">
        <v>12.47</v>
      </c>
      <c r="AV98">
        <v>17.57</v>
      </c>
      <c r="AW98">
        <v>15.73</v>
      </c>
      <c r="AX98">
        <v>14.17</v>
      </c>
      <c r="AY98">
        <v>11.35</v>
      </c>
      <c r="AZ98">
        <v>13.85</v>
      </c>
      <c r="BA98">
        <v>14.48</v>
      </c>
      <c r="BB98">
        <v>13.16</v>
      </c>
      <c r="BC98">
        <v>8.66</v>
      </c>
      <c r="BD98">
        <v>10.48</v>
      </c>
      <c r="BE98">
        <v>11.52</v>
      </c>
      <c r="BF98">
        <v>11.45</v>
      </c>
      <c r="BG98">
        <v>7.97</v>
      </c>
      <c r="BH98">
        <v>8.07</v>
      </c>
      <c r="BI98">
        <v>6.72</v>
      </c>
      <c r="BJ98">
        <v>16.260000000000002</v>
      </c>
      <c r="BK98">
        <v>13.01</v>
      </c>
      <c r="BN98">
        <v>12.56</v>
      </c>
      <c r="BO98">
        <v>17.59</v>
      </c>
      <c r="BP98">
        <v>14.53</v>
      </c>
      <c r="BQ98">
        <v>14.28</v>
      </c>
      <c r="BR98">
        <v>11.67</v>
      </c>
      <c r="BS98">
        <v>13.06</v>
      </c>
      <c r="BT98">
        <v>14.78</v>
      </c>
      <c r="BU98">
        <v>14.86</v>
      </c>
      <c r="BV98">
        <v>9.07</v>
      </c>
      <c r="BW98">
        <v>10.57</v>
      </c>
      <c r="BX98">
        <v>11.94</v>
      </c>
      <c r="BY98">
        <v>11.76</v>
      </c>
      <c r="BZ98">
        <v>8.4499999999999993</v>
      </c>
      <c r="CA98">
        <v>8.26</v>
      </c>
      <c r="CB98">
        <v>7.28</v>
      </c>
      <c r="CC98">
        <v>15.84</v>
      </c>
      <c r="CD98">
        <v>12.69</v>
      </c>
    </row>
    <row r="99" spans="1:84" x14ac:dyDescent="0.4">
      <c r="G99">
        <v>12.05</v>
      </c>
      <c r="H99">
        <v>13.38</v>
      </c>
      <c r="I99">
        <v>13.75</v>
      </c>
      <c r="J99">
        <v>12.82</v>
      </c>
      <c r="K99">
        <v>11.86</v>
      </c>
      <c r="L99">
        <v>12.83</v>
      </c>
      <c r="M99">
        <v>13.74</v>
      </c>
      <c r="N99">
        <v>13.36</v>
      </c>
      <c r="O99">
        <v>10.26</v>
      </c>
      <c r="P99">
        <v>10.71</v>
      </c>
      <c r="Q99">
        <v>11.64</v>
      </c>
      <c r="R99">
        <v>11.82</v>
      </c>
      <c r="AA99">
        <v>12.19</v>
      </c>
      <c r="AB99">
        <v>13.62</v>
      </c>
      <c r="AC99">
        <v>13.87</v>
      </c>
      <c r="AD99">
        <v>12.93</v>
      </c>
      <c r="AE99">
        <v>11.92</v>
      </c>
      <c r="AF99">
        <v>13.58</v>
      </c>
      <c r="AG99">
        <v>14.07</v>
      </c>
      <c r="AH99">
        <v>13.67</v>
      </c>
      <c r="AI99">
        <v>10.24</v>
      </c>
      <c r="AJ99">
        <v>11.27</v>
      </c>
      <c r="AK99">
        <v>12.01</v>
      </c>
      <c r="AL99">
        <v>11.93</v>
      </c>
      <c r="AU99">
        <v>12.25</v>
      </c>
      <c r="AV99">
        <v>17.29</v>
      </c>
      <c r="AW99">
        <v>15.34</v>
      </c>
      <c r="AX99">
        <v>13.79</v>
      </c>
      <c r="AY99">
        <v>11.46</v>
      </c>
      <c r="AZ99">
        <v>13.88</v>
      </c>
      <c r="BA99">
        <v>14.31</v>
      </c>
      <c r="BB99">
        <v>13.94</v>
      </c>
      <c r="BC99">
        <v>8.6199999999999992</v>
      </c>
      <c r="BD99">
        <v>10.62</v>
      </c>
      <c r="BE99">
        <v>11.34</v>
      </c>
      <c r="BF99">
        <v>11.44</v>
      </c>
      <c r="BG99">
        <v>7.96</v>
      </c>
      <c r="BH99">
        <v>8.1199999999999992</v>
      </c>
      <c r="BI99">
        <v>6.89</v>
      </c>
      <c r="BJ99">
        <v>15.89</v>
      </c>
      <c r="BK99">
        <v>12.43</v>
      </c>
      <c r="BN99">
        <v>12.48</v>
      </c>
      <c r="BO99">
        <v>17.79</v>
      </c>
      <c r="BP99">
        <v>15.25</v>
      </c>
      <c r="BQ99">
        <v>14.33</v>
      </c>
      <c r="BR99">
        <v>11.71</v>
      </c>
      <c r="BS99">
        <v>13.39</v>
      </c>
      <c r="BT99">
        <v>14.25</v>
      </c>
      <c r="BU99">
        <v>14.94</v>
      </c>
      <c r="BV99">
        <v>8.59</v>
      </c>
      <c r="BW99">
        <v>10.53</v>
      </c>
      <c r="BX99">
        <v>11.34</v>
      </c>
      <c r="BY99">
        <v>11.75</v>
      </c>
      <c r="BZ99">
        <v>8.24</v>
      </c>
      <c r="CA99">
        <v>7.95</v>
      </c>
      <c r="CB99">
        <v>7.11</v>
      </c>
      <c r="CC99">
        <v>15.53</v>
      </c>
      <c r="CD99">
        <v>13.42</v>
      </c>
    </row>
    <row r="100" spans="1:84" x14ac:dyDescent="0.4">
      <c r="G100">
        <v>12.09</v>
      </c>
      <c r="H100">
        <v>13.29</v>
      </c>
      <c r="I100">
        <v>13.87</v>
      </c>
      <c r="J100">
        <v>12.87</v>
      </c>
      <c r="K100">
        <v>11.77</v>
      </c>
      <c r="L100">
        <v>12.77</v>
      </c>
      <c r="M100">
        <v>13.46</v>
      </c>
      <c r="N100">
        <v>13.48</v>
      </c>
      <c r="O100">
        <v>10.28</v>
      </c>
      <c r="P100">
        <v>10.58</v>
      </c>
      <c r="Q100">
        <v>11.77</v>
      </c>
      <c r="R100">
        <v>11.83</v>
      </c>
      <c r="AA100">
        <v>12.09</v>
      </c>
      <c r="AB100">
        <v>13.56</v>
      </c>
      <c r="AC100">
        <v>13.74</v>
      </c>
      <c r="AD100">
        <v>13.27</v>
      </c>
      <c r="AE100">
        <v>12.29</v>
      </c>
      <c r="AF100">
        <v>13.58</v>
      </c>
      <c r="AG100">
        <v>13.91</v>
      </c>
      <c r="AH100">
        <v>13.63</v>
      </c>
      <c r="AI100">
        <v>10.29</v>
      </c>
      <c r="AJ100">
        <v>11.23</v>
      </c>
      <c r="AK100">
        <v>12.23</v>
      </c>
      <c r="AL100">
        <v>11.98</v>
      </c>
      <c r="AU100">
        <v>12.45</v>
      </c>
      <c r="AV100">
        <v>17.57</v>
      </c>
      <c r="AW100">
        <v>15.13</v>
      </c>
      <c r="AX100">
        <v>14.34</v>
      </c>
      <c r="AY100">
        <v>11.49</v>
      </c>
      <c r="AZ100">
        <v>13.82</v>
      </c>
      <c r="BA100">
        <v>14.43</v>
      </c>
      <c r="BB100">
        <v>14.08</v>
      </c>
      <c r="BC100">
        <v>8.41</v>
      </c>
      <c r="BD100">
        <v>11.15</v>
      </c>
      <c r="BE100">
        <v>11.49</v>
      </c>
      <c r="BF100">
        <v>11.29</v>
      </c>
      <c r="BG100">
        <v>7.98</v>
      </c>
      <c r="BH100">
        <v>8.09</v>
      </c>
      <c r="BI100">
        <v>6.62</v>
      </c>
      <c r="BJ100">
        <v>16.27</v>
      </c>
      <c r="BK100">
        <v>12.81</v>
      </c>
      <c r="BN100">
        <v>12.69</v>
      </c>
      <c r="BO100">
        <v>17.489999999999998</v>
      </c>
      <c r="BP100">
        <v>15.42</v>
      </c>
      <c r="BQ100">
        <v>14.65</v>
      </c>
      <c r="BR100">
        <v>11.78</v>
      </c>
      <c r="BS100">
        <v>13.29</v>
      </c>
      <c r="BT100">
        <v>14.98</v>
      </c>
      <c r="BU100">
        <v>15.06</v>
      </c>
      <c r="BV100">
        <v>8.9499999999999993</v>
      </c>
      <c r="BW100">
        <v>10.39</v>
      </c>
      <c r="BX100">
        <v>12.02</v>
      </c>
      <c r="BY100">
        <v>11.76</v>
      </c>
      <c r="BZ100">
        <v>8.2799999999999994</v>
      </c>
      <c r="CA100">
        <v>8.16</v>
      </c>
      <c r="CB100">
        <v>7.23</v>
      </c>
      <c r="CC100">
        <v>14.97</v>
      </c>
      <c r="CD100">
        <v>13.48</v>
      </c>
    </row>
    <row r="101" spans="1:84" x14ac:dyDescent="0.4">
      <c r="G101">
        <v>12.08</v>
      </c>
      <c r="H101">
        <v>13.16</v>
      </c>
      <c r="I101">
        <v>13.76</v>
      </c>
      <c r="J101">
        <v>12.93</v>
      </c>
      <c r="K101">
        <v>11.76</v>
      </c>
      <c r="L101">
        <v>12.55</v>
      </c>
      <c r="M101">
        <v>13.56</v>
      </c>
      <c r="N101">
        <v>13.29</v>
      </c>
      <c r="O101">
        <v>10.27</v>
      </c>
      <c r="P101">
        <v>10.82</v>
      </c>
      <c r="Q101">
        <v>11.65</v>
      </c>
      <c r="R101">
        <v>11.79</v>
      </c>
      <c r="AA101">
        <v>12.14</v>
      </c>
      <c r="AB101">
        <v>13.02</v>
      </c>
      <c r="AC101">
        <v>13.86</v>
      </c>
      <c r="AD101">
        <v>13.27</v>
      </c>
      <c r="AE101">
        <v>12.24</v>
      </c>
      <c r="AF101">
        <v>12.48</v>
      </c>
      <c r="AG101">
        <v>14.54</v>
      </c>
      <c r="AH101">
        <v>13.65</v>
      </c>
      <c r="AI101">
        <v>10.41</v>
      </c>
      <c r="AJ101">
        <v>11.27</v>
      </c>
      <c r="AK101">
        <v>12.05</v>
      </c>
      <c r="AL101">
        <v>12.02</v>
      </c>
      <c r="AU101">
        <v>12.41</v>
      </c>
      <c r="AV101">
        <v>17.27</v>
      </c>
      <c r="AW101">
        <v>15.13</v>
      </c>
      <c r="AX101">
        <v>14.28</v>
      </c>
      <c r="AY101">
        <v>11.51</v>
      </c>
      <c r="AZ101">
        <v>13.79</v>
      </c>
      <c r="BA101">
        <v>14.22</v>
      </c>
      <c r="BB101">
        <v>14.12</v>
      </c>
      <c r="BC101">
        <v>8.6300000000000008</v>
      </c>
      <c r="BD101">
        <v>11.11</v>
      </c>
      <c r="BE101">
        <v>10.78</v>
      </c>
      <c r="BF101">
        <v>11.07</v>
      </c>
      <c r="BG101">
        <v>7.91</v>
      </c>
      <c r="BH101">
        <v>8.14</v>
      </c>
      <c r="BI101">
        <v>6.78</v>
      </c>
      <c r="BJ101">
        <v>16.149999999999999</v>
      </c>
      <c r="BK101">
        <v>12.29</v>
      </c>
      <c r="BN101">
        <v>12.41</v>
      </c>
      <c r="BO101">
        <v>17.809999999999999</v>
      </c>
      <c r="BP101">
        <v>15.32</v>
      </c>
      <c r="BQ101">
        <v>14.39</v>
      </c>
      <c r="BR101">
        <v>12.15</v>
      </c>
      <c r="BS101">
        <v>13.28</v>
      </c>
      <c r="BT101">
        <v>14.69</v>
      </c>
      <c r="BU101">
        <v>14.75</v>
      </c>
      <c r="BV101">
        <v>8.82</v>
      </c>
      <c r="BW101">
        <v>10.59</v>
      </c>
      <c r="BX101">
        <v>11.54</v>
      </c>
      <c r="BY101">
        <v>11.97</v>
      </c>
      <c r="BZ101">
        <v>8.42</v>
      </c>
      <c r="CA101">
        <v>7.98</v>
      </c>
      <c r="CB101">
        <v>7.06</v>
      </c>
      <c r="CC101">
        <v>16.350000000000001</v>
      </c>
      <c r="CD101">
        <v>13.85</v>
      </c>
    </row>
    <row r="102" spans="1:84" x14ac:dyDescent="0.4">
      <c r="A102" t="s">
        <v>116</v>
      </c>
      <c r="B102" t="s">
        <v>88</v>
      </c>
      <c r="C102" t="s">
        <v>89</v>
      </c>
      <c r="D102" t="s">
        <v>117</v>
      </c>
      <c r="E102" t="s">
        <v>118</v>
      </c>
      <c r="F102" t="s">
        <v>96</v>
      </c>
      <c r="G102">
        <v>11.74</v>
      </c>
      <c r="H102">
        <v>12.69</v>
      </c>
      <c r="I102">
        <v>13.01</v>
      </c>
      <c r="J102">
        <v>13.21</v>
      </c>
      <c r="K102">
        <v>11.61</v>
      </c>
      <c r="L102">
        <v>12.27</v>
      </c>
      <c r="M102">
        <v>13.4</v>
      </c>
      <c r="N102">
        <v>13.34</v>
      </c>
      <c r="O102">
        <v>10.09</v>
      </c>
      <c r="P102">
        <v>10.41</v>
      </c>
      <c r="Q102">
        <v>11.54</v>
      </c>
      <c r="R102">
        <v>11.77</v>
      </c>
      <c r="S102">
        <v>8.74</v>
      </c>
      <c r="T102">
        <v>7.14</v>
      </c>
      <c r="W102">
        <v>14.01</v>
      </c>
      <c r="X102">
        <v>10.49</v>
      </c>
      <c r="Y102">
        <v>8.4600000000000009</v>
      </c>
      <c r="AA102">
        <v>12.01</v>
      </c>
      <c r="AB102">
        <v>12.97</v>
      </c>
      <c r="AC102">
        <v>13.38</v>
      </c>
      <c r="AD102">
        <v>12.67</v>
      </c>
      <c r="AE102">
        <v>11.91</v>
      </c>
      <c r="AF102">
        <v>13.11</v>
      </c>
      <c r="AG102">
        <v>13.98</v>
      </c>
      <c r="AH102">
        <v>12.9</v>
      </c>
      <c r="AI102">
        <v>10.48</v>
      </c>
      <c r="AJ102">
        <v>11.26</v>
      </c>
      <c r="AK102">
        <v>12.11</v>
      </c>
      <c r="AL102">
        <v>11.72</v>
      </c>
      <c r="AM102">
        <v>9.2100000000000009</v>
      </c>
      <c r="AN102">
        <v>6.71</v>
      </c>
      <c r="AQ102">
        <v>13.58</v>
      </c>
      <c r="AR102">
        <v>10.26</v>
      </c>
      <c r="AS102">
        <v>8.02</v>
      </c>
      <c r="AU102">
        <v>10.29</v>
      </c>
      <c r="AV102">
        <v>15.34</v>
      </c>
      <c r="AW102">
        <v>13.71</v>
      </c>
      <c r="AX102">
        <v>13.13</v>
      </c>
      <c r="AY102">
        <v>10.46</v>
      </c>
      <c r="AZ102">
        <v>12.49</v>
      </c>
      <c r="BA102">
        <v>13.01</v>
      </c>
      <c r="BB102">
        <v>13.03</v>
      </c>
      <c r="BC102">
        <v>8.69</v>
      </c>
      <c r="BD102">
        <v>10.36</v>
      </c>
      <c r="BE102">
        <v>10.95</v>
      </c>
      <c r="BF102">
        <v>11.17</v>
      </c>
      <c r="BG102">
        <v>7.15</v>
      </c>
      <c r="BH102">
        <v>7.66</v>
      </c>
      <c r="BI102">
        <v>5.94</v>
      </c>
      <c r="BJ102">
        <v>12.51</v>
      </c>
      <c r="BK102">
        <v>11.83</v>
      </c>
      <c r="BL102">
        <v>7.48</v>
      </c>
      <c r="BM102">
        <v>9.24</v>
      </c>
      <c r="BN102">
        <v>10.85</v>
      </c>
      <c r="BO102">
        <v>15.85</v>
      </c>
      <c r="BP102">
        <v>13.92</v>
      </c>
      <c r="BQ102">
        <v>13.28</v>
      </c>
      <c r="BR102">
        <v>10.76</v>
      </c>
      <c r="BS102">
        <v>11.52</v>
      </c>
      <c r="BT102">
        <v>12.83</v>
      </c>
      <c r="BU102">
        <v>13.46</v>
      </c>
      <c r="BV102">
        <v>9.14</v>
      </c>
      <c r="BW102">
        <v>9.99</v>
      </c>
      <c r="BX102">
        <v>11.33</v>
      </c>
      <c r="BY102">
        <v>11.84</v>
      </c>
      <c r="BZ102">
        <v>7.37</v>
      </c>
      <c r="CA102">
        <v>7.82</v>
      </c>
      <c r="CB102">
        <v>5.86</v>
      </c>
      <c r="CC102">
        <v>12.61</v>
      </c>
      <c r="CD102">
        <v>11.61</v>
      </c>
      <c r="CE102">
        <v>7.13</v>
      </c>
      <c r="CF102">
        <v>8.57</v>
      </c>
    </row>
    <row r="103" spans="1:84" x14ac:dyDescent="0.4">
      <c r="G103">
        <v>11.84</v>
      </c>
      <c r="H103">
        <v>12.89</v>
      </c>
      <c r="I103">
        <v>13.2</v>
      </c>
      <c r="J103">
        <v>12.62</v>
      </c>
      <c r="K103">
        <v>11.57</v>
      </c>
      <c r="L103">
        <v>12.58</v>
      </c>
      <c r="M103">
        <v>13.85</v>
      </c>
      <c r="N103">
        <v>13.32</v>
      </c>
      <c r="O103">
        <v>10.26</v>
      </c>
      <c r="P103">
        <v>10.19</v>
      </c>
      <c r="Q103">
        <v>11.78</v>
      </c>
      <c r="R103">
        <v>11.78</v>
      </c>
      <c r="S103">
        <v>8.82</v>
      </c>
      <c r="T103">
        <v>6.62</v>
      </c>
      <c r="W103">
        <v>13.87</v>
      </c>
      <c r="X103">
        <v>10.63</v>
      </c>
      <c r="Y103">
        <v>8.49</v>
      </c>
      <c r="AA103">
        <v>11.84</v>
      </c>
      <c r="AB103">
        <v>12.88</v>
      </c>
      <c r="AC103">
        <v>13.39</v>
      </c>
      <c r="AD103">
        <v>12.39</v>
      </c>
      <c r="AE103">
        <v>11.94</v>
      </c>
      <c r="AF103">
        <v>13.23</v>
      </c>
      <c r="AG103">
        <v>14.03</v>
      </c>
      <c r="AH103">
        <v>12.95</v>
      </c>
      <c r="AI103">
        <v>10.49</v>
      </c>
      <c r="AJ103">
        <v>11.24</v>
      </c>
      <c r="AK103">
        <v>12.12</v>
      </c>
      <c r="AL103">
        <v>11.5</v>
      </c>
      <c r="AM103">
        <v>8.58</v>
      </c>
      <c r="AN103">
        <v>6.65</v>
      </c>
      <c r="AQ103">
        <v>13.46</v>
      </c>
      <c r="AR103">
        <v>11.19</v>
      </c>
      <c r="AS103">
        <v>7.57</v>
      </c>
      <c r="AU103">
        <v>10.59</v>
      </c>
      <c r="AV103">
        <v>15.23</v>
      </c>
      <c r="AW103">
        <v>12.92</v>
      </c>
      <c r="AX103">
        <v>12.84</v>
      </c>
      <c r="AY103">
        <v>10.36</v>
      </c>
      <c r="AZ103">
        <v>12.44</v>
      </c>
      <c r="BA103">
        <v>12.52</v>
      </c>
      <c r="BB103">
        <v>12.91</v>
      </c>
      <c r="BC103">
        <v>8.66</v>
      </c>
      <c r="BD103">
        <v>10.45</v>
      </c>
      <c r="BE103">
        <v>10.94</v>
      </c>
      <c r="BF103">
        <v>11.46</v>
      </c>
      <c r="BG103">
        <v>7.14</v>
      </c>
      <c r="BH103">
        <v>7.64</v>
      </c>
      <c r="BI103">
        <v>5.81</v>
      </c>
      <c r="BJ103">
        <v>12.78</v>
      </c>
      <c r="BK103">
        <v>12.17</v>
      </c>
      <c r="BL103">
        <v>7.12</v>
      </c>
      <c r="BM103">
        <v>9.02</v>
      </c>
      <c r="BN103">
        <v>11.07</v>
      </c>
      <c r="BO103">
        <v>15.43</v>
      </c>
      <c r="BP103">
        <v>13.85</v>
      </c>
      <c r="BQ103">
        <v>13.1</v>
      </c>
      <c r="BR103">
        <v>10.84</v>
      </c>
      <c r="BS103">
        <v>11.61</v>
      </c>
      <c r="BT103">
        <v>13.66</v>
      </c>
      <c r="BU103">
        <v>13.58</v>
      </c>
      <c r="BV103">
        <v>8.81</v>
      </c>
      <c r="BW103">
        <v>9.4499999999999993</v>
      </c>
      <c r="BX103">
        <v>11.2</v>
      </c>
      <c r="BY103">
        <v>11.74</v>
      </c>
      <c r="BZ103">
        <v>7.19</v>
      </c>
      <c r="CA103">
        <v>7.83</v>
      </c>
      <c r="CB103">
        <v>6.02</v>
      </c>
      <c r="CC103">
        <v>12.27</v>
      </c>
      <c r="CD103">
        <v>11.63</v>
      </c>
      <c r="CE103">
        <v>7.16</v>
      </c>
      <c r="CF103">
        <v>8.14</v>
      </c>
    </row>
    <row r="104" spans="1:84" x14ac:dyDescent="0.4">
      <c r="G104">
        <v>11.88</v>
      </c>
      <c r="H104">
        <v>12.78</v>
      </c>
      <c r="I104">
        <v>13.09</v>
      </c>
      <c r="J104">
        <v>13.26</v>
      </c>
      <c r="K104">
        <v>11.59</v>
      </c>
      <c r="L104">
        <v>12.21</v>
      </c>
      <c r="M104">
        <v>13.49</v>
      </c>
      <c r="N104">
        <v>13.2</v>
      </c>
      <c r="O104">
        <v>10.050000000000001</v>
      </c>
      <c r="P104">
        <v>10.09</v>
      </c>
      <c r="Q104">
        <v>11.87</v>
      </c>
      <c r="R104">
        <v>11.66</v>
      </c>
      <c r="S104">
        <v>8.65</v>
      </c>
      <c r="T104">
        <v>6.59</v>
      </c>
      <c r="W104">
        <v>13.75</v>
      </c>
      <c r="X104">
        <v>11.22</v>
      </c>
      <c r="Y104">
        <v>7.74</v>
      </c>
      <c r="AA104">
        <v>11.85</v>
      </c>
      <c r="AB104">
        <v>13.24</v>
      </c>
      <c r="AC104">
        <v>13.28</v>
      </c>
      <c r="AD104">
        <v>12.54</v>
      </c>
      <c r="AE104">
        <v>11.86</v>
      </c>
      <c r="AF104">
        <v>12.46</v>
      </c>
      <c r="AG104">
        <v>13.93</v>
      </c>
      <c r="AH104">
        <v>12.96</v>
      </c>
      <c r="AI104">
        <v>10.28</v>
      </c>
      <c r="AJ104">
        <v>11.25</v>
      </c>
      <c r="AK104">
        <v>12.03</v>
      </c>
      <c r="AL104">
        <v>11.64</v>
      </c>
      <c r="AM104">
        <v>9.0399999999999991</v>
      </c>
      <c r="AN104">
        <v>6.57</v>
      </c>
      <c r="AQ104">
        <v>13.43</v>
      </c>
      <c r="AR104">
        <v>10.89</v>
      </c>
      <c r="AS104">
        <v>7.74</v>
      </c>
      <c r="AU104">
        <v>10.42</v>
      </c>
      <c r="AV104">
        <v>15.52</v>
      </c>
      <c r="AW104">
        <v>12.91</v>
      </c>
      <c r="AX104">
        <v>12.64</v>
      </c>
      <c r="AY104">
        <v>10.220000000000001</v>
      </c>
      <c r="AZ104">
        <v>12.66</v>
      </c>
      <c r="BA104">
        <v>12.77</v>
      </c>
      <c r="BB104">
        <v>13.21</v>
      </c>
      <c r="BC104">
        <v>8.56</v>
      </c>
      <c r="BD104">
        <v>10.89</v>
      </c>
      <c r="BE104">
        <v>11.05</v>
      </c>
      <c r="BF104">
        <v>11.41</v>
      </c>
      <c r="BG104">
        <v>7.11</v>
      </c>
      <c r="BH104">
        <v>7.41</v>
      </c>
      <c r="BI104">
        <v>5.85</v>
      </c>
      <c r="BJ104">
        <v>12.61</v>
      </c>
      <c r="BK104">
        <v>11.7</v>
      </c>
      <c r="BL104">
        <v>7.42</v>
      </c>
      <c r="BM104">
        <v>9.34</v>
      </c>
      <c r="BN104">
        <v>10.99</v>
      </c>
      <c r="BO104">
        <v>15.75</v>
      </c>
      <c r="BP104">
        <v>13.76</v>
      </c>
      <c r="BQ104">
        <v>13.02</v>
      </c>
      <c r="BR104">
        <v>10.77</v>
      </c>
      <c r="BS104">
        <v>11.87</v>
      </c>
      <c r="BT104">
        <v>13.54</v>
      </c>
      <c r="BU104">
        <v>13.02</v>
      </c>
      <c r="BV104">
        <v>8.73</v>
      </c>
      <c r="BW104">
        <v>10.19</v>
      </c>
      <c r="BX104">
        <v>11.54</v>
      </c>
      <c r="BY104">
        <v>11.68</v>
      </c>
      <c r="BZ104">
        <v>7.14</v>
      </c>
      <c r="CA104">
        <v>7.94</v>
      </c>
      <c r="CB104">
        <v>5.84</v>
      </c>
      <c r="CC104">
        <v>12.66</v>
      </c>
      <c r="CD104">
        <v>11.82</v>
      </c>
      <c r="CE104">
        <v>6.92</v>
      </c>
      <c r="CF104">
        <v>8.83</v>
      </c>
    </row>
    <row r="105" spans="1:84" x14ac:dyDescent="0.4">
      <c r="G105">
        <v>11.73</v>
      </c>
      <c r="H105">
        <v>12.84</v>
      </c>
      <c r="I105">
        <v>13.21</v>
      </c>
      <c r="J105">
        <v>12.62</v>
      </c>
      <c r="K105">
        <v>11.51</v>
      </c>
      <c r="L105">
        <v>12.53</v>
      </c>
      <c r="M105">
        <v>13.53</v>
      </c>
      <c r="N105">
        <v>13.27</v>
      </c>
      <c r="O105">
        <v>10.28</v>
      </c>
      <c r="P105">
        <v>11.23</v>
      </c>
      <c r="Q105">
        <v>11.91</v>
      </c>
      <c r="R105">
        <v>11.79</v>
      </c>
      <c r="S105">
        <v>8.66</v>
      </c>
      <c r="T105">
        <v>6.75</v>
      </c>
      <c r="W105">
        <v>14.38</v>
      </c>
      <c r="X105">
        <v>11.54</v>
      </c>
      <c r="Y105">
        <v>8.14</v>
      </c>
      <c r="AA105">
        <v>11.87</v>
      </c>
      <c r="AB105">
        <v>13.03</v>
      </c>
      <c r="AC105">
        <v>13.18</v>
      </c>
      <c r="AD105">
        <v>12.92</v>
      </c>
      <c r="AE105">
        <v>11.79</v>
      </c>
      <c r="AF105">
        <v>13.24</v>
      </c>
      <c r="AG105">
        <v>13.63</v>
      </c>
      <c r="AH105">
        <v>12.97</v>
      </c>
      <c r="AI105">
        <v>10.29</v>
      </c>
      <c r="AJ105">
        <v>10.77</v>
      </c>
      <c r="AK105">
        <v>12.01</v>
      </c>
      <c r="AL105">
        <v>11.69</v>
      </c>
      <c r="AM105">
        <v>9.02</v>
      </c>
      <c r="AN105">
        <v>6.77</v>
      </c>
      <c r="AQ105">
        <v>13.59</v>
      </c>
      <c r="AR105">
        <v>10.98</v>
      </c>
      <c r="AS105">
        <v>7.88</v>
      </c>
      <c r="AU105">
        <v>10.34</v>
      </c>
      <c r="AV105">
        <v>14.91</v>
      </c>
      <c r="AW105">
        <v>12.82</v>
      </c>
      <c r="AX105">
        <v>12.83</v>
      </c>
      <c r="AY105">
        <v>10.24</v>
      </c>
      <c r="AZ105">
        <v>12.63</v>
      </c>
      <c r="BA105">
        <v>12.84</v>
      </c>
      <c r="BB105">
        <v>13.22</v>
      </c>
      <c r="BC105">
        <v>8.77</v>
      </c>
      <c r="BD105">
        <v>10.39</v>
      </c>
      <c r="BE105">
        <v>10.84</v>
      </c>
      <c r="BF105">
        <v>11.28</v>
      </c>
      <c r="BG105">
        <v>7.11</v>
      </c>
      <c r="BH105">
        <v>7.37</v>
      </c>
      <c r="BI105">
        <v>5.95</v>
      </c>
      <c r="BJ105">
        <v>12.64</v>
      </c>
      <c r="BK105">
        <v>11.92</v>
      </c>
      <c r="BL105">
        <v>7.36</v>
      </c>
      <c r="BM105">
        <v>9.2200000000000006</v>
      </c>
      <c r="BN105">
        <v>11.07</v>
      </c>
      <c r="BO105">
        <v>15.94</v>
      </c>
      <c r="BP105">
        <v>13.42</v>
      </c>
      <c r="BQ105">
        <v>13.1</v>
      </c>
      <c r="BR105">
        <v>10.94</v>
      </c>
      <c r="BS105">
        <v>11.91</v>
      </c>
      <c r="BT105">
        <v>12.82</v>
      </c>
      <c r="BU105">
        <v>13.67</v>
      </c>
      <c r="BV105">
        <v>8.98</v>
      </c>
      <c r="BW105">
        <v>9.93</v>
      </c>
      <c r="BX105">
        <v>11.56</v>
      </c>
      <c r="BY105">
        <v>11.75</v>
      </c>
      <c r="BZ105">
        <v>7.18</v>
      </c>
      <c r="CA105">
        <v>7.74</v>
      </c>
      <c r="CB105">
        <v>6.27</v>
      </c>
      <c r="CC105">
        <v>12.55</v>
      </c>
      <c r="CD105">
        <v>11.05</v>
      </c>
      <c r="CE105">
        <v>6.96</v>
      </c>
      <c r="CF105">
        <v>8.7899999999999991</v>
      </c>
    </row>
    <row r="106" spans="1:84" x14ac:dyDescent="0.4">
      <c r="G106">
        <v>11.78</v>
      </c>
      <c r="H106">
        <v>12.64</v>
      </c>
      <c r="I106">
        <v>13.15</v>
      </c>
      <c r="J106">
        <v>12.84</v>
      </c>
      <c r="K106">
        <v>11.54</v>
      </c>
      <c r="L106">
        <v>11.75</v>
      </c>
      <c r="M106">
        <v>13.53</v>
      </c>
      <c r="N106">
        <v>13.18</v>
      </c>
      <c r="O106">
        <v>10.34</v>
      </c>
      <c r="P106">
        <v>10.44</v>
      </c>
      <c r="Q106">
        <v>11.86</v>
      </c>
      <c r="R106">
        <v>11.76</v>
      </c>
      <c r="S106">
        <v>8.8699999999999992</v>
      </c>
      <c r="T106">
        <v>6.66</v>
      </c>
      <c r="W106">
        <v>13.97</v>
      </c>
      <c r="X106">
        <v>11.11</v>
      </c>
      <c r="Y106">
        <v>7.66</v>
      </c>
      <c r="AA106">
        <v>11.99</v>
      </c>
      <c r="AB106">
        <v>13.11</v>
      </c>
      <c r="AC106">
        <v>13.44</v>
      </c>
      <c r="AD106">
        <v>12.63</v>
      </c>
      <c r="AE106">
        <v>11.89</v>
      </c>
      <c r="AF106">
        <v>13.11</v>
      </c>
      <c r="AG106">
        <v>13.99</v>
      </c>
      <c r="AH106">
        <v>12.72</v>
      </c>
      <c r="AI106">
        <v>10.39</v>
      </c>
      <c r="AJ106">
        <v>11.15</v>
      </c>
      <c r="AK106">
        <v>11.92</v>
      </c>
      <c r="AL106">
        <v>11.33</v>
      </c>
      <c r="AM106">
        <v>9.0500000000000007</v>
      </c>
      <c r="AN106">
        <v>6.71</v>
      </c>
      <c r="AQ106">
        <v>13.37</v>
      </c>
      <c r="AR106">
        <v>11.39</v>
      </c>
      <c r="AS106">
        <v>7.62</v>
      </c>
      <c r="AU106">
        <v>10.46</v>
      </c>
      <c r="AV106">
        <v>15.06</v>
      </c>
      <c r="AW106">
        <v>12.47</v>
      </c>
      <c r="AX106">
        <v>12.43</v>
      </c>
      <c r="AY106">
        <v>10.43</v>
      </c>
      <c r="AZ106">
        <v>12.64</v>
      </c>
      <c r="BA106">
        <v>12.7</v>
      </c>
      <c r="BB106">
        <v>13.34</v>
      </c>
      <c r="BC106">
        <v>8.5500000000000007</v>
      </c>
      <c r="BD106">
        <v>10.33</v>
      </c>
      <c r="BE106">
        <v>10.86</v>
      </c>
      <c r="BF106">
        <v>11.58</v>
      </c>
      <c r="BG106">
        <v>7.08</v>
      </c>
      <c r="BH106">
        <v>7.44</v>
      </c>
      <c r="BI106">
        <v>5.84</v>
      </c>
      <c r="BJ106">
        <v>12.61</v>
      </c>
      <c r="BK106">
        <v>11.81</v>
      </c>
      <c r="BL106">
        <v>7.57</v>
      </c>
      <c r="BM106">
        <v>8.84</v>
      </c>
      <c r="BN106">
        <v>10.97</v>
      </c>
      <c r="BO106">
        <v>15.94</v>
      </c>
      <c r="BP106">
        <v>13.92</v>
      </c>
      <c r="BQ106">
        <v>13.28</v>
      </c>
      <c r="BR106">
        <v>10.88</v>
      </c>
      <c r="BS106">
        <v>11.74</v>
      </c>
      <c r="BT106">
        <v>13.02</v>
      </c>
      <c r="BU106">
        <v>13.72</v>
      </c>
      <c r="BV106">
        <v>8.83</v>
      </c>
      <c r="BW106">
        <v>9.92</v>
      </c>
      <c r="BX106">
        <v>11.43</v>
      </c>
      <c r="BY106">
        <v>11.77</v>
      </c>
      <c r="BZ106">
        <v>7.28</v>
      </c>
      <c r="CA106">
        <v>7.66</v>
      </c>
      <c r="CB106">
        <v>5.87</v>
      </c>
      <c r="CC106">
        <v>12.44</v>
      </c>
      <c r="CD106">
        <v>11.24</v>
      </c>
      <c r="CE106">
        <v>7.03</v>
      </c>
      <c r="CF106">
        <v>8.4499999999999993</v>
      </c>
    </row>
    <row r="107" spans="1:84" x14ac:dyDescent="0.4">
      <c r="G107">
        <v>11.63</v>
      </c>
      <c r="H107">
        <v>12.77</v>
      </c>
      <c r="I107">
        <v>13.26</v>
      </c>
      <c r="J107">
        <v>13.05</v>
      </c>
      <c r="K107">
        <v>11.49</v>
      </c>
      <c r="L107">
        <v>12.27</v>
      </c>
      <c r="M107">
        <v>13.27</v>
      </c>
      <c r="N107">
        <v>13.34</v>
      </c>
      <c r="O107">
        <v>10.19</v>
      </c>
      <c r="P107">
        <v>10.119999999999999</v>
      </c>
      <c r="Q107">
        <v>11.74</v>
      </c>
      <c r="R107">
        <v>11.71</v>
      </c>
      <c r="S107">
        <v>8.65</v>
      </c>
      <c r="T107">
        <v>6.35</v>
      </c>
      <c r="W107">
        <v>14.24</v>
      </c>
      <c r="X107">
        <v>11.33</v>
      </c>
      <c r="Y107">
        <v>7.92</v>
      </c>
      <c r="AA107">
        <v>11.94</v>
      </c>
      <c r="AB107">
        <v>13.19</v>
      </c>
      <c r="AC107">
        <v>13.27</v>
      </c>
      <c r="AD107">
        <v>12.95</v>
      </c>
      <c r="AE107">
        <v>12.03</v>
      </c>
      <c r="AF107">
        <v>12.91</v>
      </c>
      <c r="AG107">
        <v>13.89</v>
      </c>
      <c r="AH107">
        <v>12.88</v>
      </c>
      <c r="AI107">
        <v>10.31</v>
      </c>
      <c r="AJ107">
        <v>11.35</v>
      </c>
      <c r="AK107">
        <v>11.97</v>
      </c>
      <c r="AL107">
        <v>11.72</v>
      </c>
      <c r="AM107">
        <v>8.98</v>
      </c>
      <c r="AN107">
        <v>6.78</v>
      </c>
      <c r="AQ107">
        <v>13.65</v>
      </c>
      <c r="AR107">
        <v>11.52</v>
      </c>
      <c r="AS107">
        <v>7.74</v>
      </c>
      <c r="AU107">
        <v>10.71</v>
      </c>
      <c r="AV107">
        <v>15.43</v>
      </c>
      <c r="AW107">
        <v>13.24</v>
      </c>
      <c r="AX107">
        <v>13.02</v>
      </c>
      <c r="AY107">
        <v>10.46</v>
      </c>
      <c r="AZ107">
        <v>12.69</v>
      </c>
      <c r="BA107">
        <v>12.85</v>
      </c>
      <c r="BB107">
        <v>13.28</v>
      </c>
      <c r="BC107">
        <v>8.67</v>
      </c>
      <c r="BD107">
        <v>10.33</v>
      </c>
      <c r="BE107">
        <v>10.93</v>
      </c>
      <c r="BF107">
        <v>11.56</v>
      </c>
      <c r="BG107">
        <v>7.15</v>
      </c>
      <c r="BH107">
        <v>7.76</v>
      </c>
      <c r="BI107">
        <v>5.92</v>
      </c>
      <c r="BJ107">
        <v>12.82</v>
      </c>
      <c r="BK107">
        <v>12.22</v>
      </c>
      <c r="BL107">
        <v>7.12</v>
      </c>
      <c r="BM107">
        <v>8.86</v>
      </c>
      <c r="BN107">
        <v>11.05</v>
      </c>
      <c r="BO107">
        <v>15.94</v>
      </c>
      <c r="BP107">
        <v>12.63</v>
      </c>
      <c r="BQ107">
        <v>12.61</v>
      </c>
      <c r="BR107">
        <v>10.63</v>
      </c>
      <c r="BS107">
        <v>11.32</v>
      </c>
      <c r="BT107">
        <v>13.61</v>
      </c>
      <c r="BU107">
        <v>13.76</v>
      </c>
      <c r="BV107">
        <v>8.91</v>
      </c>
      <c r="BW107">
        <v>9.7100000000000009</v>
      </c>
      <c r="BX107">
        <v>11.62</v>
      </c>
      <c r="BY107">
        <v>11.69</v>
      </c>
      <c r="BZ107">
        <v>7.14</v>
      </c>
      <c r="CA107">
        <v>7.65</v>
      </c>
      <c r="CB107">
        <v>5.92</v>
      </c>
      <c r="CC107">
        <v>12.44</v>
      </c>
      <c r="CD107">
        <v>11.85</v>
      </c>
      <c r="CE107">
        <v>6.63</v>
      </c>
      <c r="CF107">
        <v>8.36</v>
      </c>
    </row>
    <row r="108" spans="1:84" x14ac:dyDescent="0.4">
      <c r="G108">
        <v>11.88</v>
      </c>
      <c r="H108">
        <v>12.99</v>
      </c>
      <c r="I108">
        <v>13.36</v>
      </c>
      <c r="J108">
        <v>12.88</v>
      </c>
      <c r="K108">
        <v>11.54</v>
      </c>
      <c r="L108">
        <v>11.76</v>
      </c>
      <c r="M108">
        <v>13.37</v>
      </c>
      <c r="N108">
        <v>13.24</v>
      </c>
      <c r="O108">
        <v>10.27</v>
      </c>
      <c r="P108">
        <v>10.09</v>
      </c>
      <c r="Q108">
        <v>11.87</v>
      </c>
      <c r="R108">
        <v>11.76</v>
      </c>
      <c r="S108">
        <v>8.7100000000000009</v>
      </c>
      <c r="T108">
        <v>6.55</v>
      </c>
      <c r="W108">
        <v>14.03</v>
      </c>
      <c r="X108">
        <v>11.36</v>
      </c>
      <c r="Y108">
        <v>7.87</v>
      </c>
      <c r="AA108">
        <v>11.82</v>
      </c>
      <c r="AB108">
        <v>12.23</v>
      </c>
      <c r="AC108">
        <v>13.27</v>
      </c>
      <c r="AD108">
        <v>12.99</v>
      </c>
      <c r="AE108">
        <v>11.81</v>
      </c>
      <c r="AF108">
        <v>13.02</v>
      </c>
      <c r="AG108">
        <v>13.89</v>
      </c>
      <c r="AH108">
        <v>12.97</v>
      </c>
      <c r="AI108">
        <v>10.24</v>
      </c>
      <c r="AJ108">
        <v>11.07</v>
      </c>
      <c r="AK108">
        <v>12.05</v>
      </c>
      <c r="AL108">
        <v>11.64</v>
      </c>
      <c r="AM108">
        <v>9.0299999999999994</v>
      </c>
      <c r="AN108">
        <v>6.73</v>
      </c>
      <c r="AQ108">
        <v>13.65</v>
      </c>
      <c r="AR108">
        <v>11.71</v>
      </c>
      <c r="AS108">
        <v>7.67</v>
      </c>
      <c r="AU108">
        <v>10.43</v>
      </c>
      <c r="AV108">
        <v>15.31</v>
      </c>
      <c r="AW108">
        <v>13.01</v>
      </c>
      <c r="AX108">
        <v>12.87</v>
      </c>
      <c r="AY108">
        <v>10.36</v>
      </c>
      <c r="AZ108">
        <v>12.66</v>
      </c>
      <c r="BA108">
        <v>12.75</v>
      </c>
      <c r="BB108">
        <v>12.88</v>
      </c>
      <c r="BC108">
        <v>8.58</v>
      </c>
      <c r="BD108">
        <v>10.37</v>
      </c>
      <c r="BE108">
        <v>10.86</v>
      </c>
      <c r="BF108">
        <v>11.46</v>
      </c>
      <c r="BG108">
        <v>7.12</v>
      </c>
      <c r="BH108">
        <v>7.65</v>
      </c>
      <c r="BI108">
        <v>5.84</v>
      </c>
      <c r="BJ108">
        <v>12.89</v>
      </c>
      <c r="BK108">
        <v>12.18</v>
      </c>
      <c r="BL108">
        <v>7.12</v>
      </c>
      <c r="BM108">
        <v>9.02</v>
      </c>
      <c r="BN108">
        <v>10.99</v>
      </c>
      <c r="BO108">
        <v>15.97</v>
      </c>
      <c r="BP108">
        <v>13.38</v>
      </c>
      <c r="BQ108">
        <v>12.54</v>
      </c>
      <c r="BR108">
        <v>10.62</v>
      </c>
      <c r="BS108">
        <v>11.34</v>
      </c>
      <c r="BT108">
        <v>13.25</v>
      </c>
      <c r="BU108">
        <v>13.11</v>
      </c>
      <c r="BV108">
        <v>8.82</v>
      </c>
      <c r="BW108">
        <v>10.02</v>
      </c>
      <c r="BX108">
        <v>11.06</v>
      </c>
      <c r="BY108">
        <v>11.52</v>
      </c>
      <c r="BZ108">
        <v>7.28</v>
      </c>
      <c r="CA108">
        <v>7.69</v>
      </c>
      <c r="CB108">
        <v>5.96</v>
      </c>
      <c r="CC108">
        <v>12.55</v>
      </c>
      <c r="CD108">
        <v>11.85</v>
      </c>
      <c r="CE108">
        <v>7.12</v>
      </c>
      <c r="CF108">
        <v>8.7100000000000009</v>
      </c>
    </row>
    <row r="109" spans="1:84" x14ac:dyDescent="0.4">
      <c r="G109">
        <v>11.69</v>
      </c>
      <c r="H109">
        <v>13.19</v>
      </c>
      <c r="I109">
        <v>13.21</v>
      </c>
      <c r="J109">
        <v>13.21</v>
      </c>
      <c r="K109">
        <v>11.66</v>
      </c>
      <c r="L109">
        <v>12.54</v>
      </c>
      <c r="M109">
        <v>13.57</v>
      </c>
      <c r="N109">
        <v>13.25</v>
      </c>
      <c r="O109">
        <v>10.220000000000001</v>
      </c>
      <c r="P109">
        <v>10.27</v>
      </c>
      <c r="Q109">
        <v>11.75</v>
      </c>
      <c r="R109">
        <v>11.82</v>
      </c>
      <c r="S109">
        <v>8.61</v>
      </c>
      <c r="T109">
        <v>6.92</v>
      </c>
      <c r="W109">
        <v>14.15</v>
      </c>
      <c r="X109">
        <v>11.08</v>
      </c>
      <c r="Y109">
        <v>7.97</v>
      </c>
      <c r="AA109">
        <v>11.85</v>
      </c>
      <c r="AB109">
        <v>13.22</v>
      </c>
      <c r="AC109">
        <v>13.34</v>
      </c>
      <c r="AD109">
        <v>13.05</v>
      </c>
      <c r="AE109">
        <v>11.98</v>
      </c>
      <c r="AF109">
        <v>13.18</v>
      </c>
      <c r="AG109">
        <v>13.94</v>
      </c>
      <c r="AH109">
        <v>13.06</v>
      </c>
      <c r="AI109">
        <v>10.35</v>
      </c>
      <c r="AJ109">
        <v>10.96</v>
      </c>
      <c r="AK109">
        <v>11.47</v>
      </c>
      <c r="AL109">
        <v>11.67</v>
      </c>
      <c r="AM109">
        <v>9.09</v>
      </c>
      <c r="AN109">
        <v>6.9</v>
      </c>
      <c r="AQ109">
        <v>13.75</v>
      </c>
      <c r="AR109">
        <v>11.56</v>
      </c>
      <c r="AS109">
        <v>7.54</v>
      </c>
      <c r="AU109">
        <v>10.78</v>
      </c>
      <c r="AV109">
        <v>14.94</v>
      </c>
      <c r="AW109">
        <v>12.85</v>
      </c>
      <c r="AX109">
        <v>12.98</v>
      </c>
      <c r="AY109">
        <v>10.28</v>
      </c>
      <c r="AZ109">
        <v>12.47</v>
      </c>
      <c r="BA109">
        <v>12.56</v>
      </c>
      <c r="BB109">
        <v>13.28</v>
      </c>
      <c r="BC109">
        <v>8.68</v>
      </c>
      <c r="BD109">
        <v>10.92</v>
      </c>
      <c r="BE109">
        <v>10.86</v>
      </c>
      <c r="BF109">
        <v>11.52</v>
      </c>
      <c r="BG109">
        <v>7.15</v>
      </c>
      <c r="BH109">
        <v>8.51</v>
      </c>
      <c r="BI109">
        <v>5.88</v>
      </c>
      <c r="BJ109">
        <v>12.47</v>
      </c>
      <c r="BK109">
        <v>11.85</v>
      </c>
      <c r="BL109">
        <v>7.13</v>
      </c>
      <c r="BM109">
        <v>9.09</v>
      </c>
      <c r="BN109">
        <v>10.84</v>
      </c>
      <c r="BO109">
        <v>15.93</v>
      </c>
      <c r="BP109">
        <v>14.13</v>
      </c>
      <c r="BQ109">
        <v>13.21</v>
      </c>
      <c r="BR109">
        <v>10.77</v>
      </c>
      <c r="BS109">
        <v>11.57</v>
      </c>
      <c r="BT109">
        <v>13.68</v>
      </c>
      <c r="BU109">
        <v>13.43</v>
      </c>
      <c r="BV109">
        <v>8.92</v>
      </c>
      <c r="BW109">
        <v>9.68</v>
      </c>
      <c r="BX109">
        <v>11.62</v>
      </c>
      <c r="BY109">
        <v>11.61</v>
      </c>
      <c r="BZ109">
        <v>7.31</v>
      </c>
      <c r="CA109">
        <v>7.61</v>
      </c>
      <c r="CB109">
        <v>5.94</v>
      </c>
      <c r="CC109">
        <v>12.49</v>
      </c>
      <c r="CD109">
        <v>11.87</v>
      </c>
      <c r="CE109">
        <v>7.25</v>
      </c>
      <c r="CF109">
        <v>8.2899999999999991</v>
      </c>
    </row>
    <row r="110" spans="1:84" x14ac:dyDescent="0.4">
      <c r="G110">
        <v>11.75</v>
      </c>
      <c r="H110">
        <v>12.34</v>
      </c>
      <c r="I110">
        <v>13.23</v>
      </c>
      <c r="J110">
        <v>13.23</v>
      </c>
      <c r="K110">
        <v>11.59</v>
      </c>
      <c r="L110">
        <v>12.92</v>
      </c>
      <c r="M110">
        <v>13.48</v>
      </c>
      <c r="N110">
        <v>13.32</v>
      </c>
      <c r="O110">
        <v>10.09</v>
      </c>
      <c r="P110">
        <v>10.37</v>
      </c>
      <c r="Q110">
        <v>11.85</v>
      </c>
      <c r="R110">
        <v>11.77</v>
      </c>
      <c r="S110">
        <v>8.81</v>
      </c>
      <c r="T110">
        <v>6.72</v>
      </c>
      <c r="W110">
        <v>14.11</v>
      </c>
      <c r="X110">
        <v>11.31</v>
      </c>
      <c r="Y110">
        <v>7.46</v>
      </c>
      <c r="AA110">
        <v>11.67</v>
      </c>
      <c r="AB110">
        <v>13.23</v>
      </c>
      <c r="AC110">
        <v>13.31</v>
      </c>
      <c r="AD110">
        <v>12.89</v>
      </c>
      <c r="AE110">
        <v>11.95</v>
      </c>
      <c r="AF110">
        <v>13.24</v>
      </c>
      <c r="AG110">
        <v>14.18</v>
      </c>
      <c r="AH110">
        <v>13.02</v>
      </c>
      <c r="AI110">
        <v>10.34</v>
      </c>
      <c r="AJ110">
        <v>11.23</v>
      </c>
      <c r="AK110">
        <v>11.54</v>
      </c>
      <c r="AL110">
        <v>11.71</v>
      </c>
      <c r="AM110">
        <v>9.27</v>
      </c>
      <c r="AN110">
        <v>6.66</v>
      </c>
      <c r="AQ110">
        <v>13.49</v>
      </c>
      <c r="AR110">
        <v>11.66</v>
      </c>
      <c r="AS110">
        <v>7.61</v>
      </c>
      <c r="AU110">
        <v>10.84</v>
      </c>
      <c r="AV110">
        <v>14.88</v>
      </c>
      <c r="AW110">
        <v>13.73</v>
      </c>
      <c r="AX110">
        <v>12.98</v>
      </c>
      <c r="AY110">
        <v>10.37</v>
      </c>
      <c r="AZ110">
        <v>12.58</v>
      </c>
      <c r="BA110">
        <v>12.98</v>
      </c>
      <c r="BB110">
        <v>13.03</v>
      </c>
      <c r="BC110">
        <v>8.74</v>
      </c>
      <c r="BD110">
        <v>10.119999999999999</v>
      </c>
      <c r="BE110">
        <v>10.79</v>
      </c>
      <c r="BF110">
        <v>11.08</v>
      </c>
      <c r="BG110">
        <v>7.14</v>
      </c>
      <c r="BH110">
        <v>7.59</v>
      </c>
      <c r="BI110">
        <v>5.85</v>
      </c>
      <c r="BJ110">
        <v>12.54</v>
      </c>
      <c r="BK110">
        <v>11.74</v>
      </c>
      <c r="BL110">
        <v>7.37</v>
      </c>
      <c r="BM110">
        <v>9.2200000000000006</v>
      </c>
      <c r="BN110">
        <v>10.85</v>
      </c>
      <c r="BO110">
        <v>15.88</v>
      </c>
      <c r="BP110">
        <v>13.29</v>
      </c>
      <c r="BQ110">
        <v>13.39</v>
      </c>
      <c r="BR110">
        <v>10.69</v>
      </c>
      <c r="BS110">
        <v>11.69</v>
      </c>
      <c r="BT110">
        <v>13.65</v>
      </c>
      <c r="BU110">
        <v>13.43</v>
      </c>
      <c r="BV110">
        <v>9.0399999999999991</v>
      </c>
      <c r="BW110">
        <v>9.68</v>
      </c>
      <c r="BX110">
        <v>11.65</v>
      </c>
      <c r="BY110">
        <v>11.63</v>
      </c>
      <c r="BZ110">
        <v>7.17</v>
      </c>
      <c r="CA110">
        <v>7.89</v>
      </c>
      <c r="CB110">
        <v>5.94</v>
      </c>
      <c r="CC110">
        <v>12.44</v>
      </c>
      <c r="CD110">
        <v>12.35</v>
      </c>
      <c r="CE110">
        <v>7.05</v>
      </c>
      <c r="CF110">
        <v>8.76</v>
      </c>
    </row>
    <row r="111" spans="1:84" x14ac:dyDescent="0.4">
      <c r="G111">
        <v>11.57</v>
      </c>
      <c r="H111">
        <v>12.76</v>
      </c>
      <c r="I111">
        <v>13.05</v>
      </c>
      <c r="J111">
        <v>13.34</v>
      </c>
      <c r="K111">
        <v>11.56</v>
      </c>
      <c r="L111">
        <v>12.43</v>
      </c>
      <c r="M111">
        <v>13.44</v>
      </c>
      <c r="N111">
        <v>13.45</v>
      </c>
      <c r="O111">
        <v>10.24</v>
      </c>
      <c r="P111">
        <v>10.71</v>
      </c>
      <c r="Q111">
        <v>11.92</v>
      </c>
      <c r="R111">
        <v>11.78</v>
      </c>
      <c r="S111">
        <v>8.6300000000000008</v>
      </c>
      <c r="T111">
        <v>6.33</v>
      </c>
      <c r="W111">
        <v>13.95</v>
      </c>
      <c r="X111">
        <v>11.17</v>
      </c>
      <c r="Y111">
        <v>7.96</v>
      </c>
      <c r="AA111">
        <v>11.92</v>
      </c>
      <c r="AB111">
        <v>13.01</v>
      </c>
      <c r="AC111">
        <v>13.29</v>
      </c>
      <c r="AD111">
        <v>13.24</v>
      </c>
      <c r="AE111">
        <v>12.03</v>
      </c>
      <c r="AF111">
        <v>12.82</v>
      </c>
      <c r="AG111">
        <v>13.91</v>
      </c>
      <c r="AH111">
        <v>13.01</v>
      </c>
      <c r="AI111">
        <v>10.52</v>
      </c>
      <c r="AJ111">
        <v>11.33</v>
      </c>
      <c r="AK111">
        <v>11.52</v>
      </c>
      <c r="AL111">
        <v>11.67</v>
      </c>
      <c r="AM111">
        <v>9.2200000000000006</v>
      </c>
      <c r="AN111">
        <v>6.82</v>
      </c>
      <c r="AQ111">
        <v>13.88</v>
      </c>
      <c r="AR111">
        <v>11.29</v>
      </c>
      <c r="AS111">
        <v>7.81</v>
      </c>
      <c r="AU111">
        <v>10.71</v>
      </c>
      <c r="AV111">
        <v>15.28</v>
      </c>
      <c r="AW111">
        <v>13.17</v>
      </c>
      <c r="AX111">
        <v>12.45</v>
      </c>
      <c r="AY111">
        <v>10.56</v>
      </c>
      <c r="AZ111">
        <v>12.64</v>
      </c>
      <c r="BA111">
        <v>12.95</v>
      </c>
      <c r="BB111">
        <v>13.34</v>
      </c>
      <c r="BC111">
        <v>8.7100000000000009</v>
      </c>
      <c r="BD111">
        <v>10.43</v>
      </c>
      <c r="BE111">
        <v>10.46</v>
      </c>
      <c r="BF111">
        <v>11.48</v>
      </c>
      <c r="BG111">
        <v>7.14</v>
      </c>
      <c r="BH111">
        <v>7.45</v>
      </c>
      <c r="BI111">
        <v>5.82</v>
      </c>
      <c r="BJ111">
        <v>12.83</v>
      </c>
      <c r="BK111">
        <v>11.29</v>
      </c>
      <c r="BL111">
        <v>7.38</v>
      </c>
      <c r="BM111">
        <v>8.9600000000000009</v>
      </c>
      <c r="BN111">
        <v>11.13</v>
      </c>
      <c r="BO111">
        <v>15.94</v>
      </c>
      <c r="BP111">
        <v>14.03</v>
      </c>
      <c r="BQ111">
        <v>13.21</v>
      </c>
      <c r="BR111">
        <v>10.78</v>
      </c>
      <c r="BS111">
        <v>11.32</v>
      </c>
      <c r="BT111">
        <v>13.14</v>
      </c>
      <c r="BU111">
        <v>13.32</v>
      </c>
      <c r="BV111">
        <v>9.06</v>
      </c>
      <c r="BW111">
        <v>9.92</v>
      </c>
      <c r="BX111">
        <v>11.62</v>
      </c>
      <c r="BY111">
        <v>11.68</v>
      </c>
      <c r="BZ111">
        <v>7.33</v>
      </c>
      <c r="CA111">
        <v>7.67</v>
      </c>
      <c r="CB111">
        <v>6.33</v>
      </c>
      <c r="CC111">
        <v>12.68</v>
      </c>
      <c r="CD111">
        <v>12.41</v>
      </c>
      <c r="CE111">
        <v>6.95</v>
      </c>
      <c r="CF111">
        <v>8.69</v>
      </c>
    </row>
    <row r="112" spans="1:84" x14ac:dyDescent="0.4">
      <c r="A112" t="s">
        <v>120</v>
      </c>
      <c r="B112" t="s">
        <v>88</v>
      </c>
      <c r="C112" t="s">
        <v>89</v>
      </c>
      <c r="D112" t="s">
        <v>102</v>
      </c>
      <c r="E112" t="s">
        <v>121</v>
      </c>
      <c r="F112" t="s">
        <v>122</v>
      </c>
      <c r="G112">
        <v>12.42</v>
      </c>
      <c r="H112">
        <v>13.64</v>
      </c>
      <c r="I112">
        <v>14.17</v>
      </c>
      <c r="J112">
        <v>13.23</v>
      </c>
      <c r="K112">
        <v>11.95</v>
      </c>
      <c r="L112">
        <v>12.79</v>
      </c>
      <c r="M112">
        <v>14.18</v>
      </c>
      <c r="N112">
        <v>13.95</v>
      </c>
      <c r="O112">
        <v>10.35</v>
      </c>
      <c r="P112">
        <v>10.18</v>
      </c>
      <c r="Q112">
        <v>11.88</v>
      </c>
      <c r="R112">
        <v>11.05</v>
      </c>
      <c r="S112">
        <v>9.0299999999999994</v>
      </c>
      <c r="T112">
        <v>6.83</v>
      </c>
      <c r="W112">
        <v>17.059999999999999</v>
      </c>
      <c r="X112">
        <v>12.12</v>
      </c>
      <c r="Y112">
        <v>8.6199999999999992</v>
      </c>
      <c r="Z112">
        <v>9.57</v>
      </c>
      <c r="AA112">
        <v>12.95</v>
      </c>
      <c r="AB112">
        <v>13.19</v>
      </c>
      <c r="AC112">
        <v>14.66</v>
      </c>
      <c r="AD112">
        <v>13.15</v>
      </c>
      <c r="AE112">
        <v>12.27</v>
      </c>
      <c r="AF112">
        <v>13.37</v>
      </c>
      <c r="AG112">
        <v>14.29</v>
      </c>
      <c r="AH112">
        <v>13.57</v>
      </c>
      <c r="AI112">
        <v>10.35</v>
      </c>
      <c r="AJ112">
        <v>10.32</v>
      </c>
      <c r="AK112">
        <v>11.88</v>
      </c>
      <c r="AL112">
        <v>11.77</v>
      </c>
      <c r="AM112">
        <v>9.44</v>
      </c>
      <c r="AN112">
        <v>7.65</v>
      </c>
      <c r="AQ112">
        <v>16.43</v>
      </c>
      <c r="AR112">
        <v>12.58</v>
      </c>
      <c r="AS112">
        <v>8.2200000000000006</v>
      </c>
      <c r="AT112">
        <v>9.58</v>
      </c>
      <c r="AU112">
        <v>11.46</v>
      </c>
      <c r="AV112">
        <v>15.92</v>
      </c>
      <c r="AW112">
        <v>14.37</v>
      </c>
      <c r="AX112">
        <v>13.75</v>
      </c>
      <c r="AY112">
        <v>10.94</v>
      </c>
      <c r="AZ112">
        <v>12.15</v>
      </c>
      <c r="BA112">
        <v>13.54</v>
      </c>
      <c r="BB112">
        <v>13.84</v>
      </c>
      <c r="BC112">
        <v>8.6199999999999992</v>
      </c>
      <c r="BD112">
        <v>10.75</v>
      </c>
      <c r="BE112">
        <v>10.85</v>
      </c>
      <c r="BF112">
        <v>11.11</v>
      </c>
      <c r="BG112">
        <v>7.59</v>
      </c>
      <c r="BH112">
        <v>9.15</v>
      </c>
      <c r="BI112">
        <v>6.19</v>
      </c>
      <c r="BJ112">
        <v>13.62</v>
      </c>
      <c r="BK112">
        <v>11.54</v>
      </c>
      <c r="BL112">
        <v>8.3699999999999992</v>
      </c>
      <c r="BM112">
        <v>8.77</v>
      </c>
      <c r="BN112">
        <v>11.76</v>
      </c>
      <c r="BO112">
        <v>17.14</v>
      </c>
      <c r="BP112">
        <v>14.51</v>
      </c>
      <c r="BQ112">
        <v>13.99</v>
      </c>
      <c r="BR112">
        <v>10.56</v>
      </c>
      <c r="BS112">
        <v>12.03</v>
      </c>
      <c r="BT112">
        <v>14.04</v>
      </c>
      <c r="BV112">
        <v>8.61</v>
      </c>
      <c r="BW112">
        <v>10.27</v>
      </c>
      <c r="BX112">
        <v>11.08</v>
      </c>
      <c r="BY112">
        <v>10.94</v>
      </c>
      <c r="BZ112">
        <v>7.53</v>
      </c>
      <c r="CA112">
        <v>8.92</v>
      </c>
      <c r="CB112">
        <v>6.51</v>
      </c>
      <c r="CC112">
        <v>13.15</v>
      </c>
      <c r="CD112">
        <v>12.22</v>
      </c>
      <c r="CE112">
        <v>8.57</v>
      </c>
      <c r="CF112">
        <v>8.58</v>
      </c>
    </row>
    <row r="113" spans="1:84" x14ac:dyDescent="0.4">
      <c r="G113">
        <v>12.44</v>
      </c>
      <c r="H113">
        <v>13.27</v>
      </c>
      <c r="I113">
        <v>14.29</v>
      </c>
      <c r="J113">
        <v>13.13</v>
      </c>
      <c r="K113">
        <v>12.02</v>
      </c>
      <c r="L113">
        <v>12.97</v>
      </c>
      <c r="M113">
        <v>13.63</v>
      </c>
      <c r="N113">
        <v>13.92</v>
      </c>
      <c r="O113">
        <v>10.29</v>
      </c>
      <c r="P113">
        <v>9.9600000000000009</v>
      </c>
      <c r="Q113">
        <v>11.73</v>
      </c>
      <c r="R113">
        <v>11.12</v>
      </c>
      <c r="S113">
        <v>9.26</v>
      </c>
      <c r="T113">
        <v>6.61</v>
      </c>
      <c r="W113">
        <v>16.64</v>
      </c>
      <c r="X113">
        <v>12.15</v>
      </c>
      <c r="Y113">
        <v>8.7899999999999991</v>
      </c>
      <c r="Z113">
        <v>9.5399999999999991</v>
      </c>
      <c r="AA113">
        <v>12.71</v>
      </c>
      <c r="AB113">
        <v>13.11</v>
      </c>
      <c r="AC113">
        <v>14.61</v>
      </c>
      <c r="AD113">
        <v>13.63</v>
      </c>
      <c r="AE113">
        <v>12.27</v>
      </c>
      <c r="AF113">
        <v>13.27</v>
      </c>
      <c r="AG113">
        <v>14.37</v>
      </c>
      <c r="AH113">
        <v>13.78</v>
      </c>
      <c r="AI113">
        <v>10.24</v>
      </c>
      <c r="AJ113">
        <v>10.37</v>
      </c>
      <c r="AK113">
        <v>11.77</v>
      </c>
      <c r="AL113">
        <v>11.46</v>
      </c>
      <c r="AM113">
        <v>9.3699999999999992</v>
      </c>
      <c r="AN113">
        <v>7.85</v>
      </c>
      <c r="AQ113">
        <v>16.73</v>
      </c>
      <c r="AR113">
        <v>12.72</v>
      </c>
      <c r="AS113">
        <v>7.99</v>
      </c>
      <c r="AT113">
        <v>9.61</v>
      </c>
      <c r="AU113">
        <v>11.81</v>
      </c>
      <c r="AV113">
        <v>16.149999999999999</v>
      </c>
      <c r="AW113">
        <v>13.97</v>
      </c>
      <c r="AX113">
        <v>13.49</v>
      </c>
      <c r="AY113">
        <v>10.82</v>
      </c>
      <c r="AZ113">
        <v>12.69</v>
      </c>
      <c r="BA113">
        <v>13.67</v>
      </c>
      <c r="BB113">
        <v>13.74</v>
      </c>
      <c r="BC113">
        <v>8.64</v>
      </c>
      <c r="BD113">
        <v>10.48</v>
      </c>
      <c r="BE113">
        <v>10.96</v>
      </c>
      <c r="BF113">
        <v>10.81</v>
      </c>
      <c r="BG113">
        <v>7.35</v>
      </c>
      <c r="BH113">
        <v>9.23</v>
      </c>
      <c r="BI113">
        <v>6.19</v>
      </c>
      <c r="BJ113">
        <v>13.93</v>
      </c>
      <c r="BK113">
        <v>12.18</v>
      </c>
      <c r="BL113">
        <v>8.18</v>
      </c>
      <c r="BM113">
        <v>8.68</v>
      </c>
      <c r="BN113">
        <v>11.79</v>
      </c>
      <c r="BO113">
        <v>17.25</v>
      </c>
      <c r="BP113">
        <v>14.42</v>
      </c>
      <c r="BQ113">
        <v>14.09</v>
      </c>
      <c r="BR113">
        <v>10.49</v>
      </c>
      <c r="BS113">
        <v>11.97</v>
      </c>
      <c r="BT113">
        <v>13.45</v>
      </c>
      <c r="BV113">
        <v>8.6300000000000008</v>
      </c>
      <c r="BW113">
        <v>10.119999999999999</v>
      </c>
      <c r="BX113">
        <v>11.24</v>
      </c>
      <c r="BY113">
        <v>11.75</v>
      </c>
      <c r="BZ113">
        <v>7.45</v>
      </c>
      <c r="CA113">
        <v>9.0299999999999994</v>
      </c>
      <c r="CB113">
        <v>6.37</v>
      </c>
      <c r="CC113">
        <v>13.28</v>
      </c>
      <c r="CD113">
        <v>12.36</v>
      </c>
      <c r="CE113">
        <v>8.39</v>
      </c>
      <c r="CF113">
        <v>8.69</v>
      </c>
    </row>
    <row r="114" spans="1:84" x14ac:dyDescent="0.4">
      <c r="G114">
        <v>12.44</v>
      </c>
      <c r="H114">
        <v>12.87</v>
      </c>
      <c r="I114">
        <v>14.11</v>
      </c>
      <c r="J114">
        <v>13.23</v>
      </c>
      <c r="K114">
        <v>12.21</v>
      </c>
      <c r="L114">
        <v>13.05</v>
      </c>
      <c r="M114">
        <v>13.97</v>
      </c>
      <c r="N114">
        <v>13.81</v>
      </c>
      <c r="O114">
        <v>10.35</v>
      </c>
      <c r="P114">
        <v>9.9600000000000009</v>
      </c>
      <c r="Q114">
        <v>11.79</v>
      </c>
      <c r="R114">
        <v>11.05</v>
      </c>
      <c r="S114">
        <v>9.3800000000000008</v>
      </c>
      <c r="T114">
        <v>6.56</v>
      </c>
      <c r="W114">
        <v>17.71</v>
      </c>
      <c r="X114">
        <v>12.78</v>
      </c>
      <c r="Y114">
        <v>8.43</v>
      </c>
      <c r="Z114">
        <v>9.65</v>
      </c>
      <c r="AA114">
        <v>12.78</v>
      </c>
      <c r="AB114">
        <v>13.87</v>
      </c>
      <c r="AC114">
        <v>14.64</v>
      </c>
      <c r="AD114">
        <v>13.87</v>
      </c>
      <c r="AE114">
        <v>12.23</v>
      </c>
      <c r="AF114">
        <v>13.13</v>
      </c>
      <c r="AG114">
        <v>14.24</v>
      </c>
      <c r="AH114">
        <v>13.71</v>
      </c>
      <c r="AI114">
        <v>10.28</v>
      </c>
      <c r="AJ114">
        <v>10.19</v>
      </c>
      <c r="AK114">
        <v>11.79</v>
      </c>
      <c r="AL114">
        <v>11.36</v>
      </c>
      <c r="AM114">
        <v>9.48</v>
      </c>
      <c r="AN114">
        <v>7.68</v>
      </c>
      <c r="AQ114">
        <v>16.55</v>
      </c>
      <c r="AR114">
        <v>12.96</v>
      </c>
      <c r="AS114">
        <v>8.25</v>
      </c>
      <c r="AT114">
        <v>9.67</v>
      </c>
      <c r="AU114">
        <v>11.01</v>
      </c>
      <c r="AV114">
        <v>16.170000000000002</v>
      </c>
      <c r="AW114">
        <v>14.24</v>
      </c>
      <c r="AX114">
        <v>13.44</v>
      </c>
      <c r="AY114">
        <v>10.86</v>
      </c>
      <c r="AZ114">
        <v>12.61</v>
      </c>
      <c r="BA114">
        <v>13.47</v>
      </c>
      <c r="BB114">
        <v>13.72</v>
      </c>
      <c r="BC114">
        <v>8.59</v>
      </c>
      <c r="BD114">
        <v>10.67</v>
      </c>
      <c r="BE114">
        <v>10.51</v>
      </c>
      <c r="BF114">
        <v>10.98</v>
      </c>
      <c r="BG114">
        <v>7.27</v>
      </c>
      <c r="BH114">
        <v>8.92</v>
      </c>
      <c r="BI114">
        <v>5.99</v>
      </c>
      <c r="BJ114">
        <v>13.65</v>
      </c>
      <c r="BK114">
        <v>12.33</v>
      </c>
      <c r="BL114">
        <v>8.16</v>
      </c>
      <c r="BM114">
        <v>8.56</v>
      </c>
      <c r="BN114">
        <v>11.98</v>
      </c>
      <c r="BO114">
        <v>17.170000000000002</v>
      </c>
      <c r="BP114">
        <v>14.87</v>
      </c>
      <c r="BQ114">
        <v>13.81</v>
      </c>
      <c r="BR114">
        <v>10.64</v>
      </c>
      <c r="BS114">
        <v>12.04</v>
      </c>
      <c r="BT114">
        <v>13.43</v>
      </c>
      <c r="BV114">
        <v>8.58</v>
      </c>
      <c r="BW114">
        <v>10.08</v>
      </c>
      <c r="BX114">
        <v>11.24</v>
      </c>
      <c r="BY114">
        <v>10.95</v>
      </c>
      <c r="BZ114">
        <v>7.59</v>
      </c>
      <c r="CA114">
        <v>9.11</v>
      </c>
      <c r="CB114">
        <v>6.44</v>
      </c>
      <c r="CC114">
        <v>12.82</v>
      </c>
      <c r="CD114">
        <v>12.05</v>
      </c>
      <c r="CE114">
        <v>8.52</v>
      </c>
      <c r="CF114">
        <v>8.6199999999999992</v>
      </c>
    </row>
    <row r="115" spans="1:84" x14ac:dyDescent="0.4">
      <c r="G115">
        <v>12.42</v>
      </c>
      <c r="H115">
        <v>13.05</v>
      </c>
      <c r="I115">
        <v>14.15</v>
      </c>
      <c r="J115">
        <v>13.23</v>
      </c>
      <c r="K115">
        <v>12.18</v>
      </c>
      <c r="L115">
        <v>12.88</v>
      </c>
      <c r="M115">
        <v>13.87</v>
      </c>
      <c r="N115">
        <v>13.88</v>
      </c>
      <c r="O115">
        <v>10.28</v>
      </c>
      <c r="P115">
        <v>9.99</v>
      </c>
      <c r="Q115">
        <v>11.87</v>
      </c>
      <c r="R115">
        <v>11.05</v>
      </c>
      <c r="S115">
        <v>9.24</v>
      </c>
      <c r="T115">
        <v>6.91</v>
      </c>
      <c r="W115">
        <v>16.420000000000002</v>
      </c>
      <c r="X115">
        <v>12.59</v>
      </c>
      <c r="Y115">
        <v>8.75</v>
      </c>
      <c r="Z115">
        <v>9.57</v>
      </c>
      <c r="AA115">
        <v>12.95</v>
      </c>
      <c r="AB115">
        <v>13.47</v>
      </c>
      <c r="AC115">
        <v>14.65</v>
      </c>
      <c r="AD115">
        <v>13.67</v>
      </c>
      <c r="AE115">
        <v>12.23</v>
      </c>
      <c r="AF115">
        <v>13.48</v>
      </c>
      <c r="AG115">
        <v>14.27</v>
      </c>
      <c r="AH115">
        <v>13.89</v>
      </c>
      <c r="AI115">
        <v>10.35</v>
      </c>
      <c r="AJ115">
        <v>10.41</v>
      </c>
      <c r="AK115">
        <v>11.96</v>
      </c>
      <c r="AL115">
        <v>11.48</v>
      </c>
      <c r="AM115">
        <v>9.6199999999999992</v>
      </c>
      <c r="AN115">
        <v>7.57</v>
      </c>
      <c r="AQ115">
        <v>17.16</v>
      </c>
      <c r="AR115">
        <v>12.24</v>
      </c>
      <c r="AS115">
        <v>7.83</v>
      </c>
      <c r="AT115">
        <v>9.7799999999999994</v>
      </c>
      <c r="AU115">
        <v>11.57</v>
      </c>
      <c r="AV115">
        <v>16.22</v>
      </c>
      <c r="AW115">
        <v>14.14</v>
      </c>
      <c r="AX115">
        <v>13.65</v>
      </c>
      <c r="AY115">
        <v>10.88</v>
      </c>
      <c r="AZ115">
        <v>12.25</v>
      </c>
      <c r="BA115">
        <v>13.57</v>
      </c>
      <c r="BB115">
        <v>13.93</v>
      </c>
      <c r="BC115">
        <v>8.6300000000000008</v>
      </c>
      <c r="BD115">
        <v>10.32</v>
      </c>
      <c r="BE115">
        <v>11.12</v>
      </c>
      <c r="BF115">
        <v>11.02</v>
      </c>
      <c r="BG115">
        <v>7.43</v>
      </c>
      <c r="BH115">
        <v>9.2899999999999991</v>
      </c>
      <c r="BI115">
        <v>6.45</v>
      </c>
      <c r="BJ115">
        <v>14.24</v>
      </c>
      <c r="BK115">
        <v>11.79</v>
      </c>
      <c r="BL115">
        <v>8.27</v>
      </c>
      <c r="BM115">
        <v>8.76</v>
      </c>
      <c r="BN115">
        <v>12.34</v>
      </c>
      <c r="BO115">
        <v>17.05</v>
      </c>
      <c r="BP115">
        <v>14.81</v>
      </c>
      <c r="BQ115">
        <v>13.97</v>
      </c>
      <c r="BR115">
        <v>10.63</v>
      </c>
      <c r="BS115">
        <v>11.76</v>
      </c>
      <c r="BT115">
        <v>14.06</v>
      </c>
      <c r="BV115">
        <v>8.64</v>
      </c>
      <c r="BW115">
        <v>10.25</v>
      </c>
      <c r="BX115">
        <v>11.34</v>
      </c>
      <c r="BY115">
        <v>11.12</v>
      </c>
      <c r="BZ115">
        <v>7.46</v>
      </c>
      <c r="CA115">
        <v>8.77</v>
      </c>
      <c r="CB115">
        <v>6.49</v>
      </c>
      <c r="CC115">
        <v>13.21</v>
      </c>
      <c r="CD115">
        <v>12.25</v>
      </c>
      <c r="CE115">
        <v>8.5500000000000007</v>
      </c>
      <c r="CF115">
        <v>8.68</v>
      </c>
    </row>
    <row r="116" spans="1:84" x14ac:dyDescent="0.4">
      <c r="G116">
        <v>12.52</v>
      </c>
      <c r="H116">
        <v>13.29</v>
      </c>
      <c r="I116">
        <v>14.14</v>
      </c>
      <c r="J116">
        <v>13.26</v>
      </c>
      <c r="K116">
        <v>12.61</v>
      </c>
      <c r="L116">
        <v>12.76</v>
      </c>
      <c r="M116">
        <v>13.88</v>
      </c>
      <c r="N116">
        <v>13.77</v>
      </c>
      <c r="O116">
        <v>10.27</v>
      </c>
      <c r="P116">
        <v>9.9499999999999993</v>
      </c>
      <c r="Q116">
        <v>11.93</v>
      </c>
      <c r="R116">
        <v>11.14</v>
      </c>
      <c r="S116">
        <v>9.2899999999999991</v>
      </c>
      <c r="T116">
        <v>6.88</v>
      </c>
      <c r="W116">
        <v>16.37</v>
      </c>
      <c r="X116">
        <v>12.39</v>
      </c>
      <c r="Y116">
        <v>8.74</v>
      </c>
      <c r="Z116">
        <v>9.49</v>
      </c>
      <c r="AA116">
        <v>12.79</v>
      </c>
      <c r="AB116">
        <v>14.22</v>
      </c>
      <c r="AC116">
        <v>14.56</v>
      </c>
      <c r="AD116">
        <v>13.75</v>
      </c>
      <c r="AE116">
        <v>12.19</v>
      </c>
      <c r="AF116">
        <v>13.28</v>
      </c>
      <c r="AG116">
        <v>14.29</v>
      </c>
      <c r="AH116">
        <v>13.69</v>
      </c>
      <c r="AI116">
        <v>10.41</v>
      </c>
      <c r="AJ116">
        <v>10.54</v>
      </c>
      <c r="AK116">
        <v>12.02</v>
      </c>
      <c r="AL116">
        <v>11.27</v>
      </c>
      <c r="AM116">
        <v>9.5500000000000007</v>
      </c>
      <c r="AN116">
        <v>7.63</v>
      </c>
      <c r="AQ116">
        <v>16.37</v>
      </c>
      <c r="AR116">
        <v>12.68</v>
      </c>
      <c r="AS116">
        <v>8.33</v>
      </c>
      <c r="AT116">
        <v>9.68</v>
      </c>
      <c r="AU116">
        <v>11.13</v>
      </c>
      <c r="AV116">
        <v>16.239999999999998</v>
      </c>
      <c r="AW116">
        <v>14.37</v>
      </c>
      <c r="AX116">
        <v>13.68</v>
      </c>
      <c r="AY116">
        <v>10.99</v>
      </c>
      <c r="AZ116">
        <v>12.66</v>
      </c>
      <c r="BA116">
        <v>13.54</v>
      </c>
      <c r="BB116">
        <v>13.84</v>
      </c>
      <c r="BC116">
        <v>8.61</v>
      </c>
      <c r="BD116">
        <v>10.81</v>
      </c>
      <c r="BE116">
        <v>11.04</v>
      </c>
      <c r="BF116">
        <v>10.99</v>
      </c>
      <c r="BG116">
        <v>7.33</v>
      </c>
      <c r="BH116">
        <v>9.2100000000000009</v>
      </c>
      <c r="BI116">
        <v>6.49</v>
      </c>
      <c r="BJ116">
        <v>13.51</v>
      </c>
      <c r="BK116">
        <v>11.87</v>
      </c>
      <c r="BL116">
        <v>8.41</v>
      </c>
      <c r="BM116">
        <v>8.7100000000000009</v>
      </c>
      <c r="BN116">
        <v>11.89</v>
      </c>
      <c r="BO116">
        <v>17.52</v>
      </c>
      <c r="BP116">
        <v>14.38</v>
      </c>
      <c r="BQ116">
        <v>13.82</v>
      </c>
      <c r="BR116">
        <v>10.53</v>
      </c>
      <c r="BS116">
        <v>11.98</v>
      </c>
      <c r="BT116">
        <v>13.66</v>
      </c>
      <c r="BV116">
        <v>8.68</v>
      </c>
      <c r="BW116">
        <v>10.28</v>
      </c>
      <c r="BX116">
        <v>10.98</v>
      </c>
      <c r="BY116">
        <v>11.06</v>
      </c>
      <c r="BZ116">
        <v>7.63</v>
      </c>
      <c r="CA116">
        <v>8.94</v>
      </c>
      <c r="CB116">
        <v>6.36</v>
      </c>
      <c r="CC116">
        <v>13.12</v>
      </c>
      <c r="CD116">
        <v>12.28</v>
      </c>
      <c r="CE116">
        <v>8.19</v>
      </c>
      <c r="CF116">
        <v>8.64</v>
      </c>
    </row>
    <row r="117" spans="1:84" x14ac:dyDescent="0.4">
      <c r="G117">
        <v>12.58</v>
      </c>
      <c r="H117">
        <v>13.43</v>
      </c>
      <c r="I117">
        <v>14.22</v>
      </c>
      <c r="J117">
        <v>13.32</v>
      </c>
      <c r="K117">
        <v>12.18</v>
      </c>
      <c r="L117">
        <v>12.87</v>
      </c>
      <c r="M117">
        <v>14.22</v>
      </c>
      <c r="N117">
        <v>13.83</v>
      </c>
      <c r="O117">
        <v>10.38</v>
      </c>
      <c r="P117">
        <v>10.08</v>
      </c>
      <c r="Q117">
        <v>11.72</v>
      </c>
      <c r="R117">
        <v>11.02</v>
      </c>
      <c r="S117">
        <v>9.24</v>
      </c>
      <c r="T117">
        <v>6.95</v>
      </c>
      <c r="W117">
        <v>16.940000000000001</v>
      </c>
      <c r="X117">
        <v>12.22</v>
      </c>
      <c r="Y117">
        <v>8.7799999999999994</v>
      </c>
      <c r="Z117">
        <v>9.66</v>
      </c>
      <c r="AA117">
        <v>12.78</v>
      </c>
      <c r="AB117">
        <v>13.86</v>
      </c>
      <c r="AC117">
        <v>14.64</v>
      </c>
      <c r="AD117">
        <v>13.62</v>
      </c>
      <c r="AE117">
        <v>12.61</v>
      </c>
      <c r="AF117">
        <v>13.41</v>
      </c>
      <c r="AG117">
        <v>14.36</v>
      </c>
      <c r="AH117">
        <v>13.75</v>
      </c>
      <c r="AI117">
        <v>10.45</v>
      </c>
      <c r="AJ117">
        <v>10.210000000000001</v>
      </c>
      <c r="AK117">
        <v>12.04</v>
      </c>
      <c r="AL117">
        <v>11.71</v>
      </c>
      <c r="AM117">
        <v>9.6199999999999992</v>
      </c>
      <c r="AN117">
        <v>7.32</v>
      </c>
      <c r="AQ117">
        <v>16.940000000000001</v>
      </c>
      <c r="AR117">
        <v>12.61</v>
      </c>
      <c r="AS117">
        <v>8.4499999999999993</v>
      </c>
      <c r="AT117">
        <v>9.69</v>
      </c>
      <c r="AU117">
        <v>11.59</v>
      </c>
      <c r="AV117">
        <v>16.14</v>
      </c>
      <c r="AW117">
        <v>14.24</v>
      </c>
      <c r="AX117">
        <v>13.37</v>
      </c>
      <c r="AY117">
        <v>10.81</v>
      </c>
      <c r="AZ117">
        <v>12.32</v>
      </c>
      <c r="BA117">
        <v>13.47</v>
      </c>
      <c r="BB117">
        <v>13.68</v>
      </c>
      <c r="BC117">
        <v>8.6300000000000008</v>
      </c>
      <c r="BD117">
        <v>10.039999999999999</v>
      </c>
      <c r="BE117">
        <v>10.65</v>
      </c>
      <c r="BF117">
        <v>10.67</v>
      </c>
      <c r="BG117">
        <v>7.32</v>
      </c>
      <c r="BH117">
        <v>9.1300000000000008</v>
      </c>
      <c r="BI117">
        <v>6.25</v>
      </c>
      <c r="BJ117">
        <v>13.62</v>
      </c>
      <c r="BK117">
        <v>12.16</v>
      </c>
      <c r="BL117">
        <v>7.95</v>
      </c>
      <c r="BM117">
        <v>8.66</v>
      </c>
      <c r="BN117">
        <v>11.81</v>
      </c>
      <c r="BO117">
        <v>17.34</v>
      </c>
      <c r="BP117">
        <v>14.35</v>
      </c>
      <c r="BQ117">
        <v>13.88</v>
      </c>
      <c r="BR117">
        <v>10.47</v>
      </c>
      <c r="BS117">
        <v>11.87</v>
      </c>
      <c r="BT117">
        <v>13.93</v>
      </c>
      <c r="BV117">
        <v>8.68</v>
      </c>
      <c r="BW117">
        <v>10.26</v>
      </c>
      <c r="BX117">
        <v>11.37</v>
      </c>
      <c r="BY117">
        <v>10.98</v>
      </c>
      <c r="BZ117">
        <v>7.47</v>
      </c>
      <c r="CA117">
        <v>8.83</v>
      </c>
      <c r="CB117">
        <v>6.61</v>
      </c>
      <c r="CC117">
        <v>12.82</v>
      </c>
      <c r="CD117">
        <v>12.23</v>
      </c>
      <c r="CE117">
        <v>8.4600000000000009</v>
      </c>
      <c r="CF117">
        <v>8.59</v>
      </c>
    </row>
    <row r="118" spans="1:84" x14ac:dyDescent="0.4">
      <c r="G118">
        <v>12.58</v>
      </c>
      <c r="H118">
        <v>13.19</v>
      </c>
      <c r="I118">
        <v>14.29</v>
      </c>
      <c r="J118">
        <v>13.23</v>
      </c>
      <c r="K118">
        <v>12.37</v>
      </c>
      <c r="L118">
        <v>12.87</v>
      </c>
      <c r="M118">
        <v>14.15</v>
      </c>
      <c r="N118">
        <v>13.81</v>
      </c>
      <c r="O118">
        <v>10.35</v>
      </c>
      <c r="P118">
        <v>9.8800000000000008</v>
      </c>
      <c r="Q118">
        <v>11.82</v>
      </c>
      <c r="R118">
        <v>11.08</v>
      </c>
      <c r="S118">
        <v>9.0299999999999994</v>
      </c>
      <c r="T118">
        <v>6.34</v>
      </c>
      <c r="W118">
        <v>16.88</v>
      </c>
      <c r="X118">
        <v>12.79</v>
      </c>
      <c r="Y118">
        <v>8.6999999999999993</v>
      </c>
      <c r="Z118">
        <v>9.48</v>
      </c>
      <c r="AA118">
        <v>12.76</v>
      </c>
      <c r="AB118">
        <v>13.02</v>
      </c>
      <c r="AC118">
        <v>14.67</v>
      </c>
      <c r="AD118">
        <v>13.79</v>
      </c>
      <c r="AE118">
        <v>12.19</v>
      </c>
      <c r="AF118">
        <v>13.28</v>
      </c>
      <c r="AG118">
        <v>14.37</v>
      </c>
      <c r="AH118">
        <v>13.79</v>
      </c>
      <c r="AI118">
        <v>10.46</v>
      </c>
      <c r="AJ118">
        <v>10.36</v>
      </c>
      <c r="AK118">
        <v>11.93</v>
      </c>
      <c r="AL118">
        <v>11.34</v>
      </c>
      <c r="AM118">
        <v>9.74</v>
      </c>
      <c r="AN118">
        <v>7.39</v>
      </c>
      <c r="AQ118">
        <v>16.559999999999999</v>
      </c>
      <c r="AR118">
        <v>12.83</v>
      </c>
      <c r="AS118">
        <v>8.18</v>
      </c>
      <c r="AT118">
        <v>9.68</v>
      </c>
      <c r="AU118">
        <v>11.54</v>
      </c>
      <c r="AV118">
        <v>15.92</v>
      </c>
      <c r="AW118">
        <v>14.26</v>
      </c>
      <c r="AX118">
        <v>13.42</v>
      </c>
      <c r="AY118">
        <v>10.83</v>
      </c>
      <c r="AZ118">
        <v>12.14</v>
      </c>
      <c r="BA118">
        <v>13.33</v>
      </c>
      <c r="BB118">
        <v>13.92</v>
      </c>
      <c r="BC118">
        <v>8.67</v>
      </c>
      <c r="BD118">
        <v>10.61</v>
      </c>
      <c r="BE118">
        <v>10.69</v>
      </c>
      <c r="BF118">
        <v>11.02</v>
      </c>
      <c r="BG118">
        <v>7.26</v>
      </c>
      <c r="BH118">
        <v>9.18</v>
      </c>
      <c r="BI118">
        <v>6.62</v>
      </c>
      <c r="BJ118">
        <v>13.63</v>
      </c>
      <c r="BK118">
        <v>11.9</v>
      </c>
      <c r="BL118">
        <v>8.19</v>
      </c>
      <c r="BM118">
        <v>8.85</v>
      </c>
      <c r="BN118">
        <v>11.61</v>
      </c>
      <c r="BO118">
        <v>16.72</v>
      </c>
      <c r="BP118">
        <v>14.81</v>
      </c>
      <c r="BQ118">
        <v>13.84</v>
      </c>
      <c r="BR118">
        <v>10.54</v>
      </c>
      <c r="BS118">
        <v>11.89</v>
      </c>
      <c r="BT118">
        <v>12.56</v>
      </c>
      <c r="BV118">
        <v>8.68</v>
      </c>
      <c r="BW118">
        <v>10.56</v>
      </c>
      <c r="BX118">
        <v>11.29</v>
      </c>
      <c r="BY118">
        <v>11.51</v>
      </c>
      <c r="BZ118">
        <v>7.57</v>
      </c>
      <c r="CA118">
        <v>8.64</v>
      </c>
      <c r="CB118">
        <v>6.49</v>
      </c>
      <c r="CC118">
        <v>13.69</v>
      </c>
      <c r="CD118">
        <v>11.78</v>
      </c>
      <c r="CE118">
        <v>8.4700000000000006</v>
      </c>
      <c r="CF118">
        <v>8.89</v>
      </c>
    </row>
    <row r="119" spans="1:84" x14ac:dyDescent="0.4">
      <c r="G119">
        <v>12.53</v>
      </c>
      <c r="H119">
        <v>13.41</v>
      </c>
      <c r="I119">
        <v>14.17</v>
      </c>
      <c r="J119">
        <v>13.24</v>
      </c>
      <c r="K119">
        <v>12.18</v>
      </c>
      <c r="L119">
        <v>12.74</v>
      </c>
      <c r="M119">
        <v>14.08</v>
      </c>
      <c r="N119">
        <v>13.92</v>
      </c>
      <c r="O119">
        <v>10.39</v>
      </c>
      <c r="P119">
        <v>9.9499999999999993</v>
      </c>
      <c r="Q119">
        <v>11.93</v>
      </c>
      <c r="R119">
        <v>11.15</v>
      </c>
      <c r="S119">
        <v>9.42</v>
      </c>
      <c r="T119">
        <v>6.63</v>
      </c>
      <c r="W119">
        <v>16.82</v>
      </c>
      <c r="X119">
        <v>12.36</v>
      </c>
      <c r="Y119">
        <v>8.69</v>
      </c>
      <c r="Z119">
        <v>9.61</v>
      </c>
      <c r="AA119">
        <v>12.83</v>
      </c>
      <c r="AB119">
        <v>13.96</v>
      </c>
      <c r="AC119">
        <v>14.68</v>
      </c>
      <c r="AD119">
        <v>13.76</v>
      </c>
      <c r="AE119">
        <v>12.26</v>
      </c>
      <c r="AF119">
        <v>13.34</v>
      </c>
      <c r="AG119">
        <v>14.33</v>
      </c>
      <c r="AH119">
        <v>13.61</v>
      </c>
      <c r="AI119">
        <v>10.36</v>
      </c>
      <c r="AJ119">
        <v>10.83</v>
      </c>
      <c r="AK119">
        <v>11.84</v>
      </c>
      <c r="AL119">
        <v>11.61</v>
      </c>
      <c r="AM119">
        <v>9.67</v>
      </c>
      <c r="AN119">
        <v>7.37</v>
      </c>
      <c r="AQ119">
        <v>16.29</v>
      </c>
      <c r="AR119">
        <v>12.52</v>
      </c>
      <c r="AS119">
        <v>8.23</v>
      </c>
      <c r="AT119">
        <v>9.23</v>
      </c>
      <c r="AU119">
        <v>11.25</v>
      </c>
      <c r="AV119">
        <v>15.96</v>
      </c>
      <c r="AW119">
        <v>14.28</v>
      </c>
      <c r="AX119">
        <v>13.68</v>
      </c>
      <c r="AY119">
        <v>10.81</v>
      </c>
      <c r="AZ119">
        <v>12.33</v>
      </c>
      <c r="BA119">
        <v>13.48</v>
      </c>
      <c r="BB119">
        <v>13.88</v>
      </c>
      <c r="BC119">
        <v>8.6199999999999992</v>
      </c>
      <c r="BD119">
        <v>10.79</v>
      </c>
      <c r="BE119">
        <v>11.19</v>
      </c>
      <c r="BF119">
        <v>10.91</v>
      </c>
      <c r="BG119">
        <v>7.41</v>
      </c>
      <c r="BH119">
        <v>9.25</v>
      </c>
      <c r="BI119">
        <v>6.52</v>
      </c>
      <c r="BJ119">
        <v>13.65</v>
      </c>
      <c r="BK119">
        <v>12.78</v>
      </c>
      <c r="BL119">
        <v>8.2100000000000009</v>
      </c>
      <c r="BM119">
        <v>8.66</v>
      </c>
      <c r="BN119">
        <v>11.86</v>
      </c>
      <c r="BO119">
        <v>17.23</v>
      </c>
      <c r="BP119">
        <v>14.57</v>
      </c>
      <c r="BQ119">
        <v>13.86</v>
      </c>
      <c r="BR119">
        <v>10.54</v>
      </c>
      <c r="BS119">
        <v>11.77</v>
      </c>
      <c r="BT119">
        <v>13.24</v>
      </c>
      <c r="BV119">
        <v>8.32</v>
      </c>
      <c r="BW119">
        <v>10.44</v>
      </c>
      <c r="BX119">
        <v>10.94</v>
      </c>
      <c r="BY119">
        <v>10.95</v>
      </c>
      <c r="BZ119">
        <v>7.65</v>
      </c>
      <c r="CA119">
        <v>8.99</v>
      </c>
      <c r="CB119">
        <v>6.23</v>
      </c>
      <c r="CC119">
        <v>13.45</v>
      </c>
      <c r="CD119">
        <v>12.51</v>
      </c>
      <c r="CE119">
        <v>8.67</v>
      </c>
      <c r="CF119">
        <v>8.43</v>
      </c>
    </row>
    <row r="120" spans="1:84" x14ac:dyDescent="0.4">
      <c r="G120">
        <v>12.59</v>
      </c>
      <c r="H120">
        <v>13.12</v>
      </c>
      <c r="I120">
        <v>14.28</v>
      </c>
      <c r="J120">
        <v>13.24</v>
      </c>
      <c r="K120">
        <v>12.22</v>
      </c>
      <c r="L120">
        <v>12.74</v>
      </c>
      <c r="M120">
        <v>13.72</v>
      </c>
      <c r="N120">
        <v>13.68</v>
      </c>
      <c r="O120">
        <v>10.37</v>
      </c>
      <c r="P120">
        <v>9.8800000000000008</v>
      </c>
      <c r="Q120">
        <v>11.72</v>
      </c>
      <c r="R120">
        <v>11.17</v>
      </c>
      <c r="S120">
        <v>9.24</v>
      </c>
      <c r="T120">
        <v>6.96</v>
      </c>
      <c r="W120">
        <v>16.86</v>
      </c>
      <c r="X120">
        <v>12.95</v>
      </c>
      <c r="Y120">
        <v>8.8800000000000008</v>
      </c>
      <c r="Z120">
        <v>9.52</v>
      </c>
      <c r="AA120">
        <v>12.73</v>
      </c>
      <c r="AB120">
        <v>13.28</v>
      </c>
      <c r="AC120">
        <v>14.61</v>
      </c>
      <c r="AD120">
        <v>13.47</v>
      </c>
      <c r="AE120">
        <v>12.22</v>
      </c>
      <c r="AF120">
        <v>13.42</v>
      </c>
      <c r="AG120">
        <v>14.35</v>
      </c>
      <c r="AH120">
        <v>13.81</v>
      </c>
      <c r="AI120">
        <v>10.45</v>
      </c>
      <c r="AJ120">
        <v>10.36</v>
      </c>
      <c r="AK120">
        <v>11.78</v>
      </c>
      <c r="AL120">
        <v>11.64</v>
      </c>
      <c r="AM120">
        <v>9.7200000000000006</v>
      </c>
      <c r="AN120">
        <v>7.59</v>
      </c>
      <c r="AQ120">
        <v>16.93</v>
      </c>
      <c r="AR120">
        <v>12.69</v>
      </c>
      <c r="AS120">
        <v>8.1300000000000008</v>
      </c>
      <c r="AT120">
        <v>9.67</v>
      </c>
      <c r="AU120">
        <v>11.45</v>
      </c>
      <c r="AV120">
        <v>15.82</v>
      </c>
      <c r="AW120">
        <v>14.25</v>
      </c>
      <c r="AX120">
        <v>13.92</v>
      </c>
      <c r="AY120">
        <v>10.79</v>
      </c>
      <c r="AZ120">
        <v>12.68</v>
      </c>
      <c r="BA120">
        <v>13.53</v>
      </c>
      <c r="BB120">
        <v>13.97</v>
      </c>
      <c r="BC120">
        <v>8.6199999999999992</v>
      </c>
      <c r="BD120">
        <v>10.75</v>
      </c>
      <c r="BE120">
        <v>11.22</v>
      </c>
      <c r="BF120">
        <v>11.02</v>
      </c>
      <c r="BG120">
        <v>7.27</v>
      </c>
      <c r="BH120">
        <v>9.25</v>
      </c>
      <c r="BI120">
        <v>6.34</v>
      </c>
      <c r="BJ120">
        <v>13.38</v>
      </c>
      <c r="BK120">
        <v>11.55</v>
      </c>
      <c r="BL120">
        <v>8.2100000000000009</v>
      </c>
      <c r="BM120">
        <v>8.57</v>
      </c>
      <c r="BN120">
        <v>11.55</v>
      </c>
      <c r="BO120">
        <v>17.29</v>
      </c>
      <c r="BP120">
        <v>15.11</v>
      </c>
      <c r="BQ120">
        <v>14.28</v>
      </c>
      <c r="BR120">
        <v>10.52</v>
      </c>
      <c r="BS120">
        <v>11.95</v>
      </c>
      <c r="BT120">
        <v>13.73</v>
      </c>
      <c r="BV120">
        <v>8.66</v>
      </c>
      <c r="BW120">
        <v>10.77</v>
      </c>
      <c r="BX120">
        <v>11.33</v>
      </c>
      <c r="BY120">
        <v>10.87</v>
      </c>
      <c r="BZ120">
        <v>7.67</v>
      </c>
      <c r="CA120">
        <v>8.7899999999999991</v>
      </c>
      <c r="CB120">
        <v>6.43</v>
      </c>
      <c r="CC120">
        <v>13.27</v>
      </c>
      <c r="CD120">
        <v>12.33</v>
      </c>
      <c r="CE120">
        <v>8.57</v>
      </c>
      <c r="CF120">
        <v>8.69</v>
      </c>
    </row>
    <row r="121" spans="1:84" x14ac:dyDescent="0.4">
      <c r="G121">
        <v>12.49</v>
      </c>
      <c r="H121">
        <v>13.07</v>
      </c>
      <c r="I121">
        <v>14.19</v>
      </c>
      <c r="J121">
        <v>13.21</v>
      </c>
      <c r="K121">
        <v>12.28</v>
      </c>
      <c r="L121">
        <v>12.87</v>
      </c>
      <c r="M121">
        <v>14.39</v>
      </c>
      <c r="N121">
        <v>13.98</v>
      </c>
      <c r="O121">
        <v>10.39</v>
      </c>
      <c r="P121">
        <v>9.84</v>
      </c>
      <c r="Q121">
        <v>11.85</v>
      </c>
      <c r="R121">
        <v>11.16</v>
      </c>
      <c r="S121">
        <v>9.56</v>
      </c>
      <c r="T121">
        <v>6.75</v>
      </c>
      <c r="W121">
        <v>16.690000000000001</v>
      </c>
      <c r="X121">
        <v>12.44</v>
      </c>
      <c r="Y121">
        <v>8.7200000000000006</v>
      </c>
      <c r="Z121">
        <v>9.51</v>
      </c>
      <c r="AA121">
        <v>13.01</v>
      </c>
      <c r="AB121">
        <v>13.78</v>
      </c>
      <c r="AC121">
        <v>14.64</v>
      </c>
      <c r="AD121">
        <v>13.69</v>
      </c>
      <c r="AE121">
        <v>12.28</v>
      </c>
      <c r="AF121">
        <v>12.87</v>
      </c>
      <c r="AG121">
        <v>14.35</v>
      </c>
      <c r="AH121">
        <v>13.92</v>
      </c>
      <c r="AI121">
        <v>10.52</v>
      </c>
      <c r="AJ121">
        <v>10.35</v>
      </c>
      <c r="AK121">
        <v>11.86</v>
      </c>
      <c r="AL121">
        <v>11.45</v>
      </c>
      <c r="AM121">
        <v>9.64</v>
      </c>
      <c r="AN121">
        <v>7.48</v>
      </c>
      <c r="AQ121">
        <v>16.61</v>
      </c>
      <c r="AR121">
        <v>12.78</v>
      </c>
      <c r="AS121">
        <v>8.14</v>
      </c>
      <c r="AT121">
        <v>9.59</v>
      </c>
      <c r="AU121">
        <v>11.41</v>
      </c>
      <c r="AV121">
        <v>16.149999999999999</v>
      </c>
      <c r="AW121">
        <v>14.27</v>
      </c>
      <c r="AX121">
        <v>13.61</v>
      </c>
      <c r="AY121">
        <v>10.74</v>
      </c>
      <c r="AZ121">
        <v>12.15</v>
      </c>
      <c r="BA121">
        <v>13.55</v>
      </c>
      <c r="BB121">
        <v>13.85</v>
      </c>
      <c r="BC121">
        <v>8.64</v>
      </c>
      <c r="BD121">
        <v>10.28</v>
      </c>
      <c r="BE121">
        <v>11.03</v>
      </c>
      <c r="BF121">
        <v>10.98</v>
      </c>
      <c r="BG121">
        <v>7.33</v>
      </c>
      <c r="BH121">
        <v>9.34</v>
      </c>
      <c r="BI121">
        <v>6.55</v>
      </c>
      <c r="BJ121">
        <v>13.52</v>
      </c>
      <c r="BK121">
        <v>11.59</v>
      </c>
      <c r="BL121">
        <v>8.25</v>
      </c>
      <c r="BM121">
        <v>8.73</v>
      </c>
      <c r="BN121">
        <v>11.79</v>
      </c>
      <c r="BO121">
        <v>17.39</v>
      </c>
      <c r="BP121">
        <v>14.57</v>
      </c>
      <c r="BQ121">
        <v>13.74</v>
      </c>
      <c r="BR121">
        <v>10.48</v>
      </c>
      <c r="BS121">
        <v>12.09</v>
      </c>
      <c r="BT121">
        <v>13.93</v>
      </c>
      <c r="BV121">
        <v>8.82</v>
      </c>
      <c r="BW121">
        <v>10.45</v>
      </c>
      <c r="BX121">
        <v>11.26</v>
      </c>
      <c r="BY121">
        <v>10.89</v>
      </c>
      <c r="BZ121">
        <v>7.56</v>
      </c>
      <c r="CA121">
        <v>8.69</v>
      </c>
      <c r="CB121">
        <v>6.95</v>
      </c>
      <c r="CC121">
        <v>13.43</v>
      </c>
      <c r="CD121">
        <v>12.36</v>
      </c>
      <c r="CE121">
        <v>8.39</v>
      </c>
      <c r="CF121">
        <v>8.65</v>
      </c>
    </row>
    <row r="122" spans="1:84" x14ac:dyDescent="0.4">
      <c r="A122" t="s">
        <v>123</v>
      </c>
      <c r="B122" t="s">
        <v>88</v>
      </c>
      <c r="C122" t="s">
        <v>110</v>
      </c>
      <c r="D122" t="s">
        <v>102</v>
      </c>
      <c r="E122" t="s">
        <v>124</v>
      </c>
      <c r="F122" t="s">
        <v>96</v>
      </c>
      <c r="G122">
        <v>10.86</v>
      </c>
      <c r="H122">
        <v>12.99</v>
      </c>
      <c r="I122">
        <v>13.87</v>
      </c>
      <c r="J122">
        <v>13.43</v>
      </c>
      <c r="K122">
        <v>11.46</v>
      </c>
      <c r="L122">
        <v>11.17</v>
      </c>
      <c r="O122">
        <v>10.49</v>
      </c>
      <c r="P122">
        <v>9.91</v>
      </c>
      <c r="Q122">
        <v>12.18</v>
      </c>
      <c r="R122">
        <v>11.44</v>
      </c>
      <c r="S122">
        <v>9.3699999999999992</v>
      </c>
      <c r="T122">
        <v>6.72</v>
      </c>
      <c r="U122">
        <v>8.19</v>
      </c>
      <c r="V122">
        <v>7.68</v>
      </c>
      <c r="AA122">
        <v>10.95</v>
      </c>
      <c r="AB122">
        <v>12.84</v>
      </c>
      <c r="AD122">
        <v>14.13</v>
      </c>
      <c r="AE122">
        <v>11.55</v>
      </c>
      <c r="AF122">
        <v>13.19</v>
      </c>
      <c r="AG122">
        <v>14.71</v>
      </c>
      <c r="AH122">
        <v>13.67</v>
      </c>
      <c r="AI122">
        <v>10.53</v>
      </c>
      <c r="AJ122">
        <v>9.8800000000000008</v>
      </c>
      <c r="AK122">
        <v>12.37</v>
      </c>
      <c r="AL122">
        <v>11.89</v>
      </c>
      <c r="AM122">
        <v>9.3000000000000007</v>
      </c>
      <c r="AN122">
        <v>7.92</v>
      </c>
      <c r="AO122">
        <v>7.98</v>
      </c>
      <c r="AP122">
        <v>7.65</v>
      </c>
      <c r="AU122">
        <v>10.78</v>
      </c>
      <c r="AV122">
        <v>16.97</v>
      </c>
      <c r="AX122">
        <v>13.74</v>
      </c>
      <c r="AY122">
        <v>11.77</v>
      </c>
      <c r="AZ122">
        <v>13.16</v>
      </c>
      <c r="BB122">
        <v>14.01</v>
      </c>
      <c r="BC122">
        <v>8.67</v>
      </c>
      <c r="BD122">
        <v>10.43</v>
      </c>
      <c r="BE122">
        <v>10.77</v>
      </c>
      <c r="BF122">
        <v>11.27</v>
      </c>
      <c r="BG122">
        <v>7.45</v>
      </c>
      <c r="BH122">
        <v>7.72</v>
      </c>
      <c r="BI122">
        <v>5.34</v>
      </c>
      <c r="BN122">
        <v>11.31</v>
      </c>
      <c r="BO122">
        <v>17.39</v>
      </c>
      <c r="BP122">
        <v>15.26</v>
      </c>
      <c r="BQ122">
        <v>14.57</v>
      </c>
      <c r="BR122">
        <v>12.04</v>
      </c>
      <c r="BS122">
        <v>12.36</v>
      </c>
      <c r="BT122">
        <v>14.85</v>
      </c>
      <c r="BV122">
        <v>8.8800000000000008</v>
      </c>
      <c r="BW122">
        <v>10.19</v>
      </c>
      <c r="BX122">
        <v>10.67</v>
      </c>
      <c r="BY122">
        <v>11.67</v>
      </c>
      <c r="BZ122">
        <v>7.39</v>
      </c>
      <c r="CA122">
        <v>8.32</v>
      </c>
      <c r="CB122">
        <v>6.19</v>
      </c>
    </row>
    <row r="123" spans="1:84" x14ac:dyDescent="0.4">
      <c r="G123">
        <v>10.46</v>
      </c>
      <c r="H123">
        <v>12.96</v>
      </c>
      <c r="I123">
        <v>13.86</v>
      </c>
      <c r="J123">
        <v>13.45</v>
      </c>
      <c r="K123">
        <v>11.67</v>
      </c>
      <c r="L123">
        <v>11.13</v>
      </c>
      <c r="O123">
        <v>10.44</v>
      </c>
      <c r="P123">
        <v>9.8800000000000008</v>
      </c>
      <c r="Q123">
        <v>12.17</v>
      </c>
      <c r="R123">
        <v>11.23</v>
      </c>
      <c r="S123">
        <v>9.3800000000000008</v>
      </c>
      <c r="T123">
        <v>6.67</v>
      </c>
      <c r="U123">
        <v>8.4499999999999993</v>
      </c>
      <c r="V123">
        <v>7.78</v>
      </c>
      <c r="AA123">
        <v>10.84</v>
      </c>
      <c r="AB123">
        <v>12.54</v>
      </c>
      <c r="AD123">
        <v>13.56</v>
      </c>
      <c r="AE123">
        <v>11.25</v>
      </c>
      <c r="AF123">
        <v>13.26</v>
      </c>
      <c r="AG123">
        <v>14.77</v>
      </c>
      <c r="AH123">
        <v>14.49</v>
      </c>
      <c r="AI123">
        <v>10.55</v>
      </c>
      <c r="AJ123">
        <v>9.6300000000000008</v>
      </c>
      <c r="AK123">
        <v>12.22</v>
      </c>
      <c r="AL123">
        <v>11.93</v>
      </c>
      <c r="AM123">
        <v>9.23</v>
      </c>
      <c r="AN123">
        <v>7.88</v>
      </c>
      <c r="AO123">
        <v>8.2100000000000009</v>
      </c>
      <c r="AP123">
        <v>7.88</v>
      </c>
      <c r="AU123">
        <v>10.93</v>
      </c>
      <c r="AV123">
        <v>16.66</v>
      </c>
      <c r="AX123">
        <v>13.81</v>
      </c>
      <c r="AY123">
        <v>11.29</v>
      </c>
      <c r="AZ123">
        <v>13.03</v>
      </c>
      <c r="BB123">
        <v>13.68</v>
      </c>
      <c r="BC123">
        <v>8.57</v>
      </c>
      <c r="BD123">
        <v>10.45</v>
      </c>
      <c r="BE123">
        <v>11.36</v>
      </c>
      <c r="BF123">
        <v>11.29</v>
      </c>
      <c r="BG123">
        <v>7.69</v>
      </c>
      <c r="BH123">
        <v>7.87</v>
      </c>
      <c r="BI123">
        <v>5.43</v>
      </c>
      <c r="BN123">
        <v>11.27</v>
      </c>
      <c r="BO123">
        <v>17.25</v>
      </c>
      <c r="BP123">
        <v>15.09</v>
      </c>
      <c r="BQ123">
        <v>14.81</v>
      </c>
      <c r="BR123">
        <v>11.77</v>
      </c>
      <c r="BS123">
        <v>12.25</v>
      </c>
      <c r="BT123">
        <v>14.74</v>
      </c>
      <c r="BV123">
        <v>8.75</v>
      </c>
      <c r="BW123">
        <v>10.35</v>
      </c>
      <c r="BX123">
        <v>11.05</v>
      </c>
      <c r="BY123">
        <v>11.83</v>
      </c>
      <c r="BZ123">
        <v>7.47</v>
      </c>
      <c r="CA123">
        <v>8.51</v>
      </c>
      <c r="CB123">
        <v>6.02</v>
      </c>
    </row>
    <row r="124" spans="1:84" x14ac:dyDescent="0.4">
      <c r="G124">
        <v>10.94</v>
      </c>
      <c r="H124">
        <v>13.04</v>
      </c>
      <c r="I124">
        <v>14.03</v>
      </c>
      <c r="J124">
        <v>13.45</v>
      </c>
      <c r="K124">
        <v>11.73</v>
      </c>
      <c r="L124">
        <v>10.97</v>
      </c>
      <c r="O124">
        <v>10.36</v>
      </c>
      <c r="P124">
        <v>9.25</v>
      </c>
      <c r="Q124">
        <v>12.26</v>
      </c>
      <c r="R124">
        <v>11.34</v>
      </c>
      <c r="S124">
        <v>9.3699999999999992</v>
      </c>
      <c r="T124">
        <v>6.83</v>
      </c>
      <c r="U124">
        <v>8.3699999999999992</v>
      </c>
      <c r="V124">
        <v>7.72</v>
      </c>
      <c r="AA124">
        <v>10.88</v>
      </c>
      <c r="AB124">
        <v>12.89</v>
      </c>
      <c r="AD124">
        <v>13.78</v>
      </c>
      <c r="AE124">
        <v>11.29</v>
      </c>
      <c r="AF124">
        <v>12.76</v>
      </c>
      <c r="AG124">
        <v>14.68</v>
      </c>
      <c r="AH124">
        <v>13.77</v>
      </c>
      <c r="AI124">
        <v>10.61</v>
      </c>
      <c r="AJ124">
        <v>10.050000000000001</v>
      </c>
      <c r="AK124">
        <v>12.04</v>
      </c>
      <c r="AL124">
        <v>11.72</v>
      </c>
      <c r="AM124">
        <v>9.2899999999999991</v>
      </c>
      <c r="AN124">
        <v>7.76</v>
      </c>
      <c r="AO124">
        <v>8.2100000000000009</v>
      </c>
      <c r="AP124">
        <v>7.77</v>
      </c>
      <c r="AU124">
        <v>11.04</v>
      </c>
      <c r="AV124">
        <v>16.489999999999998</v>
      </c>
      <c r="AX124">
        <v>13.48</v>
      </c>
      <c r="AY124">
        <v>11.27</v>
      </c>
      <c r="AZ124">
        <v>13.09</v>
      </c>
      <c r="BB124">
        <v>14.31</v>
      </c>
      <c r="BC124">
        <v>8.7799999999999994</v>
      </c>
      <c r="BD124">
        <v>10.34</v>
      </c>
      <c r="BE124">
        <v>11.45</v>
      </c>
      <c r="BF124">
        <v>11.39</v>
      </c>
      <c r="BG124">
        <v>7.95</v>
      </c>
      <c r="BH124">
        <v>7.78</v>
      </c>
      <c r="BI124">
        <v>5.38</v>
      </c>
      <c r="BN124">
        <v>11.25</v>
      </c>
      <c r="BO124">
        <v>17.170000000000002</v>
      </c>
      <c r="BP124">
        <v>14.53</v>
      </c>
      <c r="BQ124">
        <v>14.59</v>
      </c>
      <c r="BR124">
        <v>11.77</v>
      </c>
      <c r="BS124">
        <v>12.32</v>
      </c>
      <c r="BT124">
        <v>14.57</v>
      </c>
      <c r="BV124">
        <v>8.76</v>
      </c>
      <c r="BW124">
        <v>10.17</v>
      </c>
      <c r="BX124">
        <v>10.74</v>
      </c>
      <c r="BY124">
        <v>11.76</v>
      </c>
      <c r="BZ124">
        <v>7.48</v>
      </c>
      <c r="CA124">
        <v>8.9499999999999993</v>
      </c>
      <c r="CB124">
        <v>6.08</v>
      </c>
    </row>
    <row r="125" spans="1:84" x14ac:dyDescent="0.4">
      <c r="G125">
        <v>10.98</v>
      </c>
      <c r="H125">
        <v>12.97</v>
      </c>
      <c r="I125">
        <v>14.18</v>
      </c>
      <c r="J125">
        <v>13.42</v>
      </c>
      <c r="K125">
        <v>11.34</v>
      </c>
      <c r="L125">
        <v>11.23</v>
      </c>
      <c r="O125">
        <v>10.31</v>
      </c>
      <c r="P125">
        <v>9.34</v>
      </c>
      <c r="Q125">
        <v>12.26</v>
      </c>
      <c r="R125">
        <v>11.61</v>
      </c>
      <c r="S125">
        <v>9.26</v>
      </c>
      <c r="T125">
        <v>6.69</v>
      </c>
      <c r="U125">
        <v>8.4700000000000006</v>
      </c>
      <c r="V125">
        <v>7.81</v>
      </c>
      <c r="AA125">
        <v>10.98</v>
      </c>
      <c r="AB125">
        <v>12.24</v>
      </c>
      <c r="AD125">
        <v>13.93</v>
      </c>
      <c r="AE125">
        <v>11.06</v>
      </c>
      <c r="AF125">
        <v>12.63</v>
      </c>
      <c r="AG125">
        <v>14.75</v>
      </c>
      <c r="AH125">
        <v>13.77</v>
      </c>
      <c r="AI125">
        <v>10.54</v>
      </c>
      <c r="AJ125">
        <v>10.039999999999999</v>
      </c>
      <c r="AK125">
        <v>12.07</v>
      </c>
      <c r="AL125">
        <v>11.97</v>
      </c>
      <c r="AM125">
        <v>9.26</v>
      </c>
      <c r="AN125">
        <v>7.12</v>
      </c>
      <c r="AO125">
        <v>8.14</v>
      </c>
      <c r="AP125">
        <v>7.87</v>
      </c>
      <c r="AU125">
        <v>10.63</v>
      </c>
      <c r="AV125">
        <v>16.87</v>
      </c>
      <c r="AX125">
        <v>13.87</v>
      </c>
      <c r="AY125">
        <v>11.19</v>
      </c>
      <c r="AZ125">
        <v>12.97</v>
      </c>
      <c r="BB125">
        <v>14.12</v>
      </c>
      <c r="BC125">
        <v>8.66</v>
      </c>
      <c r="BD125">
        <v>10.58</v>
      </c>
      <c r="BE125">
        <v>11.19</v>
      </c>
      <c r="BF125">
        <v>11.31</v>
      </c>
      <c r="BG125">
        <v>7.45</v>
      </c>
      <c r="BH125">
        <v>7.91</v>
      </c>
      <c r="BI125">
        <v>5.43</v>
      </c>
      <c r="BN125">
        <v>11.34</v>
      </c>
      <c r="BO125">
        <v>17.239999999999998</v>
      </c>
      <c r="BP125">
        <v>15.08</v>
      </c>
      <c r="BQ125">
        <v>14.75</v>
      </c>
      <c r="BR125">
        <v>11.46</v>
      </c>
      <c r="BS125">
        <v>12.18</v>
      </c>
      <c r="BT125">
        <v>14.63</v>
      </c>
      <c r="BV125">
        <v>8.83</v>
      </c>
      <c r="BW125">
        <v>10.26</v>
      </c>
      <c r="BX125">
        <v>11.55</v>
      </c>
      <c r="BY125">
        <v>11.79</v>
      </c>
      <c r="BZ125">
        <v>7.56</v>
      </c>
      <c r="CA125">
        <v>8.32</v>
      </c>
      <c r="CB125">
        <v>6.03</v>
      </c>
    </row>
    <row r="126" spans="1:84" x14ac:dyDescent="0.4">
      <c r="G126">
        <v>10.52</v>
      </c>
      <c r="H126">
        <v>13.24</v>
      </c>
      <c r="I126">
        <v>14.19</v>
      </c>
      <c r="J126">
        <v>13.47</v>
      </c>
      <c r="K126">
        <v>11.38</v>
      </c>
      <c r="L126">
        <v>11.26</v>
      </c>
      <c r="O126">
        <v>10.38</v>
      </c>
      <c r="P126">
        <v>9.65</v>
      </c>
      <c r="Q126">
        <v>12.26</v>
      </c>
      <c r="R126">
        <v>11.31</v>
      </c>
      <c r="S126">
        <v>9.35</v>
      </c>
      <c r="T126">
        <v>6.79</v>
      </c>
      <c r="U126">
        <v>8.42</v>
      </c>
      <c r="V126">
        <v>7.98</v>
      </c>
      <c r="AA126">
        <v>10.87</v>
      </c>
      <c r="AB126">
        <v>12.85</v>
      </c>
      <c r="AD126">
        <v>13.72</v>
      </c>
      <c r="AE126">
        <v>11.75</v>
      </c>
      <c r="AF126">
        <v>12.96</v>
      </c>
      <c r="AG126">
        <v>14.76</v>
      </c>
      <c r="AH126">
        <v>13.82</v>
      </c>
      <c r="AI126">
        <v>10.58</v>
      </c>
      <c r="AJ126">
        <v>9.94</v>
      </c>
      <c r="AK126">
        <v>12.28</v>
      </c>
      <c r="AL126">
        <v>11.67</v>
      </c>
      <c r="AM126">
        <v>9.2799999999999994</v>
      </c>
      <c r="AN126">
        <v>7.53</v>
      </c>
      <c r="AO126">
        <v>8.01</v>
      </c>
      <c r="AP126">
        <v>7.67</v>
      </c>
      <c r="AU126">
        <v>10.89</v>
      </c>
      <c r="AV126">
        <v>16.489999999999998</v>
      </c>
      <c r="AX126">
        <v>13.65</v>
      </c>
      <c r="AY126">
        <v>11.25</v>
      </c>
      <c r="AZ126">
        <v>12.79</v>
      </c>
      <c r="BB126">
        <v>13.88</v>
      </c>
      <c r="BC126">
        <v>8.7899999999999991</v>
      </c>
      <c r="BD126">
        <v>10.24</v>
      </c>
      <c r="BE126">
        <v>10.89</v>
      </c>
      <c r="BF126">
        <v>11.41</v>
      </c>
      <c r="BG126">
        <v>7.49</v>
      </c>
      <c r="BH126">
        <v>7.84</v>
      </c>
      <c r="BI126">
        <v>5.33</v>
      </c>
      <c r="BN126">
        <v>11.44</v>
      </c>
      <c r="BO126">
        <v>17.34</v>
      </c>
      <c r="BP126">
        <v>15.09</v>
      </c>
      <c r="BQ126">
        <v>14.36</v>
      </c>
      <c r="BR126">
        <v>11.38</v>
      </c>
      <c r="BS126">
        <v>12.13</v>
      </c>
      <c r="BT126">
        <v>14.97</v>
      </c>
      <c r="BV126">
        <v>8.94</v>
      </c>
      <c r="BW126">
        <v>10.47</v>
      </c>
      <c r="BX126">
        <v>11.1</v>
      </c>
      <c r="BY126">
        <v>11.79</v>
      </c>
      <c r="BZ126">
        <v>7.87</v>
      </c>
      <c r="CA126">
        <v>8.69</v>
      </c>
      <c r="CB126">
        <v>6.04</v>
      </c>
    </row>
    <row r="127" spans="1:84" x14ac:dyDescent="0.4">
      <c r="G127">
        <v>10.38</v>
      </c>
      <c r="H127">
        <v>13.21</v>
      </c>
      <c r="I127">
        <v>14.16</v>
      </c>
      <c r="J127">
        <v>13.43</v>
      </c>
      <c r="K127">
        <v>11.47</v>
      </c>
      <c r="L127">
        <v>11.06</v>
      </c>
      <c r="O127">
        <v>10.54</v>
      </c>
      <c r="P127">
        <v>9.48</v>
      </c>
      <c r="Q127">
        <v>12.24</v>
      </c>
      <c r="R127">
        <v>11.58</v>
      </c>
      <c r="S127">
        <v>9.32</v>
      </c>
      <c r="T127">
        <v>6.41</v>
      </c>
      <c r="U127">
        <v>8.48</v>
      </c>
      <c r="V127">
        <v>7.68</v>
      </c>
      <c r="AA127">
        <v>10.87</v>
      </c>
      <c r="AB127">
        <v>13.33</v>
      </c>
      <c r="AD127">
        <v>13.77</v>
      </c>
      <c r="AE127">
        <v>11.74</v>
      </c>
      <c r="AF127">
        <v>12.14</v>
      </c>
      <c r="AG127">
        <v>14.79</v>
      </c>
      <c r="AH127">
        <v>13.57</v>
      </c>
      <c r="AI127">
        <v>10.55</v>
      </c>
      <c r="AJ127">
        <v>9.94</v>
      </c>
      <c r="AK127">
        <v>12.29</v>
      </c>
      <c r="AL127">
        <v>11.48</v>
      </c>
      <c r="AM127">
        <v>9.3699999999999992</v>
      </c>
      <c r="AN127">
        <v>7.37</v>
      </c>
      <c r="AO127">
        <v>8.2100000000000009</v>
      </c>
      <c r="AP127">
        <v>7.78</v>
      </c>
      <c r="AU127">
        <v>10.84</v>
      </c>
      <c r="AV127">
        <v>16.489999999999998</v>
      </c>
      <c r="AX127">
        <v>14.48</v>
      </c>
      <c r="AY127">
        <v>11.48</v>
      </c>
      <c r="AZ127">
        <v>13.03</v>
      </c>
      <c r="BB127">
        <v>14.17</v>
      </c>
      <c r="BC127">
        <v>8.57</v>
      </c>
      <c r="BD127">
        <v>10.26</v>
      </c>
      <c r="BE127">
        <v>11.37</v>
      </c>
      <c r="BF127">
        <v>11.52</v>
      </c>
      <c r="BG127">
        <v>7.21</v>
      </c>
      <c r="BH127">
        <v>7.77</v>
      </c>
      <c r="BI127">
        <v>5.35</v>
      </c>
      <c r="BN127">
        <v>11.35</v>
      </c>
      <c r="BO127">
        <v>17.34</v>
      </c>
      <c r="BP127">
        <v>15.03</v>
      </c>
      <c r="BQ127">
        <v>14.77</v>
      </c>
      <c r="BR127">
        <v>11.49</v>
      </c>
      <c r="BS127">
        <v>12.19</v>
      </c>
      <c r="BT127">
        <v>14.47</v>
      </c>
      <c r="BV127">
        <v>8.66</v>
      </c>
      <c r="BW127">
        <v>9.92</v>
      </c>
      <c r="BX127">
        <v>10.8</v>
      </c>
      <c r="BY127">
        <v>11.45</v>
      </c>
      <c r="BZ127">
        <v>7.39</v>
      </c>
      <c r="CA127">
        <v>8.61</v>
      </c>
      <c r="CB127">
        <v>6.43</v>
      </c>
    </row>
    <row r="128" spans="1:84" x14ac:dyDescent="0.4">
      <c r="G128">
        <v>10.76</v>
      </c>
      <c r="H128">
        <v>13.09</v>
      </c>
      <c r="I128">
        <v>14.1</v>
      </c>
      <c r="J128">
        <v>13.52</v>
      </c>
      <c r="K128">
        <v>11.55</v>
      </c>
      <c r="L128">
        <v>11.23</v>
      </c>
      <c r="O128">
        <v>10.36</v>
      </c>
      <c r="P128">
        <v>9.3800000000000008</v>
      </c>
      <c r="Q128">
        <v>12.2</v>
      </c>
      <c r="R128">
        <v>11.33</v>
      </c>
      <c r="S128">
        <v>9.4499999999999993</v>
      </c>
      <c r="T128">
        <v>6.59</v>
      </c>
      <c r="U128">
        <v>8.33</v>
      </c>
      <c r="V128">
        <v>7.65</v>
      </c>
      <c r="AA128">
        <v>10.49</v>
      </c>
      <c r="AB128">
        <v>12.83</v>
      </c>
      <c r="AD128">
        <v>13.78</v>
      </c>
      <c r="AE128">
        <v>11.52</v>
      </c>
      <c r="AF128">
        <v>12.46</v>
      </c>
      <c r="AG128">
        <v>14.71</v>
      </c>
      <c r="AH128">
        <v>13.73</v>
      </c>
      <c r="AI128">
        <v>10.54</v>
      </c>
      <c r="AJ128">
        <v>9.68</v>
      </c>
      <c r="AK128">
        <v>12.23</v>
      </c>
      <c r="AL128">
        <v>11.42</v>
      </c>
      <c r="AM128">
        <v>9.43</v>
      </c>
      <c r="AN128">
        <v>7.62</v>
      </c>
      <c r="AO128">
        <v>8.23</v>
      </c>
      <c r="AP128">
        <v>7.94</v>
      </c>
      <c r="AU128">
        <v>10.84</v>
      </c>
      <c r="AV128">
        <v>16.39</v>
      </c>
      <c r="AX128">
        <v>13.67</v>
      </c>
      <c r="AY128">
        <v>11.37</v>
      </c>
      <c r="AZ128">
        <v>13.11</v>
      </c>
      <c r="BB128">
        <v>14.04</v>
      </c>
      <c r="BC128">
        <v>8.6300000000000008</v>
      </c>
      <c r="BD128">
        <v>10.15</v>
      </c>
      <c r="BE128">
        <v>10.91</v>
      </c>
      <c r="BF128">
        <v>11.36</v>
      </c>
      <c r="BG128">
        <v>7.18</v>
      </c>
      <c r="BH128">
        <v>7.83</v>
      </c>
      <c r="BI128">
        <v>5.35</v>
      </c>
      <c r="BN128">
        <v>11.42</v>
      </c>
      <c r="BO128">
        <v>17.21</v>
      </c>
      <c r="BP128">
        <v>14.53</v>
      </c>
      <c r="BQ128">
        <v>14.62</v>
      </c>
      <c r="BR128">
        <v>11.39</v>
      </c>
      <c r="BS128">
        <v>12.45</v>
      </c>
      <c r="BT128">
        <v>14.59</v>
      </c>
      <c r="BV128">
        <v>8.82</v>
      </c>
      <c r="BW128">
        <v>9.9499999999999993</v>
      </c>
      <c r="BX128">
        <v>10.77</v>
      </c>
      <c r="BY128">
        <v>11.75</v>
      </c>
      <c r="BZ128">
        <v>7.52</v>
      </c>
      <c r="CA128">
        <v>8.42</v>
      </c>
      <c r="CB128">
        <v>6.36</v>
      </c>
    </row>
    <row r="129" spans="1:80" x14ac:dyDescent="0.4">
      <c r="G129">
        <v>10.56</v>
      </c>
      <c r="H129">
        <v>13.16</v>
      </c>
      <c r="I129">
        <v>14.08</v>
      </c>
      <c r="J129">
        <v>13.42</v>
      </c>
      <c r="K129">
        <v>11.38</v>
      </c>
      <c r="L129">
        <v>11.17</v>
      </c>
      <c r="O129">
        <v>10.48</v>
      </c>
      <c r="P129">
        <v>9.33</v>
      </c>
      <c r="Q129">
        <v>11.97</v>
      </c>
      <c r="R129">
        <v>11.35</v>
      </c>
      <c r="S129">
        <v>9.16</v>
      </c>
      <c r="T129">
        <v>6.88</v>
      </c>
      <c r="U129">
        <v>8.44</v>
      </c>
      <c r="V129">
        <v>7.73</v>
      </c>
      <c r="AA129">
        <v>11.06</v>
      </c>
      <c r="AB129">
        <v>13.32</v>
      </c>
      <c r="AD129">
        <v>13.68</v>
      </c>
      <c r="AE129">
        <v>11.73</v>
      </c>
      <c r="AF129">
        <v>12.89</v>
      </c>
      <c r="AG129">
        <v>14.78</v>
      </c>
      <c r="AH129">
        <v>14.49</v>
      </c>
      <c r="AI129">
        <v>10.51</v>
      </c>
      <c r="AJ129">
        <v>9.8800000000000008</v>
      </c>
      <c r="AK129">
        <v>12.13</v>
      </c>
      <c r="AL129">
        <v>11.54</v>
      </c>
      <c r="AM129">
        <v>9.57</v>
      </c>
      <c r="AN129">
        <v>7.59</v>
      </c>
      <c r="AO129">
        <v>8.0399999999999991</v>
      </c>
      <c r="AP129">
        <v>7.86</v>
      </c>
      <c r="AU129">
        <v>10.59</v>
      </c>
      <c r="AV129">
        <v>16.649999999999999</v>
      </c>
      <c r="AX129">
        <v>13.87</v>
      </c>
      <c r="AY129">
        <v>11.12</v>
      </c>
      <c r="AZ129">
        <v>13.06</v>
      </c>
      <c r="BB129">
        <v>14.26</v>
      </c>
      <c r="BC129">
        <v>8.75</v>
      </c>
      <c r="BD129">
        <v>10.27</v>
      </c>
      <c r="BE129">
        <v>10.84</v>
      </c>
      <c r="BF129">
        <v>11.29</v>
      </c>
      <c r="BG129">
        <v>7.46</v>
      </c>
      <c r="BH129">
        <v>7.85</v>
      </c>
      <c r="BI129">
        <v>5.31</v>
      </c>
      <c r="BN129">
        <v>11.37</v>
      </c>
      <c r="BO129">
        <v>17.350000000000001</v>
      </c>
      <c r="BP129">
        <v>14.92</v>
      </c>
      <c r="BQ129">
        <v>14.78</v>
      </c>
      <c r="BR129">
        <v>11.68</v>
      </c>
      <c r="BS129">
        <v>12.16</v>
      </c>
      <c r="BT129">
        <v>14.29</v>
      </c>
      <c r="BV129">
        <v>8.89</v>
      </c>
      <c r="BW129">
        <v>9.94</v>
      </c>
      <c r="BX129">
        <v>10.68</v>
      </c>
      <c r="BY129">
        <v>11.81</v>
      </c>
      <c r="BZ129">
        <v>7.59</v>
      </c>
      <c r="CA129">
        <v>8.3800000000000008</v>
      </c>
      <c r="CB129">
        <v>6.23</v>
      </c>
    </row>
    <row r="130" spans="1:80" x14ac:dyDescent="0.4">
      <c r="G130">
        <v>10.75</v>
      </c>
      <c r="H130">
        <v>12.97</v>
      </c>
      <c r="I130">
        <v>14.24</v>
      </c>
      <c r="J130">
        <v>13.48</v>
      </c>
      <c r="K130">
        <v>11.27</v>
      </c>
      <c r="L130">
        <v>11.24</v>
      </c>
      <c r="O130">
        <v>10.45</v>
      </c>
      <c r="P130">
        <v>9.4600000000000009</v>
      </c>
      <c r="Q130">
        <v>12.04</v>
      </c>
      <c r="R130">
        <v>11.43</v>
      </c>
      <c r="S130">
        <v>9.24</v>
      </c>
      <c r="T130">
        <v>6.68</v>
      </c>
      <c r="U130">
        <v>8.73</v>
      </c>
      <c r="V130">
        <v>7.87</v>
      </c>
      <c r="AA130">
        <v>10.85</v>
      </c>
      <c r="AB130">
        <v>12.63</v>
      </c>
      <c r="AD130">
        <v>13.96</v>
      </c>
      <c r="AE130">
        <v>11.48</v>
      </c>
      <c r="AF130">
        <v>12.37</v>
      </c>
      <c r="AG130">
        <v>14.78</v>
      </c>
      <c r="AH130">
        <v>13.78</v>
      </c>
      <c r="AI130">
        <v>10.67</v>
      </c>
      <c r="AJ130">
        <v>9.8800000000000008</v>
      </c>
      <c r="AK130">
        <v>12.15</v>
      </c>
      <c r="AL130">
        <v>12.08</v>
      </c>
      <c r="AM130">
        <v>9.5299999999999994</v>
      </c>
      <c r="AN130">
        <v>7.79</v>
      </c>
      <c r="AO130">
        <v>8.0299999999999994</v>
      </c>
      <c r="AP130">
        <v>7.78</v>
      </c>
      <c r="AU130">
        <v>10.83</v>
      </c>
      <c r="AV130">
        <v>16.690000000000001</v>
      </c>
      <c r="AX130">
        <v>13.95</v>
      </c>
      <c r="AY130">
        <v>11.32</v>
      </c>
      <c r="AZ130">
        <v>12.89</v>
      </c>
      <c r="BB130">
        <v>14.14</v>
      </c>
      <c r="BC130">
        <v>8.56</v>
      </c>
      <c r="BD130">
        <v>9.76</v>
      </c>
      <c r="BE130">
        <v>11.38</v>
      </c>
      <c r="BF130">
        <v>11.59</v>
      </c>
      <c r="BG130">
        <v>7.15</v>
      </c>
      <c r="BH130">
        <v>7.83</v>
      </c>
      <c r="BI130">
        <v>5.88</v>
      </c>
      <c r="BN130">
        <v>11.45</v>
      </c>
      <c r="BO130">
        <v>17.38</v>
      </c>
      <c r="BP130">
        <v>14.78</v>
      </c>
      <c r="BQ130">
        <v>14.62</v>
      </c>
      <c r="BR130">
        <v>11.66</v>
      </c>
      <c r="BS130">
        <v>12.22</v>
      </c>
      <c r="BT130">
        <v>14.38</v>
      </c>
      <c r="BV130">
        <v>8.73</v>
      </c>
      <c r="BW130">
        <v>10.19</v>
      </c>
      <c r="BX130">
        <v>10.86</v>
      </c>
      <c r="BY130">
        <v>11.86</v>
      </c>
      <c r="BZ130">
        <v>7.45</v>
      </c>
      <c r="CA130">
        <v>8.34</v>
      </c>
      <c r="CB130">
        <v>6.48</v>
      </c>
    </row>
    <row r="131" spans="1:80" x14ac:dyDescent="0.4">
      <c r="G131">
        <v>10.68</v>
      </c>
      <c r="H131">
        <v>13.06</v>
      </c>
      <c r="I131">
        <v>14.15</v>
      </c>
      <c r="J131">
        <v>13.49</v>
      </c>
      <c r="K131">
        <v>11.55</v>
      </c>
      <c r="L131">
        <v>11.18</v>
      </c>
      <c r="O131">
        <v>10.47</v>
      </c>
      <c r="P131">
        <v>9.73</v>
      </c>
      <c r="Q131">
        <v>12.25</v>
      </c>
      <c r="R131">
        <v>11.39</v>
      </c>
      <c r="S131">
        <v>9.27</v>
      </c>
      <c r="T131">
        <v>6.94</v>
      </c>
      <c r="U131">
        <v>8.26</v>
      </c>
      <c r="V131">
        <v>7.74</v>
      </c>
      <c r="AA131">
        <v>10.89</v>
      </c>
      <c r="AB131">
        <v>13.42</v>
      </c>
      <c r="AD131">
        <v>13.84</v>
      </c>
      <c r="AE131">
        <v>11.75</v>
      </c>
      <c r="AF131">
        <v>12.81</v>
      </c>
      <c r="AG131">
        <v>14.78</v>
      </c>
      <c r="AH131">
        <v>14.43</v>
      </c>
      <c r="AI131">
        <v>10.51</v>
      </c>
      <c r="AJ131">
        <v>9.65</v>
      </c>
      <c r="AK131">
        <v>12.14</v>
      </c>
      <c r="AL131">
        <v>11.38</v>
      </c>
      <c r="AM131">
        <v>9.44</v>
      </c>
      <c r="AN131">
        <v>7.84</v>
      </c>
      <c r="AO131">
        <v>8.2100000000000009</v>
      </c>
      <c r="AP131">
        <v>7.74</v>
      </c>
      <c r="AU131">
        <v>10.97</v>
      </c>
      <c r="AV131">
        <v>16.78</v>
      </c>
      <c r="AX131">
        <v>14.18</v>
      </c>
      <c r="AY131">
        <v>11.52</v>
      </c>
      <c r="AZ131">
        <v>13.15</v>
      </c>
      <c r="BB131">
        <v>14.12</v>
      </c>
      <c r="BC131">
        <v>8.58</v>
      </c>
      <c r="BD131">
        <v>10.16</v>
      </c>
      <c r="BE131">
        <v>10.88</v>
      </c>
      <c r="BF131">
        <v>11.48</v>
      </c>
      <c r="BG131">
        <v>7.37</v>
      </c>
      <c r="BH131">
        <v>7.91</v>
      </c>
      <c r="BI131">
        <v>5.48</v>
      </c>
      <c r="BN131">
        <v>11.18</v>
      </c>
      <c r="BO131">
        <v>17.11</v>
      </c>
      <c r="BP131">
        <v>14.75</v>
      </c>
      <c r="BQ131">
        <v>14.71</v>
      </c>
      <c r="BR131">
        <v>11.34</v>
      </c>
      <c r="BS131">
        <v>12.46</v>
      </c>
      <c r="BT131">
        <v>14.59</v>
      </c>
      <c r="BV131">
        <v>8.76</v>
      </c>
      <c r="BW131">
        <v>10.01</v>
      </c>
      <c r="BX131">
        <v>10.86</v>
      </c>
      <c r="BY131">
        <v>11.62</v>
      </c>
      <c r="BZ131">
        <v>7.85</v>
      </c>
      <c r="CA131">
        <v>8.68</v>
      </c>
      <c r="CB131">
        <v>6.39</v>
      </c>
    </row>
    <row r="132" spans="1:80" x14ac:dyDescent="0.4">
      <c r="A132" t="s">
        <v>125</v>
      </c>
      <c r="B132" t="s">
        <v>88</v>
      </c>
      <c r="C132" t="s">
        <v>89</v>
      </c>
      <c r="D132" t="s">
        <v>126</v>
      </c>
      <c r="E132" t="s">
        <v>127</v>
      </c>
      <c r="F132" t="s">
        <v>96</v>
      </c>
      <c r="K132">
        <v>10.98</v>
      </c>
      <c r="L132">
        <v>12.64</v>
      </c>
      <c r="M132">
        <v>13.92</v>
      </c>
      <c r="N132">
        <v>13.24</v>
      </c>
      <c r="S132">
        <v>8.68</v>
      </c>
      <c r="T132">
        <v>7.33</v>
      </c>
      <c r="U132">
        <v>7.54</v>
      </c>
      <c r="V132">
        <v>7.98</v>
      </c>
      <c r="AE132">
        <v>11.47</v>
      </c>
      <c r="AF132">
        <v>12.87</v>
      </c>
      <c r="AG132">
        <v>13.65</v>
      </c>
      <c r="AH132">
        <v>12.97</v>
      </c>
      <c r="AM132">
        <v>8.8800000000000008</v>
      </c>
      <c r="AN132">
        <v>7.63</v>
      </c>
      <c r="AO132">
        <v>7.67</v>
      </c>
      <c r="AP132">
        <v>7.07</v>
      </c>
      <c r="AU132">
        <v>9.83</v>
      </c>
      <c r="AV132">
        <v>15.68</v>
      </c>
      <c r="AW132">
        <v>13.14</v>
      </c>
      <c r="AY132">
        <v>10.64</v>
      </c>
      <c r="AZ132">
        <v>12.36</v>
      </c>
      <c r="BA132">
        <v>13.33</v>
      </c>
      <c r="BB132">
        <v>13.13</v>
      </c>
      <c r="BC132">
        <v>8.85</v>
      </c>
      <c r="BD132">
        <v>10.62</v>
      </c>
      <c r="BE132">
        <v>10.98</v>
      </c>
      <c r="BF132">
        <v>11.01</v>
      </c>
      <c r="BG132">
        <v>7.39</v>
      </c>
      <c r="BH132">
        <v>7.84</v>
      </c>
      <c r="BI132">
        <v>5.59</v>
      </c>
      <c r="BN132">
        <v>10.27</v>
      </c>
      <c r="BO132">
        <v>16.36</v>
      </c>
      <c r="BP132">
        <v>13.29</v>
      </c>
      <c r="BQ132">
        <v>13.29</v>
      </c>
      <c r="BR132">
        <v>11.19</v>
      </c>
      <c r="BS132">
        <v>11.89</v>
      </c>
      <c r="BT132">
        <v>13.49</v>
      </c>
      <c r="BV132">
        <v>9.1300000000000008</v>
      </c>
      <c r="BW132">
        <v>9.8699999999999992</v>
      </c>
      <c r="BX132">
        <v>11.52</v>
      </c>
      <c r="BZ132">
        <v>7.33</v>
      </c>
      <c r="CA132">
        <v>7.98</v>
      </c>
      <c r="CB132">
        <v>6.24</v>
      </c>
    </row>
    <row r="133" spans="1:80" x14ac:dyDescent="0.4">
      <c r="K133">
        <v>10.91</v>
      </c>
      <c r="L133">
        <v>12.74</v>
      </c>
      <c r="M133">
        <v>13.67</v>
      </c>
      <c r="N133">
        <v>13.26</v>
      </c>
      <c r="S133">
        <v>8.68</v>
      </c>
      <c r="T133">
        <v>7.08</v>
      </c>
      <c r="U133">
        <v>7.72</v>
      </c>
      <c r="V133">
        <v>7.59</v>
      </c>
      <c r="AE133">
        <v>11.49</v>
      </c>
      <c r="AF133">
        <v>13.06</v>
      </c>
      <c r="AG133">
        <v>13.74</v>
      </c>
      <c r="AH133">
        <v>12.77</v>
      </c>
      <c r="AM133">
        <v>8.8800000000000008</v>
      </c>
      <c r="AN133">
        <v>7.6</v>
      </c>
      <c r="AO133">
        <v>7.16</v>
      </c>
      <c r="AP133">
        <v>7.07</v>
      </c>
      <c r="AU133">
        <v>9.6199999999999992</v>
      </c>
      <c r="AV133">
        <v>14.86</v>
      </c>
      <c r="AW133">
        <v>13.14</v>
      </c>
      <c r="AY133">
        <v>10.56</v>
      </c>
      <c r="AZ133">
        <v>12.27</v>
      </c>
      <c r="BA133">
        <v>13.22</v>
      </c>
      <c r="BB133">
        <v>12.97</v>
      </c>
      <c r="BC133">
        <v>8.7100000000000009</v>
      </c>
      <c r="BD133">
        <v>10.66</v>
      </c>
      <c r="BE133">
        <v>10.93</v>
      </c>
      <c r="BF133">
        <v>10.74</v>
      </c>
      <c r="BG133">
        <v>7.28</v>
      </c>
      <c r="BH133">
        <v>7.52</v>
      </c>
      <c r="BI133">
        <v>5.75</v>
      </c>
      <c r="BN133">
        <v>9.9499999999999993</v>
      </c>
      <c r="BO133">
        <v>16.22</v>
      </c>
      <c r="BP133">
        <v>13.75</v>
      </c>
      <c r="BQ133">
        <v>13.05</v>
      </c>
      <c r="BR133">
        <v>11.11</v>
      </c>
      <c r="BS133">
        <v>11.64</v>
      </c>
      <c r="BT133">
        <v>13.23</v>
      </c>
      <c r="BV133">
        <v>9.16</v>
      </c>
      <c r="BW133">
        <v>9.5299999999999994</v>
      </c>
      <c r="BX133">
        <v>11.33</v>
      </c>
      <c r="BZ133">
        <v>7.36</v>
      </c>
      <c r="CA133">
        <v>7.89</v>
      </c>
      <c r="CB133">
        <v>6.16</v>
      </c>
    </row>
    <row r="134" spans="1:80" x14ac:dyDescent="0.4">
      <c r="K134">
        <v>10.97</v>
      </c>
      <c r="L134">
        <v>12.81</v>
      </c>
      <c r="M134">
        <v>13.69</v>
      </c>
      <c r="N134">
        <v>12.81</v>
      </c>
      <c r="S134">
        <v>8.65</v>
      </c>
      <c r="T134">
        <v>7.32</v>
      </c>
      <c r="U134">
        <v>7.76</v>
      </c>
      <c r="V134">
        <v>7.48</v>
      </c>
      <c r="AE134">
        <v>11.41</v>
      </c>
      <c r="AF134">
        <v>12.94</v>
      </c>
      <c r="AG134">
        <v>13.82</v>
      </c>
      <c r="AH134">
        <v>13.14</v>
      </c>
      <c r="AM134">
        <v>8.92</v>
      </c>
      <c r="AN134">
        <v>7.36</v>
      </c>
      <c r="AO134">
        <v>7.32</v>
      </c>
      <c r="AP134">
        <v>7.25</v>
      </c>
      <c r="AU134">
        <v>9.7799999999999994</v>
      </c>
      <c r="AV134">
        <v>15.79</v>
      </c>
      <c r="AW134">
        <v>13.28</v>
      </c>
      <c r="AY134">
        <v>10.32</v>
      </c>
      <c r="AZ134">
        <v>12.36</v>
      </c>
      <c r="BA134">
        <v>12.83</v>
      </c>
      <c r="BB134">
        <v>13.12</v>
      </c>
      <c r="BC134">
        <v>8.85</v>
      </c>
      <c r="BD134">
        <v>10.75</v>
      </c>
      <c r="BE134">
        <v>11.24</v>
      </c>
      <c r="BF134">
        <v>11.01</v>
      </c>
      <c r="BG134">
        <v>7.28</v>
      </c>
      <c r="BH134">
        <v>7.75</v>
      </c>
      <c r="BI134">
        <v>5.72</v>
      </c>
      <c r="BN134">
        <v>9.9499999999999993</v>
      </c>
      <c r="BO134">
        <v>15.36</v>
      </c>
      <c r="BP134">
        <v>13.26</v>
      </c>
      <c r="BQ134">
        <v>13.32</v>
      </c>
      <c r="BR134">
        <v>10.62</v>
      </c>
      <c r="BS134">
        <v>11.35</v>
      </c>
      <c r="BT134">
        <v>12.59</v>
      </c>
      <c r="BV134">
        <v>9.0299999999999994</v>
      </c>
      <c r="BW134">
        <v>9.8699999999999992</v>
      </c>
      <c r="BX134">
        <v>11.65</v>
      </c>
      <c r="BZ134">
        <v>7.36</v>
      </c>
      <c r="CA134">
        <v>8.06</v>
      </c>
      <c r="CB134">
        <v>6.16</v>
      </c>
    </row>
    <row r="135" spans="1:80" x14ac:dyDescent="0.4">
      <c r="K135">
        <v>10.86</v>
      </c>
      <c r="L135">
        <v>12.22</v>
      </c>
      <c r="M135">
        <v>13.77</v>
      </c>
      <c r="N135">
        <v>13.22</v>
      </c>
      <c r="S135">
        <v>8.65</v>
      </c>
      <c r="T135">
        <v>7.35</v>
      </c>
      <c r="U135">
        <v>7.57</v>
      </c>
      <c r="V135">
        <v>7.39</v>
      </c>
      <c r="AE135">
        <v>11.57</v>
      </c>
      <c r="AF135">
        <v>12.82</v>
      </c>
      <c r="AG135">
        <v>13.66</v>
      </c>
      <c r="AH135">
        <v>13.31</v>
      </c>
      <c r="AM135">
        <v>8.84</v>
      </c>
      <c r="AN135">
        <v>7.61</v>
      </c>
      <c r="AO135">
        <v>7.16</v>
      </c>
      <c r="AP135">
        <v>7.04</v>
      </c>
      <c r="AU135">
        <v>9.74</v>
      </c>
      <c r="AV135">
        <v>14.38</v>
      </c>
      <c r="AW135">
        <v>13.22</v>
      </c>
      <c r="AY135">
        <v>10.25</v>
      </c>
      <c r="AZ135">
        <v>12.25</v>
      </c>
      <c r="BA135">
        <v>13.14</v>
      </c>
      <c r="BB135">
        <v>12.97</v>
      </c>
      <c r="BC135">
        <v>8.77</v>
      </c>
      <c r="BD135">
        <v>10.25</v>
      </c>
      <c r="BE135">
        <v>11.16</v>
      </c>
      <c r="BF135">
        <v>11.03</v>
      </c>
      <c r="BG135">
        <v>7.46</v>
      </c>
      <c r="BH135">
        <v>7.59</v>
      </c>
      <c r="BI135">
        <v>5.63</v>
      </c>
      <c r="BN135">
        <v>9.98</v>
      </c>
      <c r="BO135">
        <v>15.99</v>
      </c>
      <c r="BP135">
        <v>13.58</v>
      </c>
      <c r="BQ135">
        <v>13.21</v>
      </c>
      <c r="BR135">
        <v>11.09</v>
      </c>
      <c r="BS135">
        <v>11.24</v>
      </c>
      <c r="BT135">
        <v>13.48</v>
      </c>
      <c r="BV135">
        <v>9.07</v>
      </c>
      <c r="BW135">
        <v>9.24</v>
      </c>
      <c r="BX135">
        <v>11.31</v>
      </c>
      <c r="BZ135">
        <v>7.35</v>
      </c>
      <c r="CA135">
        <v>7.53</v>
      </c>
      <c r="CB135">
        <v>6.16</v>
      </c>
    </row>
    <row r="136" spans="1:80" x14ac:dyDescent="0.4">
      <c r="K136">
        <v>10.96</v>
      </c>
      <c r="L136">
        <v>13.17</v>
      </c>
      <c r="M136">
        <v>13.81</v>
      </c>
      <c r="N136">
        <v>13.28</v>
      </c>
      <c r="S136">
        <v>8.65</v>
      </c>
      <c r="T136">
        <v>7.43</v>
      </c>
      <c r="U136">
        <v>7.74</v>
      </c>
      <c r="V136">
        <v>7.97</v>
      </c>
      <c r="AE136">
        <v>11.57</v>
      </c>
      <c r="AF136">
        <v>13.18</v>
      </c>
      <c r="AG136">
        <v>13.72</v>
      </c>
      <c r="AH136">
        <v>13.45</v>
      </c>
      <c r="AM136">
        <v>8.83</v>
      </c>
      <c r="AN136">
        <v>7.67</v>
      </c>
      <c r="AO136">
        <v>7.48</v>
      </c>
      <c r="AP136">
        <v>7.14</v>
      </c>
      <c r="AU136">
        <v>9.8800000000000008</v>
      </c>
      <c r="AV136">
        <v>14.73</v>
      </c>
      <c r="AW136">
        <v>12.32</v>
      </c>
      <c r="AY136">
        <v>10.75</v>
      </c>
      <c r="AZ136">
        <v>12.26</v>
      </c>
      <c r="BA136">
        <v>12.68</v>
      </c>
      <c r="BB136">
        <v>12.82</v>
      </c>
      <c r="BC136">
        <v>8.68</v>
      </c>
      <c r="BD136">
        <v>10.28</v>
      </c>
      <c r="BE136">
        <v>10.34</v>
      </c>
      <c r="BF136">
        <v>11.03</v>
      </c>
      <c r="BG136">
        <v>7.21</v>
      </c>
      <c r="BH136">
        <v>7.73</v>
      </c>
      <c r="BI136">
        <v>5.66</v>
      </c>
      <c r="BN136">
        <v>9.9499999999999993</v>
      </c>
      <c r="BO136">
        <v>16.190000000000001</v>
      </c>
      <c r="BP136">
        <v>13.21</v>
      </c>
      <c r="BQ136">
        <v>12.83</v>
      </c>
      <c r="BR136">
        <v>11.26</v>
      </c>
      <c r="BS136">
        <v>11.31</v>
      </c>
      <c r="BT136">
        <v>12.97</v>
      </c>
      <c r="BV136">
        <v>9.07</v>
      </c>
      <c r="BW136">
        <v>9.64</v>
      </c>
      <c r="BX136">
        <v>11.82</v>
      </c>
      <c r="BZ136">
        <v>7.42</v>
      </c>
      <c r="CA136">
        <v>7.87</v>
      </c>
      <c r="CB136">
        <v>6.63</v>
      </c>
    </row>
    <row r="137" spans="1:80" x14ac:dyDescent="0.4">
      <c r="K137">
        <v>10.76</v>
      </c>
      <c r="L137">
        <v>12.24</v>
      </c>
      <c r="M137">
        <v>13.58</v>
      </c>
      <c r="N137">
        <v>13.33</v>
      </c>
      <c r="S137">
        <v>8.66</v>
      </c>
      <c r="T137">
        <v>7.33</v>
      </c>
      <c r="U137">
        <v>7.76</v>
      </c>
      <c r="V137">
        <v>7.65</v>
      </c>
      <c r="AE137">
        <v>11.51</v>
      </c>
      <c r="AF137">
        <v>13.03</v>
      </c>
      <c r="AG137">
        <v>13.66</v>
      </c>
      <c r="AH137">
        <v>12.78</v>
      </c>
      <c r="AM137">
        <v>8.84</v>
      </c>
      <c r="AN137">
        <v>7.59</v>
      </c>
      <c r="AO137">
        <v>7.26</v>
      </c>
      <c r="AP137">
        <v>6.97</v>
      </c>
      <c r="AU137">
        <v>9.6300000000000008</v>
      </c>
      <c r="AV137">
        <v>15.47</v>
      </c>
      <c r="AW137">
        <v>13.38</v>
      </c>
      <c r="AY137">
        <v>10.029999999999999</v>
      </c>
      <c r="AZ137">
        <v>12.39</v>
      </c>
      <c r="BA137">
        <v>13.31</v>
      </c>
      <c r="BB137">
        <v>12.59</v>
      </c>
      <c r="BC137">
        <v>8.67</v>
      </c>
      <c r="BD137">
        <v>10.38</v>
      </c>
      <c r="BE137">
        <v>11.18</v>
      </c>
      <c r="BF137">
        <v>11.18</v>
      </c>
      <c r="BG137">
        <v>7.41</v>
      </c>
      <c r="BH137">
        <v>7.66</v>
      </c>
      <c r="BI137">
        <v>5.66</v>
      </c>
      <c r="BN137">
        <v>10.36</v>
      </c>
      <c r="BO137">
        <v>15.73</v>
      </c>
      <c r="BP137">
        <v>13.22</v>
      </c>
      <c r="BQ137">
        <v>12.81</v>
      </c>
      <c r="BR137">
        <v>11.21</v>
      </c>
      <c r="BS137">
        <v>11.55</v>
      </c>
      <c r="BT137">
        <v>13.24</v>
      </c>
      <c r="BV137">
        <v>8.94</v>
      </c>
      <c r="BW137">
        <v>9.43</v>
      </c>
      <c r="BX137">
        <v>10.45</v>
      </c>
      <c r="BZ137">
        <v>7.39</v>
      </c>
      <c r="CA137">
        <v>7.81</v>
      </c>
      <c r="CB137">
        <v>6.17</v>
      </c>
    </row>
    <row r="138" spans="1:80" x14ac:dyDescent="0.4">
      <c r="K138">
        <v>10.94</v>
      </c>
      <c r="L138">
        <v>12.11</v>
      </c>
      <c r="M138">
        <v>13.57</v>
      </c>
      <c r="N138">
        <v>13.32</v>
      </c>
      <c r="S138">
        <v>8.65</v>
      </c>
      <c r="T138">
        <v>7.25</v>
      </c>
      <c r="U138">
        <v>7.68</v>
      </c>
      <c r="V138">
        <v>7.51</v>
      </c>
      <c r="AE138">
        <v>11.51</v>
      </c>
      <c r="AF138">
        <v>12.89</v>
      </c>
      <c r="AG138">
        <v>13.69</v>
      </c>
      <c r="AH138">
        <v>12.83</v>
      </c>
      <c r="AM138">
        <v>8.77</v>
      </c>
      <c r="AN138">
        <v>7.28</v>
      </c>
      <c r="AO138">
        <v>7.33</v>
      </c>
      <c r="AP138">
        <v>7.22</v>
      </c>
      <c r="AU138">
        <v>9.8800000000000008</v>
      </c>
      <c r="AV138">
        <v>14.51</v>
      </c>
      <c r="AW138">
        <v>12.85</v>
      </c>
      <c r="AY138">
        <v>10.62</v>
      </c>
      <c r="AZ138">
        <v>12.02</v>
      </c>
      <c r="BA138">
        <v>13.2</v>
      </c>
      <c r="BB138">
        <v>12.76</v>
      </c>
      <c r="BC138">
        <v>8.6999999999999993</v>
      </c>
      <c r="BD138">
        <v>10.52</v>
      </c>
      <c r="BE138">
        <v>11.01</v>
      </c>
      <c r="BF138">
        <v>11.13</v>
      </c>
      <c r="BG138">
        <v>7.29</v>
      </c>
      <c r="BH138">
        <v>7.92</v>
      </c>
      <c r="BI138">
        <v>5.59</v>
      </c>
      <c r="BN138">
        <v>10.130000000000001</v>
      </c>
      <c r="BO138">
        <v>15.15</v>
      </c>
      <c r="BP138">
        <v>13.34</v>
      </c>
      <c r="BQ138">
        <v>13.21</v>
      </c>
      <c r="BR138">
        <v>10.79</v>
      </c>
      <c r="BS138">
        <v>11.31</v>
      </c>
      <c r="BT138">
        <v>12.76</v>
      </c>
      <c r="BV138">
        <v>9.1300000000000008</v>
      </c>
      <c r="BW138">
        <v>9.5500000000000007</v>
      </c>
      <c r="BX138">
        <v>10.93</v>
      </c>
      <c r="BZ138">
        <v>7.47</v>
      </c>
      <c r="CA138">
        <v>7.76</v>
      </c>
      <c r="CB138">
        <v>6.71</v>
      </c>
    </row>
    <row r="139" spans="1:80" x14ac:dyDescent="0.4">
      <c r="K139">
        <v>10.87</v>
      </c>
      <c r="L139">
        <v>13.26</v>
      </c>
      <c r="M139">
        <v>13.44</v>
      </c>
      <c r="N139">
        <v>13.36</v>
      </c>
      <c r="S139">
        <v>8.58</v>
      </c>
      <c r="T139">
        <v>7.23</v>
      </c>
      <c r="U139">
        <v>7.67</v>
      </c>
      <c r="V139">
        <v>7.79</v>
      </c>
      <c r="AE139">
        <v>11.57</v>
      </c>
      <c r="AF139">
        <v>13.09</v>
      </c>
      <c r="AG139">
        <v>13.72</v>
      </c>
      <c r="AH139">
        <v>13.34</v>
      </c>
      <c r="AM139">
        <v>8.9700000000000006</v>
      </c>
      <c r="AN139">
        <v>7.48</v>
      </c>
      <c r="AO139">
        <v>7.15</v>
      </c>
      <c r="AP139">
        <v>7.05</v>
      </c>
      <c r="AU139">
        <v>9.67</v>
      </c>
      <c r="AV139">
        <v>14.72</v>
      </c>
      <c r="AW139">
        <v>13.44</v>
      </c>
      <c r="AY139">
        <v>10.17</v>
      </c>
      <c r="AZ139">
        <v>12.78</v>
      </c>
      <c r="BA139">
        <v>13.11</v>
      </c>
      <c r="BB139">
        <v>12.81</v>
      </c>
      <c r="BC139">
        <v>8.6300000000000008</v>
      </c>
      <c r="BD139">
        <v>10.73</v>
      </c>
      <c r="BE139">
        <v>11.12</v>
      </c>
      <c r="BF139">
        <v>11.17</v>
      </c>
      <c r="BG139">
        <v>6.83</v>
      </c>
      <c r="BH139">
        <v>7.56</v>
      </c>
      <c r="BI139">
        <v>5.78</v>
      </c>
      <c r="BN139">
        <v>9.82</v>
      </c>
      <c r="BO139">
        <v>16.21</v>
      </c>
      <c r="BP139">
        <v>13.68</v>
      </c>
      <c r="BQ139">
        <v>13.05</v>
      </c>
      <c r="BR139">
        <v>11.14</v>
      </c>
      <c r="BS139">
        <v>11.92</v>
      </c>
      <c r="BT139">
        <v>13.59</v>
      </c>
      <c r="BV139">
        <v>9.19</v>
      </c>
      <c r="BW139">
        <v>9.64</v>
      </c>
      <c r="BX139">
        <v>11.11</v>
      </c>
      <c r="BZ139">
        <v>7.43</v>
      </c>
      <c r="CA139">
        <v>8.09</v>
      </c>
      <c r="CB139">
        <v>6.11</v>
      </c>
    </row>
    <row r="140" spans="1:80" x14ac:dyDescent="0.4">
      <c r="K140">
        <v>11.13</v>
      </c>
      <c r="L140">
        <v>13.07</v>
      </c>
      <c r="M140">
        <v>13.92</v>
      </c>
      <c r="N140">
        <v>13.35</v>
      </c>
      <c r="S140">
        <v>8.68</v>
      </c>
      <c r="T140">
        <v>7.15</v>
      </c>
      <c r="U140">
        <v>7.83</v>
      </c>
      <c r="V140">
        <v>7.56</v>
      </c>
      <c r="AE140">
        <v>11.56</v>
      </c>
      <c r="AF140">
        <v>13.05</v>
      </c>
      <c r="AG140">
        <v>13.95</v>
      </c>
      <c r="AH140">
        <v>13.35</v>
      </c>
      <c r="AM140">
        <v>9.08</v>
      </c>
      <c r="AN140">
        <v>7.11</v>
      </c>
      <c r="AO140">
        <v>7.03</v>
      </c>
      <c r="AP140">
        <v>7.44</v>
      </c>
      <c r="AU140">
        <v>9.92</v>
      </c>
      <c r="AV140">
        <v>15.39</v>
      </c>
      <c r="AW140">
        <v>13.22</v>
      </c>
      <c r="AY140">
        <v>10.74</v>
      </c>
      <c r="AZ140">
        <v>12.29</v>
      </c>
      <c r="BA140">
        <v>12.92</v>
      </c>
      <c r="BB140">
        <v>12.95</v>
      </c>
      <c r="BC140">
        <v>8.5399999999999991</v>
      </c>
      <c r="BD140">
        <v>10.23</v>
      </c>
      <c r="BE140">
        <v>10.93</v>
      </c>
      <c r="BF140">
        <v>10.89</v>
      </c>
      <c r="BG140">
        <v>7.26</v>
      </c>
      <c r="BH140">
        <v>7.82</v>
      </c>
      <c r="BI140">
        <v>6.18</v>
      </c>
      <c r="BN140">
        <v>10.09</v>
      </c>
      <c r="BO140">
        <v>15.92</v>
      </c>
      <c r="BP140">
        <v>13.56</v>
      </c>
      <c r="BQ140">
        <v>13.36</v>
      </c>
      <c r="BR140">
        <v>11.44</v>
      </c>
      <c r="BS140">
        <v>11.73</v>
      </c>
      <c r="BT140">
        <v>12.56</v>
      </c>
      <c r="BV140">
        <v>8.93</v>
      </c>
      <c r="BW140">
        <v>9.66</v>
      </c>
      <c r="BX140">
        <v>11.41</v>
      </c>
      <c r="BZ140">
        <v>7.42</v>
      </c>
      <c r="CA140">
        <v>7.79</v>
      </c>
      <c r="CB140">
        <v>6.33</v>
      </c>
    </row>
    <row r="141" spans="1:80" x14ac:dyDescent="0.4">
      <c r="K141">
        <v>10.92</v>
      </c>
      <c r="L141">
        <v>12.74</v>
      </c>
      <c r="M141">
        <v>13.86</v>
      </c>
      <c r="N141">
        <v>13.41</v>
      </c>
      <c r="S141">
        <v>8.64</v>
      </c>
      <c r="T141">
        <v>7.15</v>
      </c>
      <c r="U141">
        <v>7.68</v>
      </c>
      <c r="V141">
        <v>7.54</v>
      </c>
      <c r="AE141">
        <v>11.57</v>
      </c>
      <c r="AF141">
        <v>13.09</v>
      </c>
      <c r="AG141">
        <v>13.66</v>
      </c>
      <c r="AH141">
        <v>12.95</v>
      </c>
      <c r="AM141">
        <v>8.84</v>
      </c>
      <c r="AN141">
        <v>7.26</v>
      </c>
      <c r="AO141">
        <v>7.25</v>
      </c>
      <c r="AP141">
        <v>7.28</v>
      </c>
      <c r="AU141">
        <v>9.94</v>
      </c>
      <c r="AV141">
        <v>15.09</v>
      </c>
      <c r="AW141">
        <v>13.38</v>
      </c>
      <c r="AY141">
        <v>10.41</v>
      </c>
      <c r="AZ141">
        <v>12.15</v>
      </c>
      <c r="BA141">
        <v>13.02</v>
      </c>
      <c r="BB141">
        <v>12.96</v>
      </c>
      <c r="BC141">
        <v>8.74</v>
      </c>
      <c r="BD141">
        <v>10.99</v>
      </c>
      <c r="BE141">
        <v>11.13</v>
      </c>
      <c r="BF141">
        <v>10.99</v>
      </c>
      <c r="BG141">
        <v>7.38</v>
      </c>
      <c r="BH141">
        <v>7.87</v>
      </c>
      <c r="BI141">
        <v>5.97</v>
      </c>
      <c r="BN141">
        <v>10.130000000000001</v>
      </c>
      <c r="BO141">
        <v>15.76</v>
      </c>
      <c r="BP141">
        <v>13.49</v>
      </c>
      <c r="BQ141">
        <v>13.03</v>
      </c>
      <c r="BR141">
        <v>11.15</v>
      </c>
      <c r="BS141">
        <v>11.73</v>
      </c>
      <c r="BT141">
        <v>13.48</v>
      </c>
      <c r="BV141">
        <v>9.0500000000000007</v>
      </c>
      <c r="BW141">
        <v>10.28</v>
      </c>
      <c r="BX141">
        <v>11.77</v>
      </c>
      <c r="BZ141">
        <v>7.41</v>
      </c>
      <c r="CA141">
        <v>7.96</v>
      </c>
      <c r="CB141">
        <v>6.27</v>
      </c>
    </row>
    <row r="142" spans="1:80" x14ac:dyDescent="0.4">
      <c r="A142" t="s">
        <v>128</v>
      </c>
      <c r="B142" t="s">
        <v>88</v>
      </c>
      <c r="C142" t="s">
        <v>89</v>
      </c>
      <c r="D142" t="s">
        <v>117</v>
      </c>
      <c r="E142" t="s">
        <v>134</v>
      </c>
      <c r="F142" t="s">
        <v>96</v>
      </c>
      <c r="U142">
        <v>7.92</v>
      </c>
      <c r="V142">
        <v>6.53</v>
      </c>
      <c r="AO142">
        <v>7.34</v>
      </c>
      <c r="AP142">
        <v>7.28</v>
      </c>
      <c r="AT142">
        <v>8.83</v>
      </c>
      <c r="AU142">
        <v>9.9700000000000006</v>
      </c>
      <c r="AV142">
        <v>16.059999999999999</v>
      </c>
      <c r="AW142">
        <v>12.15</v>
      </c>
      <c r="AX142">
        <v>12.42</v>
      </c>
      <c r="AY142">
        <v>9.5399999999999991</v>
      </c>
      <c r="AZ142">
        <v>11.72</v>
      </c>
      <c r="BA142">
        <v>12.18</v>
      </c>
      <c r="BB142">
        <v>11.99</v>
      </c>
      <c r="BC142">
        <v>7.64</v>
      </c>
      <c r="BD142">
        <v>10.07</v>
      </c>
      <c r="BE142">
        <v>10.44</v>
      </c>
      <c r="BF142">
        <v>10.33</v>
      </c>
      <c r="BG142">
        <v>6.64</v>
      </c>
      <c r="BH142">
        <v>8.3699999999999992</v>
      </c>
      <c r="BN142">
        <v>10.45</v>
      </c>
      <c r="BO142">
        <v>16.25</v>
      </c>
      <c r="BP142">
        <v>12.31</v>
      </c>
      <c r="BQ142">
        <v>13.48</v>
      </c>
      <c r="BR142">
        <v>9.48</v>
      </c>
      <c r="BS142">
        <v>11.67</v>
      </c>
      <c r="BT142">
        <v>12.66</v>
      </c>
      <c r="BU142">
        <v>12.83</v>
      </c>
      <c r="BV142">
        <v>7.66</v>
      </c>
      <c r="BW142">
        <v>9.8800000000000008</v>
      </c>
      <c r="BX142">
        <v>10.28</v>
      </c>
      <c r="BY142">
        <v>11.13</v>
      </c>
      <c r="BZ142">
        <v>7.03</v>
      </c>
      <c r="CA142">
        <v>7.8</v>
      </c>
    </row>
    <row r="143" spans="1:80" x14ac:dyDescent="0.4">
      <c r="U143">
        <v>7.64</v>
      </c>
      <c r="V143">
        <v>6.72</v>
      </c>
      <c r="AO143">
        <v>7.21</v>
      </c>
      <c r="AP143">
        <v>7.11</v>
      </c>
      <c r="AT143">
        <v>8.4499999999999993</v>
      </c>
      <c r="AU143">
        <v>10.15</v>
      </c>
      <c r="AV143">
        <v>16.73</v>
      </c>
      <c r="AW143">
        <v>12.61</v>
      </c>
      <c r="AX143">
        <v>12.34</v>
      </c>
      <c r="AY143">
        <v>9.43</v>
      </c>
      <c r="AZ143">
        <v>11.97</v>
      </c>
      <c r="BA143">
        <v>12.17</v>
      </c>
      <c r="BB143">
        <v>12.19</v>
      </c>
      <c r="BC143">
        <v>7.69</v>
      </c>
      <c r="BD143">
        <v>10.37</v>
      </c>
      <c r="BE143">
        <v>10.220000000000001</v>
      </c>
      <c r="BF143">
        <v>10.25</v>
      </c>
      <c r="BG143">
        <v>6.26</v>
      </c>
      <c r="BH143">
        <v>8.36</v>
      </c>
      <c r="BN143">
        <v>10.23</v>
      </c>
      <c r="BO143">
        <v>16.61</v>
      </c>
      <c r="BP143">
        <v>12.46</v>
      </c>
      <c r="BQ143">
        <v>13.41</v>
      </c>
      <c r="BR143">
        <v>9.75</v>
      </c>
      <c r="BS143">
        <v>11.54</v>
      </c>
      <c r="BT143">
        <v>12.66</v>
      </c>
      <c r="BU143">
        <v>12.84</v>
      </c>
      <c r="BV143">
        <v>7.65</v>
      </c>
      <c r="BW143">
        <v>9.68</v>
      </c>
      <c r="BX143">
        <v>10.32</v>
      </c>
      <c r="BY143">
        <v>11.08</v>
      </c>
      <c r="BZ143">
        <v>6.99</v>
      </c>
      <c r="CA143">
        <v>7.64</v>
      </c>
    </row>
    <row r="144" spans="1:80" x14ac:dyDescent="0.4">
      <c r="U144">
        <v>7.58</v>
      </c>
      <c r="V144">
        <v>6.96</v>
      </c>
      <c r="AO144">
        <v>7.35</v>
      </c>
      <c r="AP144">
        <v>7.63</v>
      </c>
      <c r="AT144">
        <v>8.8800000000000008</v>
      </c>
      <c r="AU144">
        <v>10.130000000000001</v>
      </c>
      <c r="AV144">
        <v>16.489999999999998</v>
      </c>
      <c r="AW144">
        <v>13.07</v>
      </c>
      <c r="AX144">
        <v>12.38</v>
      </c>
      <c r="AY144">
        <v>9.4600000000000009</v>
      </c>
      <c r="AZ144">
        <v>11.76</v>
      </c>
      <c r="BA144">
        <v>12.11</v>
      </c>
      <c r="BB144">
        <v>12.23</v>
      </c>
      <c r="BC144">
        <v>7.62</v>
      </c>
      <c r="BD144">
        <v>10.119999999999999</v>
      </c>
      <c r="BE144">
        <v>10.43</v>
      </c>
      <c r="BF144">
        <v>10.27</v>
      </c>
      <c r="BG144">
        <v>6.58</v>
      </c>
      <c r="BH144">
        <v>8.57</v>
      </c>
      <c r="BN144">
        <v>10.42</v>
      </c>
      <c r="BO144">
        <v>16.46</v>
      </c>
      <c r="BP144">
        <v>12.56</v>
      </c>
      <c r="BQ144">
        <v>13.34</v>
      </c>
      <c r="BR144">
        <v>9.67</v>
      </c>
      <c r="BS144">
        <v>11.39</v>
      </c>
      <c r="BT144">
        <v>12.48</v>
      </c>
      <c r="BU144">
        <v>12.45</v>
      </c>
      <c r="BV144">
        <v>7.67</v>
      </c>
      <c r="BW144">
        <v>9.89</v>
      </c>
      <c r="BX144">
        <v>10.59</v>
      </c>
      <c r="BY144">
        <v>10.98</v>
      </c>
      <c r="BZ144">
        <v>6.99</v>
      </c>
      <c r="CA144">
        <v>7.62</v>
      </c>
    </row>
    <row r="145" spans="1:79" x14ac:dyDescent="0.4">
      <c r="U145">
        <v>7.61</v>
      </c>
      <c r="V145">
        <v>6.48</v>
      </c>
      <c r="AO145">
        <v>7.57</v>
      </c>
      <c r="AP145">
        <v>7.35</v>
      </c>
      <c r="AT145">
        <v>8.9499999999999993</v>
      </c>
      <c r="AU145">
        <v>10.19</v>
      </c>
      <c r="AV145">
        <v>16.760000000000002</v>
      </c>
      <c r="AW145">
        <v>12.17</v>
      </c>
      <c r="AX145">
        <v>12.21</v>
      </c>
      <c r="AY145">
        <v>9.51</v>
      </c>
      <c r="AZ145">
        <v>11.66</v>
      </c>
      <c r="BA145">
        <v>11.96</v>
      </c>
      <c r="BB145">
        <v>12.12</v>
      </c>
      <c r="BC145">
        <v>7.61</v>
      </c>
      <c r="BD145">
        <v>10.18</v>
      </c>
      <c r="BE145">
        <v>10.38</v>
      </c>
      <c r="BF145">
        <v>10.26</v>
      </c>
      <c r="BG145">
        <v>6.24</v>
      </c>
      <c r="BH145">
        <v>8.43</v>
      </c>
      <c r="BN145">
        <v>10.78</v>
      </c>
      <c r="BO145">
        <v>16.61</v>
      </c>
      <c r="BP145">
        <v>12.45</v>
      </c>
      <c r="BQ145">
        <v>13.26</v>
      </c>
      <c r="BR145">
        <v>10.02</v>
      </c>
      <c r="BS145">
        <v>11.42</v>
      </c>
      <c r="BT145">
        <v>12.49</v>
      </c>
      <c r="BU145">
        <v>13.13</v>
      </c>
      <c r="BV145">
        <v>7.96</v>
      </c>
      <c r="BW145">
        <v>9.83</v>
      </c>
      <c r="BX145">
        <v>11.25</v>
      </c>
      <c r="BY145">
        <v>11.09</v>
      </c>
      <c r="BZ145">
        <v>7.03</v>
      </c>
      <c r="CA145">
        <v>7.66</v>
      </c>
    </row>
    <row r="146" spans="1:79" x14ac:dyDescent="0.4">
      <c r="U146">
        <v>7.84</v>
      </c>
      <c r="V146">
        <v>6.45</v>
      </c>
      <c r="AO146">
        <v>7.43</v>
      </c>
      <c r="AP146">
        <v>7.36</v>
      </c>
      <c r="AT146">
        <v>8.92</v>
      </c>
      <c r="AU146">
        <v>9.91</v>
      </c>
      <c r="AV146">
        <v>15.95</v>
      </c>
      <c r="AW146">
        <v>12.93</v>
      </c>
      <c r="AX146">
        <v>12.19</v>
      </c>
      <c r="AY146">
        <v>9.51</v>
      </c>
      <c r="AZ146">
        <v>11.79</v>
      </c>
      <c r="BA146">
        <v>12.13</v>
      </c>
      <c r="BB146">
        <v>12.27</v>
      </c>
      <c r="BC146">
        <v>7.63</v>
      </c>
      <c r="BD146">
        <v>10.17</v>
      </c>
      <c r="BE146">
        <v>10.33</v>
      </c>
      <c r="BF146">
        <v>10.57</v>
      </c>
      <c r="BG146">
        <v>6.32</v>
      </c>
      <c r="BH146">
        <v>8.6300000000000008</v>
      </c>
      <c r="BN146">
        <v>10.35</v>
      </c>
      <c r="BO146">
        <v>16.489999999999998</v>
      </c>
      <c r="BP146">
        <v>12.57</v>
      </c>
      <c r="BQ146">
        <v>13.33</v>
      </c>
      <c r="BR146">
        <v>9.8800000000000008</v>
      </c>
      <c r="BS146">
        <v>11.58</v>
      </c>
      <c r="BT146">
        <v>12.56</v>
      </c>
      <c r="BU146">
        <v>12.94</v>
      </c>
      <c r="BV146">
        <v>7.63</v>
      </c>
      <c r="BW146">
        <v>9.8800000000000008</v>
      </c>
      <c r="BX146">
        <v>10.25</v>
      </c>
      <c r="BY146">
        <v>11.05</v>
      </c>
      <c r="BZ146">
        <v>6.94</v>
      </c>
      <c r="CA146">
        <v>7.61</v>
      </c>
    </row>
    <row r="147" spans="1:79" x14ac:dyDescent="0.4">
      <c r="U147">
        <v>7.66</v>
      </c>
      <c r="V147">
        <v>6.65</v>
      </c>
      <c r="AO147">
        <v>7.24</v>
      </c>
      <c r="AP147">
        <v>7.17</v>
      </c>
      <c r="AT147">
        <v>7.91</v>
      </c>
      <c r="AU147">
        <v>10.31</v>
      </c>
      <c r="AV147">
        <v>15.82</v>
      </c>
      <c r="AW147">
        <v>12.89</v>
      </c>
      <c r="AX147">
        <v>12.65</v>
      </c>
      <c r="AY147">
        <v>9.43</v>
      </c>
      <c r="AZ147">
        <v>11.77</v>
      </c>
      <c r="BA147">
        <v>12.24</v>
      </c>
      <c r="BB147">
        <v>12.44</v>
      </c>
      <c r="BC147">
        <v>7.59</v>
      </c>
      <c r="BD147">
        <v>10.65</v>
      </c>
      <c r="BE147">
        <v>10.14</v>
      </c>
      <c r="BF147">
        <v>10.42</v>
      </c>
      <c r="BG147">
        <v>6.79</v>
      </c>
      <c r="BH147">
        <v>8.64</v>
      </c>
      <c r="BN147">
        <v>10.42</v>
      </c>
      <c r="BO147">
        <v>16.54</v>
      </c>
      <c r="BP147">
        <v>12.81</v>
      </c>
      <c r="BQ147">
        <v>12.68</v>
      </c>
      <c r="BR147">
        <v>9.65</v>
      </c>
      <c r="BS147">
        <v>11.54</v>
      </c>
      <c r="BT147">
        <v>12.19</v>
      </c>
      <c r="BU147">
        <v>12.94</v>
      </c>
      <c r="BV147">
        <v>7.76</v>
      </c>
      <c r="BW147">
        <v>9.61</v>
      </c>
      <c r="BX147">
        <v>10.46</v>
      </c>
      <c r="BY147">
        <v>10.96</v>
      </c>
      <c r="BZ147">
        <v>7.09</v>
      </c>
      <c r="CA147">
        <v>7.68</v>
      </c>
    </row>
    <row r="148" spans="1:79" x14ac:dyDescent="0.4">
      <c r="U148">
        <v>7.55</v>
      </c>
      <c r="V148">
        <v>6.48</v>
      </c>
      <c r="AO148">
        <v>7.24</v>
      </c>
      <c r="AP148">
        <v>7.52</v>
      </c>
      <c r="AT148">
        <v>8.93</v>
      </c>
      <c r="AU148">
        <v>10.01</v>
      </c>
      <c r="AV148">
        <v>16.309999999999999</v>
      </c>
      <c r="AW148">
        <v>12.71</v>
      </c>
      <c r="AX148">
        <v>12.59</v>
      </c>
      <c r="AY148">
        <v>9.67</v>
      </c>
      <c r="AZ148">
        <v>11.96</v>
      </c>
      <c r="BA148">
        <v>11.74</v>
      </c>
      <c r="BB148">
        <v>12.18</v>
      </c>
      <c r="BC148">
        <v>7.65</v>
      </c>
      <c r="BD148">
        <v>9.7100000000000009</v>
      </c>
      <c r="BE148">
        <v>9.86</v>
      </c>
      <c r="BF148">
        <v>10.43</v>
      </c>
      <c r="BG148">
        <v>6.46</v>
      </c>
      <c r="BH148">
        <v>8.49</v>
      </c>
      <c r="BN148">
        <v>10.42</v>
      </c>
      <c r="BO148">
        <v>16.63</v>
      </c>
      <c r="BP148">
        <v>12.22</v>
      </c>
      <c r="BQ148">
        <v>13.16</v>
      </c>
      <c r="BR148">
        <v>9.76</v>
      </c>
      <c r="BS148">
        <v>11.52</v>
      </c>
      <c r="BT148">
        <v>12.75</v>
      </c>
      <c r="BU148">
        <v>12.62</v>
      </c>
      <c r="BV148">
        <v>7.55</v>
      </c>
      <c r="BW148">
        <v>9.58</v>
      </c>
      <c r="BX148">
        <v>11.12</v>
      </c>
      <c r="BY148">
        <v>10.83</v>
      </c>
      <c r="BZ148">
        <v>6.98</v>
      </c>
      <c r="CA148">
        <v>7.59</v>
      </c>
    </row>
    <row r="149" spans="1:79" x14ac:dyDescent="0.4">
      <c r="U149">
        <v>7.52</v>
      </c>
      <c r="V149">
        <v>6.75</v>
      </c>
      <c r="AO149">
        <v>7.25</v>
      </c>
      <c r="AP149">
        <v>7.09</v>
      </c>
      <c r="AT149">
        <v>8.92</v>
      </c>
      <c r="AU149">
        <v>9.84</v>
      </c>
      <c r="AV149">
        <v>15.79</v>
      </c>
      <c r="AW149">
        <v>12.92</v>
      </c>
      <c r="AX149">
        <v>12.48</v>
      </c>
      <c r="AY149">
        <v>9.64</v>
      </c>
      <c r="AZ149">
        <v>11.65</v>
      </c>
      <c r="BA149">
        <v>11.78</v>
      </c>
      <c r="BB149">
        <v>12.06</v>
      </c>
      <c r="BC149">
        <v>7.61</v>
      </c>
      <c r="BD149">
        <v>10.38</v>
      </c>
      <c r="BE149">
        <v>10.029999999999999</v>
      </c>
      <c r="BF149">
        <v>10.27</v>
      </c>
      <c r="BG149">
        <v>6.25</v>
      </c>
      <c r="BH149">
        <v>8.39</v>
      </c>
      <c r="BN149">
        <v>10.74</v>
      </c>
      <c r="BO149">
        <v>16.54</v>
      </c>
      <c r="BP149">
        <v>12.41</v>
      </c>
      <c r="BQ149">
        <v>12.66</v>
      </c>
      <c r="BR149">
        <v>9.5500000000000007</v>
      </c>
      <c r="BS149">
        <v>11.52</v>
      </c>
      <c r="BT149">
        <v>12.29</v>
      </c>
      <c r="BU149">
        <v>12.73</v>
      </c>
      <c r="BV149">
        <v>7.83</v>
      </c>
      <c r="BW149">
        <v>9.73</v>
      </c>
      <c r="BX149">
        <v>10.56</v>
      </c>
      <c r="BY149">
        <v>11.16</v>
      </c>
      <c r="BZ149">
        <v>7.01</v>
      </c>
      <c r="CA149">
        <v>7.64</v>
      </c>
    </row>
    <row r="150" spans="1:79" x14ac:dyDescent="0.4">
      <c r="U150">
        <v>8.15</v>
      </c>
      <c r="V150">
        <v>6.38</v>
      </c>
      <c r="AO150">
        <v>7.68</v>
      </c>
      <c r="AP150">
        <v>7.43</v>
      </c>
      <c r="AT150">
        <v>8.93</v>
      </c>
      <c r="AU150">
        <v>10.130000000000001</v>
      </c>
      <c r="AV150">
        <v>15.74</v>
      </c>
      <c r="AW150">
        <v>12.28</v>
      </c>
      <c r="AX150">
        <v>12.15</v>
      </c>
      <c r="AY150">
        <v>9.58</v>
      </c>
      <c r="AZ150">
        <v>11.62</v>
      </c>
      <c r="BA150">
        <v>12.28</v>
      </c>
      <c r="BB150">
        <v>12.29</v>
      </c>
      <c r="BC150">
        <v>7.62</v>
      </c>
      <c r="BD150">
        <v>10.14</v>
      </c>
      <c r="BE150">
        <v>10.42</v>
      </c>
      <c r="BF150">
        <v>10.36</v>
      </c>
      <c r="BG150">
        <v>6.23</v>
      </c>
      <c r="BH150">
        <v>8.4499999999999993</v>
      </c>
      <c r="BN150">
        <v>10.49</v>
      </c>
      <c r="BO150">
        <v>16.61</v>
      </c>
      <c r="BP150">
        <v>12.85</v>
      </c>
      <c r="BQ150">
        <v>13.18</v>
      </c>
      <c r="BR150">
        <v>9.85</v>
      </c>
      <c r="BS150">
        <v>11.44</v>
      </c>
      <c r="BT150">
        <v>12.53</v>
      </c>
      <c r="BU150">
        <v>13.32</v>
      </c>
      <c r="BV150">
        <v>7.81</v>
      </c>
      <c r="BW150">
        <v>9.86</v>
      </c>
      <c r="BX150">
        <v>10.28</v>
      </c>
      <c r="BY150">
        <v>11.24</v>
      </c>
      <c r="BZ150">
        <v>6.98</v>
      </c>
      <c r="CA150">
        <v>7.78</v>
      </c>
    </row>
    <row r="151" spans="1:79" x14ac:dyDescent="0.4">
      <c r="U151">
        <v>7.88</v>
      </c>
      <c r="V151">
        <v>6.53</v>
      </c>
      <c r="AO151">
        <v>7.62</v>
      </c>
      <c r="AP151">
        <v>7.46</v>
      </c>
      <c r="AT151">
        <v>8.98</v>
      </c>
      <c r="AU151">
        <v>9.92</v>
      </c>
      <c r="AV151">
        <v>16.350000000000001</v>
      </c>
      <c r="AW151">
        <v>12.31</v>
      </c>
      <c r="AX151">
        <v>12.75</v>
      </c>
      <c r="AY151">
        <v>9.7100000000000009</v>
      </c>
      <c r="AZ151">
        <v>11.73</v>
      </c>
      <c r="BA151">
        <v>12.21</v>
      </c>
      <c r="BB151">
        <v>12.29</v>
      </c>
      <c r="BC151">
        <v>7.66</v>
      </c>
      <c r="BD151">
        <v>10.029999999999999</v>
      </c>
      <c r="BE151">
        <v>10.33</v>
      </c>
      <c r="BF151">
        <v>10.36</v>
      </c>
      <c r="BG151">
        <v>6.39</v>
      </c>
      <c r="BH151">
        <v>8.58</v>
      </c>
      <c r="BN151">
        <v>10.210000000000001</v>
      </c>
      <c r="BO151">
        <v>16.37</v>
      </c>
      <c r="BP151">
        <v>12.94</v>
      </c>
      <c r="BQ151">
        <v>13.33</v>
      </c>
      <c r="BR151">
        <v>9.8699999999999992</v>
      </c>
      <c r="BS151">
        <v>11.34</v>
      </c>
      <c r="BT151">
        <v>12.08</v>
      </c>
      <c r="BU151">
        <v>13.23</v>
      </c>
      <c r="BV151">
        <v>7.85</v>
      </c>
      <c r="BW151">
        <v>9.74</v>
      </c>
      <c r="BX151">
        <v>10.050000000000001</v>
      </c>
      <c r="BY151">
        <v>11.11</v>
      </c>
      <c r="BZ151">
        <v>7.03</v>
      </c>
      <c r="CA151">
        <v>7.83</v>
      </c>
    </row>
    <row r="152" spans="1:79" x14ac:dyDescent="0.4">
      <c r="A152" t="s">
        <v>129</v>
      </c>
      <c r="B152" t="s">
        <v>88</v>
      </c>
      <c r="C152" t="s">
        <v>89</v>
      </c>
      <c r="D152" t="s">
        <v>90</v>
      </c>
      <c r="E152" t="s">
        <v>130</v>
      </c>
      <c r="F152" t="s">
        <v>131</v>
      </c>
      <c r="G152">
        <v>13.13</v>
      </c>
      <c r="H152">
        <v>14.03</v>
      </c>
      <c r="I152">
        <v>14.73</v>
      </c>
      <c r="J152">
        <v>14.28</v>
      </c>
      <c r="K152">
        <v>12.37</v>
      </c>
      <c r="L152">
        <v>12.76</v>
      </c>
      <c r="M152">
        <v>14.25</v>
      </c>
      <c r="N152">
        <v>14.94</v>
      </c>
      <c r="O152">
        <v>10.67</v>
      </c>
      <c r="P152">
        <v>10.07</v>
      </c>
      <c r="Q152">
        <v>11.74</v>
      </c>
      <c r="R152">
        <v>11.58</v>
      </c>
      <c r="S152">
        <v>10.11</v>
      </c>
      <c r="T152">
        <v>7.84</v>
      </c>
      <c r="AA152">
        <v>13.16</v>
      </c>
      <c r="AB152">
        <v>13.59</v>
      </c>
      <c r="AC152">
        <v>14.43</v>
      </c>
      <c r="AD152">
        <v>14.39</v>
      </c>
      <c r="AE152">
        <v>13.04</v>
      </c>
      <c r="AF152">
        <v>13.28</v>
      </c>
      <c r="AG152">
        <v>14.63</v>
      </c>
      <c r="AH152">
        <v>14.88</v>
      </c>
      <c r="AI152">
        <v>10.89</v>
      </c>
      <c r="AJ152">
        <v>10.33</v>
      </c>
      <c r="AK152">
        <v>12.03</v>
      </c>
      <c r="AL152">
        <v>12.03</v>
      </c>
      <c r="AM152">
        <v>10.29</v>
      </c>
      <c r="AN152">
        <v>7.68</v>
      </c>
    </row>
    <row r="153" spans="1:79" x14ac:dyDescent="0.4">
      <c r="G153">
        <v>12.84</v>
      </c>
      <c r="H153">
        <v>14.18</v>
      </c>
      <c r="I153">
        <v>14.53</v>
      </c>
      <c r="J153">
        <v>14.18</v>
      </c>
      <c r="K153">
        <v>12.83</v>
      </c>
      <c r="L153">
        <v>13.02</v>
      </c>
      <c r="M153">
        <v>14.12</v>
      </c>
      <c r="N153">
        <v>14.91</v>
      </c>
      <c r="O153">
        <v>10.55</v>
      </c>
      <c r="P153">
        <v>10.27</v>
      </c>
      <c r="Q153">
        <v>11.91</v>
      </c>
      <c r="R153">
        <v>11.55</v>
      </c>
      <c r="S153">
        <v>10.07</v>
      </c>
      <c r="T153">
        <v>7.94</v>
      </c>
      <c r="AA153">
        <v>13.06</v>
      </c>
      <c r="AB153">
        <v>12.94</v>
      </c>
      <c r="AC153">
        <v>15.21</v>
      </c>
      <c r="AD153">
        <v>14.35</v>
      </c>
      <c r="AE153">
        <v>13.04</v>
      </c>
      <c r="AF153">
        <v>13.38</v>
      </c>
      <c r="AG153">
        <v>14.73</v>
      </c>
      <c r="AH153">
        <v>14.76</v>
      </c>
      <c r="AI153">
        <v>10.53</v>
      </c>
      <c r="AJ153">
        <v>10.69</v>
      </c>
      <c r="AK153">
        <v>11.66</v>
      </c>
      <c r="AL153">
        <v>11.86</v>
      </c>
      <c r="AM153">
        <v>9.9700000000000006</v>
      </c>
      <c r="AN153">
        <v>7.54</v>
      </c>
    </row>
    <row r="154" spans="1:79" x14ac:dyDescent="0.4">
      <c r="G154">
        <v>13.03</v>
      </c>
      <c r="H154">
        <v>14.09</v>
      </c>
      <c r="I154">
        <v>14.79</v>
      </c>
      <c r="J154">
        <v>14.18</v>
      </c>
      <c r="K154">
        <v>12.67</v>
      </c>
      <c r="L154">
        <v>12.96</v>
      </c>
      <c r="M154">
        <v>14.4</v>
      </c>
      <c r="N154">
        <v>14.88</v>
      </c>
      <c r="O154">
        <v>10.52</v>
      </c>
      <c r="P154">
        <v>10.44</v>
      </c>
      <c r="Q154">
        <v>11.97</v>
      </c>
      <c r="R154">
        <v>11.57</v>
      </c>
      <c r="S154">
        <v>10.18</v>
      </c>
      <c r="T154">
        <v>7.62</v>
      </c>
      <c r="AA154">
        <v>13.17</v>
      </c>
      <c r="AB154">
        <v>13.24</v>
      </c>
      <c r="AC154">
        <v>15.24</v>
      </c>
      <c r="AD154">
        <v>14.35</v>
      </c>
      <c r="AE154">
        <v>12.83</v>
      </c>
      <c r="AF154">
        <v>13.43</v>
      </c>
      <c r="AG154">
        <v>14.76</v>
      </c>
      <c r="AH154">
        <v>15.18</v>
      </c>
      <c r="AI154">
        <v>10.47</v>
      </c>
      <c r="AJ154">
        <v>10.220000000000001</v>
      </c>
      <c r="AK154">
        <v>12.04</v>
      </c>
      <c r="AL154">
        <v>11.94</v>
      </c>
      <c r="AM154">
        <v>10.29</v>
      </c>
      <c r="AN154">
        <v>7.54</v>
      </c>
    </row>
    <row r="155" spans="1:79" x14ac:dyDescent="0.4">
      <c r="G155">
        <v>13.18</v>
      </c>
      <c r="H155">
        <v>13.69</v>
      </c>
      <c r="I155">
        <v>14.79</v>
      </c>
      <c r="J155">
        <v>14.33</v>
      </c>
      <c r="K155">
        <v>12.71</v>
      </c>
      <c r="L155">
        <v>12.84</v>
      </c>
      <c r="M155">
        <v>14.23</v>
      </c>
      <c r="N155">
        <v>14.83</v>
      </c>
      <c r="O155">
        <v>10.61</v>
      </c>
      <c r="P155">
        <v>10.23</v>
      </c>
      <c r="Q155">
        <v>11.99</v>
      </c>
      <c r="R155">
        <v>11.59</v>
      </c>
      <c r="S155">
        <v>10.01</v>
      </c>
      <c r="T155">
        <v>7.66</v>
      </c>
      <c r="AA155">
        <v>13.12</v>
      </c>
      <c r="AB155">
        <v>13.54</v>
      </c>
      <c r="AC155">
        <v>15.11</v>
      </c>
      <c r="AD155">
        <v>14.31</v>
      </c>
      <c r="AE155">
        <v>12.95</v>
      </c>
      <c r="AF155">
        <v>13.15</v>
      </c>
      <c r="AG155">
        <v>14.98</v>
      </c>
      <c r="AH155">
        <v>14.98</v>
      </c>
      <c r="AI155">
        <v>10.88</v>
      </c>
      <c r="AJ155">
        <v>10.48</v>
      </c>
      <c r="AK155">
        <v>11.82</v>
      </c>
      <c r="AL155">
        <v>11.98</v>
      </c>
      <c r="AM155">
        <v>10.29</v>
      </c>
      <c r="AN155">
        <v>7.58</v>
      </c>
    </row>
    <row r="156" spans="1:79" x14ac:dyDescent="0.4">
      <c r="G156">
        <v>13.14</v>
      </c>
      <c r="H156">
        <v>13.63</v>
      </c>
      <c r="I156">
        <v>14.97</v>
      </c>
      <c r="J156">
        <v>14.24</v>
      </c>
      <c r="K156">
        <v>12.39</v>
      </c>
      <c r="L156">
        <v>12.72</v>
      </c>
      <c r="M156">
        <v>14.25</v>
      </c>
      <c r="N156">
        <v>15.12</v>
      </c>
      <c r="O156">
        <v>10.58</v>
      </c>
      <c r="P156">
        <v>10.050000000000001</v>
      </c>
      <c r="Q156">
        <v>11.71</v>
      </c>
      <c r="R156">
        <v>11.71</v>
      </c>
      <c r="S156">
        <v>9.7899999999999991</v>
      </c>
      <c r="T156">
        <v>7.62</v>
      </c>
      <c r="AA156">
        <v>13.02</v>
      </c>
      <c r="AB156">
        <v>13.32</v>
      </c>
      <c r="AC156">
        <v>14.46</v>
      </c>
      <c r="AD156">
        <v>14.34</v>
      </c>
      <c r="AE156">
        <v>13.28</v>
      </c>
      <c r="AF156">
        <v>13.27</v>
      </c>
      <c r="AG156">
        <v>15.12</v>
      </c>
      <c r="AH156">
        <v>15.14</v>
      </c>
      <c r="AI156">
        <v>11.07</v>
      </c>
      <c r="AJ156">
        <v>10.59</v>
      </c>
      <c r="AK156">
        <v>11.74</v>
      </c>
      <c r="AL156">
        <v>12.05</v>
      </c>
      <c r="AM156">
        <v>10.51</v>
      </c>
      <c r="AN156">
        <v>7.84</v>
      </c>
    </row>
    <row r="157" spans="1:79" x14ac:dyDescent="0.4">
      <c r="G157">
        <v>13.09</v>
      </c>
      <c r="H157">
        <v>14.08</v>
      </c>
      <c r="I157">
        <v>14.99</v>
      </c>
      <c r="J157">
        <v>14.25</v>
      </c>
      <c r="K157">
        <v>12.52</v>
      </c>
      <c r="L157">
        <v>12.73</v>
      </c>
      <c r="M157">
        <v>14.34</v>
      </c>
      <c r="N157">
        <v>14.79</v>
      </c>
      <c r="O157">
        <v>10.76</v>
      </c>
      <c r="P157">
        <v>10.56</v>
      </c>
      <c r="Q157">
        <v>11.92</v>
      </c>
      <c r="R157">
        <v>11.57</v>
      </c>
      <c r="S157">
        <v>10.08</v>
      </c>
      <c r="T157">
        <v>7.96</v>
      </c>
      <c r="AA157">
        <v>12.92</v>
      </c>
      <c r="AB157">
        <v>13.51</v>
      </c>
      <c r="AC157">
        <v>14.46</v>
      </c>
      <c r="AD157">
        <v>14.23</v>
      </c>
      <c r="AE157">
        <v>12.96</v>
      </c>
      <c r="AF157">
        <v>13.44</v>
      </c>
      <c r="AG157">
        <v>14.81</v>
      </c>
      <c r="AH157">
        <v>14.87</v>
      </c>
      <c r="AI157">
        <v>10.71</v>
      </c>
      <c r="AJ157">
        <v>10.62</v>
      </c>
      <c r="AK157">
        <v>11.64</v>
      </c>
      <c r="AL157">
        <v>11.99</v>
      </c>
      <c r="AM157">
        <v>9.99</v>
      </c>
      <c r="AN157">
        <v>7.43</v>
      </c>
    </row>
    <row r="158" spans="1:79" x14ac:dyDescent="0.4">
      <c r="G158">
        <v>12.89</v>
      </c>
      <c r="H158">
        <v>14.08</v>
      </c>
      <c r="I158">
        <v>14.66</v>
      </c>
      <c r="J158">
        <v>14.3</v>
      </c>
      <c r="K158">
        <v>12.53</v>
      </c>
      <c r="L158">
        <v>13.04</v>
      </c>
      <c r="M158">
        <v>13.96</v>
      </c>
      <c r="N158">
        <v>14.97</v>
      </c>
      <c r="O158">
        <v>10.56</v>
      </c>
      <c r="P158">
        <v>10.24</v>
      </c>
      <c r="Q158">
        <v>11.68</v>
      </c>
      <c r="R158">
        <v>11.66</v>
      </c>
      <c r="S158">
        <v>10.1</v>
      </c>
      <c r="T158">
        <v>7.85</v>
      </c>
      <c r="AA158">
        <v>13.05</v>
      </c>
      <c r="AB158">
        <v>13.19</v>
      </c>
      <c r="AC158">
        <v>15.33</v>
      </c>
      <c r="AD158">
        <v>14.38</v>
      </c>
      <c r="AE158">
        <v>13.34</v>
      </c>
      <c r="AF158">
        <v>13.29</v>
      </c>
      <c r="AG158">
        <v>14.82</v>
      </c>
      <c r="AH158">
        <v>14.93</v>
      </c>
      <c r="AI158">
        <v>10.98</v>
      </c>
      <c r="AJ158">
        <v>10.69</v>
      </c>
      <c r="AK158">
        <v>12.01</v>
      </c>
      <c r="AL158">
        <v>12.09</v>
      </c>
      <c r="AM158">
        <v>10.29</v>
      </c>
      <c r="AN158">
        <v>8.23</v>
      </c>
    </row>
    <row r="159" spans="1:79" x14ac:dyDescent="0.4">
      <c r="G159">
        <v>13.22</v>
      </c>
      <c r="H159">
        <v>13.93</v>
      </c>
      <c r="I159">
        <v>15.01</v>
      </c>
      <c r="J159">
        <v>14.27</v>
      </c>
      <c r="K159">
        <v>12.72</v>
      </c>
      <c r="L159">
        <v>12.26</v>
      </c>
      <c r="M159">
        <v>14.45</v>
      </c>
      <c r="N159">
        <v>15.01</v>
      </c>
      <c r="O159">
        <v>10.58</v>
      </c>
      <c r="P159">
        <v>9.98</v>
      </c>
      <c r="Q159">
        <v>11.93</v>
      </c>
      <c r="R159">
        <v>11.71</v>
      </c>
      <c r="S159">
        <v>10.029999999999999</v>
      </c>
      <c r="T159">
        <v>7.85</v>
      </c>
      <c r="AA159">
        <v>13.15</v>
      </c>
      <c r="AB159">
        <v>13.82</v>
      </c>
      <c r="AC159">
        <v>15.09</v>
      </c>
      <c r="AD159">
        <v>14.27</v>
      </c>
      <c r="AE159">
        <v>13.37</v>
      </c>
      <c r="AF159">
        <v>13.29</v>
      </c>
      <c r="AG159">
        <v>14.77</v>
      </c>
      <c r="AH159">
        <v>14.88</v>
      </c>
      <c r="AI159">
        <v>10.68</v>
      </c>
      <c r="AJ159">
        <v>10.55</v>
      </c>
      <c r="AK159">
        <v>11.88</v>
      </c>
      <c r="AL159">
        <v>12.13</v>
      </c>
      <c r="AM159">
        <v>9.89</v>
      </c>
      <c r="AN159">
        <v>7.67</v>
      </c>
    </row>
    <row r="160" spans="1:79" x14ac:dyDescent="0.4">
      <c r="G160">
        <v>13.12</v>
      </c>
      <c r="H160">
        <v>14.04</v>
      </c>
      <c r="I160">
        <v>14.59</v>
      </c>
      <c r="J160">
        <v>14.34</v>
      </c>
      <c r="K160">
        <v>12.49</v>
      </c>
      <c r="L160">
        <v>12.34</v>
      </c>
      <c r="M160">
        <v>14.68</v>
      </c>
      <c r="N160">
        <v>14.99</v>
      </c>
      <c r="O160">
        <v>10.72</v>
      </c>
      <c r="P160">
        <v>10.18</v>
      </c>
      <c r="Q160">
        <v>12.11</v>
      </c>
      <c r="R160">
        <v>11.68</v>
      </c>
      <c r="S160">
        <v>10.02</v>
      </c>
      <c r="T160">
        <v>7.76</v>
      </c>
      <c r="AA160">
        <v>13.11</v>
      </c>
      <c r="AB160">
        <v>13.47</v>
      </c>
      <c r="AC160">
        <v>15.45</v>
      </c>
      <c r="AD160">
        <v>14.54</v>
      </c>
      <c r="AE160">
        <v>13.08</v>
      </c>
      <c r="AF160">
        <v>13.13</v>
      </c>
      <c r="AG160">
        <v>14.88</v>
      </c>
      <c r="AH160">
        <v>14.92</v>
      </c>
      <c r="AI160">
        <v>10.88</v>
      </c>
      <c r="AJ160">
        <v>10.26</v>
      </c>
      <c r="AK160">
        <v>11.85</v>
      </c>
      <c r="AL160">
        <v>12.23</v>
      </c>
      <c r="AM160">
        <v>9.89</v>
      </c>
      <c r="AN160">
        <v>7.56</v>
      </c>
    </row>
    <row r="161" spans="1:44" x14ac:dyDescent="0.4">
      <c r="G161">
        <v>12.93</v>
      </c>
      <c r="H161">
        <v>13.81</v>
      </c>
      <c r="I161">
        <v>14.93</v>
      </c>
      <c r="J161">
        <v>14.25</v>
      </c>
      <c r="K161">
        <v>12.77</v>
      </c>
      <c r="L161">
        <v>12.77</v>
      </c>
      <c r="M161">
        <v>14.39</v>
      </c>
      <c r="N161">
        <v>14.94</v>
      </c>
      <c r="O161">
        <v>10.53</v>
      </c>
      <c r="P161">
        <v>10.08</v>
      </c>
      <c r="Q161">
        <v>11.97</v>
      </c>
      <c r="R161">
        <v>11.68</v>
      </c>
      <c r="S161">
        <v>10.050000000000001</v>
      </c>
      <c r="T161">
        <v>7.67</v>
      </c>
      <c r="AA161">
        <v>12.91</v>
      </c>
      <c r="AB161">
        <v>13.43</v>
      </c>
      <c r="AC161">
        <v>15.35</v>
      </c>
      <c r="AD161">
        <v>14.51</v>
      </c>
      <c r="AE161">
        <v>13.07</v>
      </c>
      <c r="AF161">
        <v>12.83</v>
      </c>
      <c r="AG161">
        <v>15.14</v>
      </c>
      <c r="AH161">
        <v>14.97</v>
      </c>
      <c r="AI161">
        <v>10.92</v>
      </c>
      <c r="AJ161">
        <v>10.71</v>
      </c>
      <c r="AK161">
        <v>11.78</v>
      </c>
      <c r="AL161">
        <v>12.01</v>
      </c>
      <c r="AM161">
        <v>10.09</v>
      </c>
      <c r="AN161">
        <v>7.64</v>
      </c>
    </row>
    <row r="162" spans="1:44" x14ac:dyDescent="0.4">
      <c r="A162" t="s">
        <v>132</v>
      </c>
      <c r="B162" t="s">
        <v>88</v>
      </c>
      <c r="C162" t="s">
        <v>89</v>
      </c>
      <c r="D162" t="s">
        <v>102</v>
      </c>
      <c r="E162" t="s">
        <v>133</v>
      </c>
      <c r="F162" t="s">
        <v>131</v>
      </c>
      <c r="G162">
        <v>13.24</v>
      </c>
      <c r="H162">
        <v>13.83</v>
      </c>
      <c r="I162">
        <v>14.97</v>
      </c>
      <c r="J162">
        <v>13.79</v>
      </c>
      <c r="K162">
        <v>11.04</v>
      </c>
      <c r="L162">
        <v>12.18</v>
      </c>
      <c r="N162">
        <v>13.61</v>
      </c>
      <c r="O162">
        <v>10.88</v>
      </c>
      <c r="P162">
        <v>9.01</v>
      </c>
      <c r="Q162">
        <v>12.41</v>
      </c>
      <c r="R162">
        <v>11.46</v>
      </c>
      <c r="AA162">
        <v>13.16</v>
      </c>
      <c r="AB162">
        <v>13.85</v>
      </c>
      <c r="AC162">
        <v>15.34</v>
      </c>
      <c r="AE162">
        <v>10.78</v>
      </c>
      <c r="AF162">
        <v>12.03</v>
      </c>
      <c r="AH162">
        <v>13.46</v>
      </c>
      <c r="AI162">
        <v>10.77</v>
      </c>
      <c r="AJ162">
        <v>10.17</v>
      </c>
      <c r="AK162">
        <v>12.58</v>
      </c>
      <c r="AL162">
        <v>11.83</v>
      </c>
    </row>
    <row r="163" spans="1:44" x14ac:dyDescent="0.4">
      <c r="G163">
        <v>13.25</v>
      </c>
      <c r="H163">
        <v>13.76</v>
      </c>
      <c r="I163">
        <v>15.02</v>
      </c>
      <c r="J163">
        <v>14.44</v>
      </c>
      <c r="K163">
        <v>11.05</v>
      </c>
      <c r="L163">
        <v>12.51</v>
      </c>
      <c r="N163">
        <v>13.75</v>
      </c>
      <c r="O163">
        <v>11.11</v>
      </c>
      <c r="P163">
        <v>9.66</v>
      </c>
      <c r="Q163">
        <v>12.46</v>
      </c>
      <c r="R163">
        <v>11.72</v>
      </c>
      <c r="AA163">
        <v>13.03</v>
      </c>
      <c r="AB163">
        <v>13.73</v>
      </c>
      <c r="AC163">
        <v>15.14</v>
      </c>
      <c r="AE163">
        <v>10.76</v>
      </c>
      <c r="AF163">
        <v>11.91</v>
      </c>
      <c r="AH163">
        <v>13.18</v>
      </c>
      <c r="AI163">
        <v>10.89</v>
      </c>
      <c r="AJ163">
        <v>10.58</v>
      </c>
      <c r="AK163">
        <v>12.46</v>
      </c>
      <c r="AL163">
        <v>11.63</v>
      </c>
    </row>
    <row r="164" spans="1:44" x14ac:dyDescent="0.4">
      <c r="G164">
        <v>13.37</v>
      </c>
      <c r="H164">
        <v>13.98</v>
      </c>
      <c r="I164">
        <v>15.04</v>
      </c>
      <c r="J164">
        <v>14.26</v>
      </c>
      <c r="K164">
        <v>11.09</v>
      </c>
      <c r="L164">
        <v>12.87</v>
      </c>
      <c r="N164">
        <v>13.55</v>
      </c>
      <c r="O164">
        <v>11.15</v>
      </c>
      <c r="P164">
        <v>9.1199999999999992</v>
      </c>
      <c r="Q164">
        <v>12.53</v>
      </c>
      <c r="R164">
        <v>11.76</v>
      </c>
      <c r="AA164">
        <v>13.44</v>
      </c>
      <c r="AB164">
        <v>14.33</v>
      </c>
      <c r="AC164">
        <v>15.25</v>
      </c>
      <c r="AE164">
        <v>10.85</v>
      </c>
      <c r="AF164">
        <v>12.38</v>
      </c>
      <c r="AH164">
        <v>13.37</v>
      </c>
      <c r="AI164">
        <v>10.95</v>
      </c>
      <c r="AJ164">
        <v>10.67</v>
      </c>
      <c r="AK164">
        <v>12.65</v>
      </c>
      <c r="AL164">
        <v>11.67</v>
      </c>
    </row>
    <row r="165" spans="1:44" x14ac:dyDescent="0.4">
      <c r="G165">
        <v>13.29</v>
      </c>
      <c r="H165">
        <v>13.82</v>
      </c>
      <c r="I165">
        <v>14.93</v>
      </c>
      <c r="J165">
        <v>14.68</v>
      </c>
      <c r="K165">
        <v>11.25</v>
      </c>
      <c r="L165">
        <v>12.62</v>
      </c>
      <c r="N165">
        <v>13.59</v>
      </c>
      <c r="O165">
        <v>10.85</v>
      </c>
      <c r="P165">
        <v>9.11</v>
      </c>
      <c r="Q165">
        <v>12.47</v>
      </c>
      <c r="R165">
        <v>11.67</v>
      </c>
      <c r="AA165">
        <v>13.25</v>
      </c>
      <c r="AB165">
        <v>13.94</v>
      </c>
      <c r="AC165">
        <v>15.33</v>
      </c>
      <c r="AE165">
        <v>11.14</v>
      </c>
      <c r="AF165">
        <v>12.06</v>
      </c>
      <c r="AH165">
        <v>13.35</v>
      </c>
      <c r="AI165">
        <v>11.13</v>
      </c>
      <c r="AJ165">
        <v>10.61</v>
      </c>
      <c r="AK165">
        <v>12.63</v>
      </c>
      <c r="AL165">
        <v>11.31</v>
      </c>
    </row>
    <row r="166" spans="1:44" x14ac:dyDescent="0.4">
      <c r="G166">
        <v>13.28</v>
      </c>
      <c r="H166">
        <v>13.84</v>
      </c>
      <c r="I166">
        <v>14.97</v>
      </c>
      <c r="J166">
        <v>14.54</v>
      </c>
      <c r="K166">
        <v>11.24</v>
      </c>
      <c r="L166">
        <v>11.78</v>
      </c>
      <c r="N166">
        <v>13.63</v>
      </c>
      <c r="O166">
        <v>10.82</v>
      </c>
      <c r="P166">
        <v>9.4600000000000009</v>
      </c>
      <c r="Q166">
        <v>12.33</v>
      </c>
      <c r="R166">
        <v>11.46</v>
      </c>
      <c r="AA166">
        <v>12.92</v>
      </c>
      <c r="AB166">
        <v>13.84</v>
      </c>
      <c r="AC166">
        <v>15.32</v>
      </c>
      <c r="AE166">
        <v>11.02</v>
      </c>
      <c r="AF166">
        <v>11.97</v>
      </c>
      <c r="AH166">
        <v>12.89</v>
      </c>
      <c r="AI166">
        <v>10.93</v>
      </c>
      <c r="AJ166">
        <v>10.83</v>
      </c>
      <c r="AK166">
        <v>12.53</v>
      </c>
      <c r="AL166">
        <v>11.74</v>
      </c>
    </row>
    <row r="167" spans="1:44" x14ac:dyDescent="0.4">
      <c r="G167">
        <v>13.29</v>
      </c>
      <c r="H167">
        <v>13.81</v>
      </c>
      <c r="I167">
        <v>14.93</v>
      </c>
      <c r="J167">
        <v>14.46</v>
      </c>
      <c r="K167">
        <v>10.85</v>
      </c>
      <c r="L167">
        <v>11.61</v>
      </c>
      <c r="N167">
        <v>13.48</v>
      </c>
      <c r="O167">
        <v>10.88</v>
      </c>
      <c r="P167">
        <v>9.2100000000000009</v>
      </c>
      <c r="Q167">
        <v>12.14</v>
      </c>
      <c r="R167">
        <v>11.35</v>
      </c>
      <c r="AA167">
        <v>12.86</v>
      </c>
      <c r="AB167">
        <v>13.97</v>
      </c>
      <c r="AC167">
        <v>15.24</v>
      </c>
      <c r="AE167">
        <v>11.11</v>
      </c>
      <c r="AF167">
        <v>12.03</v>
      </c>
      <c r="AH167">
        <v>13.26</v>
      </c>
      <c r="AI167">
        <v>10.83</v>
      </c>
      <c r="AJ167">
        <v>10.55</v>
      </c>
      <c r="AK167">
        <v>12.53</v>
      </c>
      <c r="AL167">
        <v>11.57</v>
      </c>
    </row>
    <row r="168" spans="1:44" x14ac:dyDescent="0.4">
      <c r="G168">
        <v>13.19</v>
      </c>
      <c r="H168">
        <v>13.82</v>
      </c>
      <c r="I168">
        <v>14.99</v>
      </c>
      <c r="J168">
        <v>14.37</v>
      </c>
      <c r="K168">
        <v>11.07</v>
      </c>
      <c r="L168">
        <v>12.66</v>
      </c>
      <c r="N168">
        <v>13.91</v>
      </c>
      <c r="O168">
        <v>10.94</v>
      </c>
      <c r="P168">
        <v>9.7899999999999991</v>
      </c>
      <c r="Q168">
        <v>12.19</v>
      </c>
      <c r="R168">
        <v>11.39</v>
      </c>
      <c r="AA168">
        <v>12.75</v>
      </c>
      <c r="AB168">
        <v>13.86</v>
      </c>
      <c r="AC168">
        <v>15.33</v>
      </c>
      <c r="AE168">
        <v>11.04</v>
      </c>
      <c r="AF168">
        <v>11.54</v>
      </c>
      <c r="AH168">
        <v>13.17</v>
      </c>
      <c r="AI168">
        <v>11.16</v>
      </c>
      <c r="AJ168">
        <v>10.51</v>
      </c>
      <c r="AK168">
        <v>12.42</v>
      </c>
      <c r="AL168">
        <v>11.59</v>
      </c>
    </row>
    <row r="169" spans="1:44" x14ac:dyDescent="0.4">
      <c r="G169">
        <v>13.15</v>
      </c>
      <c r="H169">
        <v>13.91</v>
      </c>
      <c r="I169">
        <v>15.19</v>
      </c>
      <c r="J169">
        <v>14.43</v>
      </c>
      <c r="K169">
        <v>11.35</v>
      </c>
      <c r="L169">
        <v>12.34</v>
      </c>
      <c r="N169">
        <v>13.84</v>
      </c>
      <c r="O169">
        <v>10.69</v>
      </c>
      <c r="P169">
        <v>9.4700000000000006</v>
      </c>
      <c r="Q169">
        <v>12.33</v>
      </c>
      <c r="R169">
        <v>11.45</v>
      </c>
      <c r="AA169">
        <v>13.25</v>
      </c>
      <c r="AB169">
        <v>13.95</v>
      </c>
      <c r="AC169">
        <v>15.16</v>
      </c>
      <c r="AE169">
        <v>11.45</v>
      </c>
      <c r="AF169">
        <v>12.39</v>
      </c>
      <c r="AH169">
        <v>13.39</v>
      </c>
      <c r="AI169">
        <v>11.15</v>
      </c>
      <c r="AJ169">
        <v>10.61</v>
      </c>
      <c r="AK169">
        <v>12.28</v>
      </c>
      <c r="AL169">
        <v>11.95</v>
      </c>
    </row>
    <row r="170" spans="1:44" x14ac:dyDescent="0.4">
      <c r="G170">
        <v>13.14</v>
      </c>
      <c r="H170">
        <v>13.52</v>
      </c>
      <c r="I170">
        <v>15.08</v>
      </c>
      <c r="J170">
        <v>14.55</v>
      </c>
      <c r="K170">
        <v>11.19</v>
      </c>
      <c r="L170">
        <v>12.03</v>
      </c>
      <c r="N170">
        <v>13.54</v>
      </c>
      <c r="O170">
        <v>10.82</v>
      </c>
      <c r="P170">
        <v>9.76</v>
      </c>
      <c r="Q170">
        <v>12.39</v>
      </c>
      <c r="R170">
        <v>11.73</v>
      </c>
      <c r="AA170">
        <v>13.09</v>
      </c>
      <c r="AB170">
        <v>13.88</v>
      </c>
      <c r="AC170">
        <v>15.29</v>
      </c>
      <c r="AE170">
        <v>11.28</v>
      </c>
      <c r="AF170">
        <v>11.95</v>
      </c>
      <c r="AH170">
        <v>13.44</v>
      </c>
      <c r="AI170">
        <v>11.11</v>
      </c>
      <c r="AJ170">
        <v>10.48</v>
      </c>
      <c r="AK170">
        <v>12.34</v>
      </c>
      <c r="AL170">
        <v>11.76</v>
      </c>
    </row>
    <row r="171" spans="1:44" x14ac:dyDescent="0.4">
      <c r="G171">
        <v>13.13</v>
      </c>
      <c r="H171">
        <v>13.57</v>
      </c>
      <c r="I171">
        <v>15.27</v>
      </c>
      <c r="J171">
        <v>14.58</v>
      </c>
      <c r="K171">
        <v>11.15</v>
      </c>
      <c r="L171">
        <v>12.49</v>
      </c>
      <c r="N171">
        <v>13.73</v>
      </c>
      <c r="O171">
        <v>10.83</v>
      </c>
      <c r="P171">
        <v>9.51</v>
      </c>
      <c r="Q171">
        <v>12.51</v>
      </c>
      <c r="R171">
        <v>11.64</v>
      </c>
      <c r="AA171">
        <v>12.91</v>
      </c>
      <c r="AB171">
        <v>13.77</v>
      </c>
      <c r="AC171">
        <v>15.36</v>
      </c>
      <c r="AE171">
        <v>11.16</v>
      </c>
      <c r="AF171">
        <v>12.78</v>
      </c>
      <c r="AH171">
        <v>13.24</v>
      </c>
      <c r="AI171">
        <v>11.17</v>
      </c>
      <c r="AJ171">
        <v>10.49</v>
      </c>
      <c r="AK171">
        <v>12.24</v>
      </c>
      <c r="AL171">
        <v>11.82</v>
      </c>
    </row>
    <row r="172" spans="1:44" x14ac:dyDescent="0.4">
      <c r="A172" t="s">
        <v>135</v>
      </c>
      <c r="B172" t="s">
        <v>88</v>
      </c>
      <c r="C172" t="s">
        <v>110</v>
      </c>
      <c r="D172" t="s">
        <v>111</v>
      </c>
      <c r="E172" t="s">
        <v>139</v>
      </c>
      <c r="F172" t="s">
        <v>136</v>
      </c>
      <c r="G172">
        <v>13.95</v>
      </c>
      <c r="H172">
        <v>13.28</v>
      </c>
      <c r="I172">
        <v>15.33</v>
      </c>
      <c r="J172">
        <v>15.38</v>
      </c>
      <c r="K172">
        <v>13.15</v>
      </c>
      <c r="L172">
        <v>12.64</v>
      </c>
      <c r="M172">
        <v>15.15</v>
      </c>
      <c r="O172">
        <v>10.82</v>
      </c>
      <c r="P172">
        <v>9.92</v>
      </c>
      <c r="Q172">
        <v>12.16</v>
      </c>
      <c r="R172">
        <v>12.02</v>
      </c>
      <c r="S172">
        <v>9.68</v>
      </c>
      <c r="T172">
        <v>7.69</v>
      </c>
      <c r="W172">
        <v>16.88</v>
      </c>
      <c r="X172">
        <v>13.76</v>
      </c>
      <c r="AA172">
        <v>14.03</v>
      </c>
      <c r="AB172">
        <v>14.15</v>
      </c>
      <c r="AC172">
        <v>15.32</v>
      </c>
      <c r="AD172">
        <v>15.36</v>
      </c>
      <c r="AE172">
        <v>13.58</v>
      </c>
      <c r="AF172">
        <v>13.67</v>
      </c>
      <c r="AG172">
        <v>15.01</v>
      </c>
      <c r="AI172">
        <v>10.88</v>
      </c>
      <c r="AJ172">
        <v>10.57</v>
      </c>
      <c r="AK172">
        <v>12.28</v>
      </c>
      <c r="AL172">
        <v>11.95</v>
      </c>
      <c r="AM172">
        <v>9.85</v>
      </c>
      <c r="AN172">
        <v>8.24</v>
      </c>
      <c r="AQ172">
        <v>17.18</v>
      </c>
      <c r="AR172">
        <v>13.68</v>
      </c>
    </row>
    <row r="173" spans="1:44" x14ac:dyDescent="0.4">
      <c r="G173">
        <v>13.99</v>
      </c>
      <c r="H173">
        <v>13.97</v>
      </c>
      <c r="I173">
        <v>15.27</v>
      </c>
      <c r="J173">
        <v>15.41</v>
      </c>
      <c r="K173">
        <v>13.29</v>
      </c>
      <c r="L173">
        <v>12.57</v>
      </c>
      <c r="M173">
        <v>14.93</v>
      </c>
      <c r="O173">
        <v>10.87</v>
      </c>
      <c r="P173">
        <v>10.119999999999999</v>
      </c>
      <c r="Q173">
        <v>12.51</v>
      </c>
      <c r="R173">
        <v>11.94</v>
      </c>
      <c r="S173">
        <v>9.68</v>
      </c>
      <c r="T173">
        <v>7.34</v>
      </c>
      <c r="W173">
        <v>17.63</v>
      </c>
      <c r="X173">
        <v>13.34</v>
      </c>
      <c r="AA173">
        <v>14.02</v>
      </c>
      <c r="AB173">
        <v>14.33</v>
      </c>
      <c r="AC173">
        <v>15.43</v>
      </c>
      <c r="AD173">
        <v>15.16</v>
      </c>
      <c r="AE173">
        <v>13.46</v>
      </c>
      <c r="AF173">
        <v>13.28</v>
      </c>
      <c r="AG173">
        <v>15.18</v>
      </c>
      <c r="AI173">
        <v>10.88</v>
      </c>
      <c r="AJ173">
        <v>10.58</v>
      </c>
      <c r="AK173">
        <v>12.17</v>
      </c>
      <c r="AL173">
        <v>11.93</v>
      </c>
      <c r="AM173">
        <v>9.89</v>
      </c>
      <c r="AN173">
        <v>8.32</v>
      </c>
      <c r="AQ173">
        <v>17.27</v>
      </c>
      <c r="AR173">
        <v>13.11</v>
      </c>
    </row>
    <row r="174" spans="1:44" x14ac:dyDescent="0.4">
      <c r="G174">
        <v>13.86</v>
      </c>
      <c r="H174">
        <v>14.05</v>
      </c>
      <c r="I174">
        <v>15.19</v>
      </c>
      <c r="J174">
        <v>15.36</v>
      </c>
      <c r="K174">
        <v>13.25</v>
      </c>
      <c r="L174">
        <v>12.59</v>
      </c>
      <c r="M174">
        <v>14.86</v>
      </c>
      <c r="O174">
        <v>10.86</v>
      </c>
      <c r="P174">
        <v>9.9600000000000009</v>
      </c>
      <c r="Q174">
        <v>12.49</v>
      </c>
      <c r="R174">
        <v>11.88</v>
      </c>
      <c r="S174">
        <v>9.7799999999999994</v>
      </c>
      <c r="T174">
        <v>7.38</v>
      </c>
      <c r="W174">
        <v>17.420000000000002</v>
      </c>
      <c r="X174">
        <v>13.78</v>
      </c>
      <c r="AA174">
        <v>14.03</v>
      </c>
      <c r="AB174">
        <v>14.44</v>
      </c>
      <c r="AC174">
        <v>15.33</v>
      </c>
      <c r="AD174">
        <v>15.33</v>
      </c>
      <c r="AE174">
        <v>13.67</v>
      </c>
      <c r="AF174">
        <v>13.37</v>
      </c>
      <c r="AG174">
        <v>15.12</v>
      </c>
      <c r="AI174">
        <v>10.82</v>
      </c>
      <c r="AJ174">
        <v>10.58</v>
      </c>
      <c r="AK174">
        <v>12.32</v>
      </c>
      <c r="AL174">
        <v>11.81</v>
      </c>
      <c r="AM174">
        <v>9.73</v>
      </c>
      <c r="AN174">
        <v>8.2799999999999994</v>
      </c>
      <c r="AQ174">
        <v>17.07</v>
      </c>
      <c r="AR174">
        <v>13.08</v>
      </c>
    </row>
    <row r="175" spans="1:44" x14ac:dyDescent="0.4">
      <c r="G175">
        <v>13.79</v>
      </c>
      <c r="H175">
        <v>13.82</v>
      </c>
      <c r="I175">
        <v>15.18</v>
      </c>
      <c r="J175">
        <v>15.45</v>
      </c>
      <c r="K175">
        <v>13.18</v>
      </c>
      <c r="L175">
        <v>13.01</v>
      </c>
      <c r="M175">
        <v>14.94</v>
      </c>
      <c r="O175">
        <v>10.83</v>
      </c>
      <c r="P175">
        <v>9.94</v>
      </c>
      <c r="Q175">
        <v>12.29</v>
      </c>
      <c r="R175">
        <v>11.91</v>
      </c>
      <c r="S175">
        <v>9.6300000000000008</v>
      </c>
      <c r="T175">
        <v>7.72</v>
      </c>
      <c r="W175">
        <v>17.04</v>
      </c>
      <c r="X175">
        <v>13.57</v>
      </c>
      <c r="AA175">
        <v>14.03</v>
      </c>
      <c r="AB175">
        <v>13.89</v>
      </c>
      <c r="AC175">
        <v>15.41</v>
      </c>
      <c r="AD175">
        <v>14.99</v>
      </c>
      <c r="AE175">
        <v>13.77</v>
      </c>
      <c r="AF175">
        <v>12.37</v>
      </c>
      <c r="AG175">
        <v>15.29</v>
      </c>
      <c r="AI175">
        <v>11.07</v>
      </c>
      <c r="AJ175">
        <v>10.56</v>
      </c>
      <c r="AK175">
        <v>12.35</v>
      </c>
      <c r="AL175">
        <v>11.39</v>
      </c>
      <c r="AM175">
        <v>9.92</v>
      </c>
      <c r="AN175">
        <v>7.79</v>
      </c>
      <c r="AQ175">
        <v>17.329999999999998</v>
      </c>
      <c r="AR175">
        <v>13.13</v>
      </c>
    </row>
    <row r="176" spans="1:44" x14ac:dyDescent="0.4">
      <c r="G176">
        <v>13.96</v>
      </c>
      <c r="H176">
        <v>13.77</v>
      </c>
      <c r="I176">
        <v>15.12</v>
      </c>
      <c r="J176">
        <v>15.36</v>
      </c>
      <c r="K176">
        <v>13.38</v>
      </c>
      <c r="L176">
        <v>12.87</v>
      </c>
      <c r="M176">
        <v>14.91</v>
      </c>
      <c r="O176">
        <v>10.84</v>
      </c>
      <c r="P176">
        <v>9.86</v>
      </c>
      <c r="Q176">
        <v>12.44</v>
      </c>
      <c r="R176">
        <v>12.03</v>
      </c>
      <c r="S176">
        <v>9.74</v>
      </c>
      <c r="T176">
        <v>7.54</v>
      </c>
      <c r="W176">
        <v>17.239999999999998</v>
      </c>
      <c r="X176">
        <v>13.38</v>
      </c>
      <c r="AA176">
        <v>14.05</v>
      </c>
      <c r="AB176">
        <v>14.38</v>
      </c>
      <c r="AC176">
        <v>15.19</v>
      </c>
      <c r="AD176">
        <v>15.23</v>
      </c>
      <c r="AE176">
        <v>13.74</v>
      </c>
      <c r="AF176">
        <v>13.46</v>
      </c>
      <c r="AG176">
        <v>15.25</v>
      </c>
      <c r="AI176">
        <v>10.78</v>
      </c>
      <c r="AJ176">
        <v>10.53</v>
      </c>
      <c r="AK176">
        <v>12.25</v>
      </c>
      <c r="AL176">
        <v>11.98</v>
      </c>
      <c r="AM176">
        <v>9.76</v>
      </c>
      <c r="AN176">
        <v>8.15</v>
      </c>
      <c r="AQ176">
        <v>17.440000000000001</v>
      </c>
      <c r="AR176">
        <v>13.11</v>
      </c>
    </row>
    <row r="177" spans="1:44" x14ac:dyDescent="0.4">
      <c r="G177">
        <v>13.83</v>
      </c>
      <c r="H177">
        <v>14.35</v>
      </c>
      <c r="I177">
        <v>15.13</v>
      </c>
      <c r="J177">
        <v>15.26</v>
      </c>
      <c r="K177">
        <v>13.42</v>
      </c>
      <c r="L177">
        <v>12.55</v>
      </c>
      <c r="M177">
        <v>14.58</v>
      </c>
      <c r="O177">
        <v>10.81</v>
      </c>
      <c r="P177">
        <v>9.77</v>
      </c>
      <c r="Q177">
        <v>12.53</v>
      </c>
      <c r="R177">
        <v>12.05</v>
      </c>
      <c r="S177">
        <v>9.84</v>
      </c>
      <c r="T177">
        <v>7.67</v>
      </c>
      <c r="W177">
        <v>17.010000000000002</v>
      </c>
      <c r="X177">
        <v>13.22</v>
      </c>
      <c r="AA177">
        <v>13.97</v>
      </c>
      <c r="AB177">
        <v>14.23</v>
      </c>
      <c r="AC177">
        <v>15.32</v>
      </c>
      <c r="AD177">
        <v>15.06</v>
      </c>
      <c r="AE177">
        <v>13.86</v>
      </c>
      <c r="AF177">
        <v>13.68</v>
      </c>
      <c r="AG177">
        <v>15.33</v>
      </c>
      <c r="AI177">
        <v>10.84</v>
      </c>
      <c r="AJ177">
        <v>10.61</v>
      </c>
      <c r="AK177">
        <v>12.22</v>
      </c>
      <c r="AL177">
        <v>11.77</v>
      </c>
      <c r="AM177">
        <v>9.9600000000000009</v>
      </c>
      <c r="AN177">
        <v>8.34</v>
      </c>
      <c r="AQ177">
        <v>17.09</v>
      </c>
      <c r="AR177">
        <v>13.19</v>
      </c>
    </row>
    <row r="178" spans="1:44" x14ac:dyDescent="0.4">
      <c r="G178">
        <v>13.99</v>
      </c>
      <c r="H178">
        <v>14.38</v>
      </c>
      <c r="I178">
        <v>15.19</v>
      </c>
      <c r="J178">
        <v>15.09</v>
      </c>
      <c r="K178">
        <v>13.45</v>
      </c>
      <c r="L178">
        <v>12.97</v>
      </c>
      <c r="M178">
        <v>14.93</v>
      </c>
      <c r="O178">
        <v>10.88</v>
      </c>
      <c r="P178">
        <v>9.67</v>
      </c>
      <c r="Q178">
        <v>12.55</v>
      </c>
      <c r="R178">
        <v>11.92</v>
      </c>
      <c r="S178">
        <v>9.0299999999999994</v>
      </c>
      <c r="T178">
        <v>7.69</v>
      </c>
      <c r="W178">
        <v>17.04</v>
      </c>
      <c r="X178">
        <v>13.74</v>
      </c>
      <c r="AA178">
        <v>14.04</v>
      </c>
      <c r="AB178">
        <v>14.23</v>
      </c>
      <c r="AC178">
        <v>15.33</v>
      </c>
      <c r="AD178">
        <v>15.28</v>
      </c>
      <c r="AE178">
        <v>13.78</v>
      </c>
      <c r="AF178">
        <v>13.49</v>
      </c>
      <c r="AG178">
        <v>15.27</v>
      </c>
      <c r="AI178">
        <v>10.85</v>
      </c>
      <c r="AJ178">
        <v>10.51</v>
      </c>
      <c r="AK178">
        <v>12.25</v>
      </c>
      <c r="AL178">
        <v>11.78</v>
      </c>
      <c r="AM178">
        <v>9.84</v>
      </c>
      <c r="AN178">
        <v>8.35</v>
      </c>
      <c r="AQ178">
        <v>17.16</v>
      </c>
      <c r="AR178">
        <v>13.36</v>
      </c>
    </row>
    <row r="179" spans="1:44" x14ac:dyDescent="0.4">
      <c r="G179">
        <v>13.97</v>
      </c>
      <c r="H179">
        <v>13.57</v>
      </c>
      <c r="I179">
        <v>15.03</v>
      </c>
      <c r="J179">
        <v>15.28</v>
      </c>
      <c r="K179">
        <v>13.45</v>
      </c>
      <c r="L179">
        <v>12.76</v>
      </c>
      <c r="M179">
        <v>14.98</v>
      </c>
      <c r="O179">
        <v>10.85</v>
      </c>
      <c r="P179">
        <v>9.93</v>
      </c>
      <c r="Q179">
        <v>12.38</v>
      </c>
      <c r="R179">
        <v>11.94</v>
      </c>
      <c r="S179">
        <v>9.9499999999999993</v>
      </c>
      <c r="T179">
        <v>7.59</v>
      </c>
      <c r="W179">
        <v>17.23</v>
      </c>
      <c r="X179">
        <v>13.64</v>
      </c>
      <c r="AA179">
        <v>14.09</v>
      </c>
      <c r="AB179">
        <v>14.41</v>
      </c>
      <c r="AC179">
        <v>15.33</v>
      </c>
      <c r="AD179">
        <v>15.01</v>
      </c>
      <c r="AE179">
        <v>13.74</v>
      </c>
      <c r="AF179">
        <v>13.49</v>
      </c>
      <c r="AG179">
        <v>15.14</v>
      </c>
      <c r="AI179">
        <v>10.84</v>
      </c>
      <c r="AJ179">
        <v>10.44</v>
      </c>
      <c r="AK179">
        <v>12.34</v>
      </c>
      <c r="AL179">
        <v>12.07</v>
      </c>
      <c r="AM179">
        <v>9.92</v>
      </c>
      <c r="AN179">
        <v>8.27</v>
      </c>
      <c r="AQ179">
        <v>17.07</v>
      </c>
      <c r="AR179">
        <v>13.24</v>
      </c>
    </row>
    <row r="180" spans="1:44" x14ac:dyDescent="0.4">
      <c r="G180">
        <v>13.91</v>
      </c>
      <c r="H180">
        <v>14.06</v>
      </c>
      <c r="I180">
        <v>15.38</v>
      </c>
      <c r="J180">
        <v>15.36</v>
      </c>
      <c r="K180">
        <v>13.25</v>
      </c>
      <c r="L180">
        <v>13.07</v>
      </c>
      <c r="M180">
        <v>15.06</v>
      </c>
      <c r="O180">
        <v>10.86</v>
      </c>
      <c r="P180">
        <v>9.86</v>
      </c>
      <c r="Q180">
        <v>12.54</v>
      </c>
      <c r="R180">
        <v>11.93</v>
      </c>
      <c r="S180">
        <v>9.75</v>
      </c>
      <c r="T180">
        <v>7.51</v>
      </c>
      <c r="W180">
        <v>17.21</v>
      </c>
      <c r="X180">
        <v>13.82</v>
      </c>
      <c r="AA180">
        <v>14.02</v>
      </c>
      <c r="AB180">
        <v>13.59</v>
      </c>
      <c r="AC180">
        <v>15.26</v>
      </c>
      <c r="AD180">
        <v>15.28</v>
      </c>
      <c r="AE180">
        <v>13.75</v>
      </c>
      <c r="AF180">
        <v>13.57</v>
      </c>
      <c r="AG180">
        <v>14.99</v>
      </c>
      <c r="AI180">
        <v>10.88</v>
      </c>
      <c r="AJ180">
        <v>10.73</v>
      </c>
      <c r="AK180">
        <v>12.41</v>
      </c>
      <c r="AL180">
        <v>11.81</v>
      </c>
      <c r="AM180">
        <v>9.61</v>
      </c>
      <c r="AN180">
        <v>8.27</v>
      </c>
      <c r="AQ180">
        <v>17.32</v>
      </c>
      <c r="AR180">
        <v>13.25</v>
      </c>
    </row>
    <row r="181" spans="1:44" x14ac:dyDescent="0.4">
      <c r="G181">
        <v>13.88</v>
      </c>
      <c r="H181">
        <v>14.09</v>
      </c>
      <c r="I181">
        <v>15.19</v>
      </c>
      <c r="J181">
        <v>15.21</v>
      </c>
      <c r="K181">
        <v>13.52</v>
      </c>
      <c r="L181">
        <v>12.18</v>
      </c>
      <c r="M181">
        <v>14.99</v>
      </c>
      <c r="O181">
        <v>10.82</v>
      </c>
      <c r="P181">
        <v>10.050000000000001</v>
      </c>
      <c r="Q181">
        <v>12.41</v>
      </c>
      <c r="R181">
        <v>11.98</v>
      </c>
      <c r="S181">
        <v>9.43</v>
      </c>
      <c r="T181">
        <v>7.56</v>
      </c>
      <c r="W181">
        <v>17.190000000000001</v>
      </c>
      <c r="X181">
        <v>13.59</v>
      </c>
      <c r="AA181">
        <v>14.02</v>
      </c>
      <c r="AB181">
        <v>14.41</v>
      </c>
      <c r="AC181">
        <v>15.28</v>
      </c>
      <c r="AD181">
        <v>15.33</v>
      </c>
      <c r="AE181">
        <v>13.68</v>
      </c>
      <c r="AF181">
        <v>13.59</v>
      </c>
      <c r="AG181">
        <v>15.15</v>
      </c>
      <c r="AI181">
        <v>10.88</v>
      </c>
      <c r="AJ181">
        <v>10.68</v>
      </c>
      <c r="AK181">
        <v>12.22</v>
      </c>
      <c r="AL181">
        <v>11.83</v>
      </c>
      <c r="AM181">
        <v>9.9499999999999993</v>
      </c>
      <c r="AN181">
        <v>8.27</v>
      </c>
      <c r="AQ181">
        <v>17.350000000000001</v>
      </c>
      <c r="AR181">
        <v>13.75</v>
      </c>
    </row>
    <row r="182" spans="1:44" x14ac:dyDescent="0.4">
      <c r="A182" t="s">
        <v>137</v>
      </c>
      <c r="B182" t="s">
        <v>88</v>
      </c>
      <c r="C182" t="s">
        <v>89</v>
      </c>
      <c r="D182" t="s">
        <v>117</v>
      </c>
      <c r="E182" t="s">
        <v>138</v>
      </c>
      <c r="F182" t="s">
        <v>131</v>
      </c>
      <c r="G182">
        <v>11.79</v>
      </c>
      <c r="H182">
        <v>12.72</v>
      </c>
      <c r="I182">
        <v>13.54</v>
      </c>
      <c r="J182">
        <v>13.38</v>
      </c>
      <c r="K182">
        <v>11.72</v>
      </c>
      <c r="L182">
        <v>12.35</v>
      </c>
      <c r="M182">
        <v>14.01</v>
      </c>
      <c r="N182">
        <v>14.22</v>
      </c>
      <c r="O182">
        <v>10.18</v>
      </c>
      <c r="P182">
        <v>9.9600000000000009</v>
      </c>
      <c r="Q182">
        <v>11.91</v>
      </c>
      <c r="R182">
        <v>11.59</v>
      </c>
      <c r="S182">
        <v>8.94</v>
      </c>
      <c r="T182">
        <v>7.09</v>
      </c>
      <c r="U182">
        <v>7.83</v>
      </c>
      <c r="V182">
        <v>7.18</v>
      </c>
      <c r="AA182">
        <v>11.96</v>
      </c>
      <c r="AB182">
        <v>12.68</v>
      </c>
      <c r="AC182">
        <v>13.99</v>
      </c>
      <c r="AD182">
        <v>13.65</v>
      </c>
      <c r="AE182">
        <v>11.98</v>
      </c>
      <c r="AF182">
        <v>12.41</v>
      </c>
      <c r="AG182">
        <v>14.38</v>
      </c>
      <c r="AH182">
        <v>13.82</v>
      </c>
      <c r="AI182">
        <v>10.76</v>
      </c>
      <c r="AJ182">
        <v>10.74</v>
      </c>
      <c r="AK182">
        <v>12.25</v>
      </c>
      <c r="AL182">
        <v>11.84</v>
      </c>
      <c r="AM182">
        <v>9.11</v>
      </c>
      <c r="AN182">
        <v>7.11</v>
      </c>
      <c r="AO182">
        <v>8.2799999999999994</v>
      </c>
      <c r="AP182">
        <v>7.63</v>
      </c>
    </row>
    <row r="183" spans="1:44" x14ac:dyDescent="0.4">
      <c r="G183">
        <v>11.89</v>
      </c>
      <c r="H183">
        <v>12.97</v>
      </c>
      <c r="I183">
        <v>13.58</v>
      </c>
      <c r="J183">
        <v>13.66</v>
      </c>
      <c r="K183">
        <v>11.82</v>
      </c>
      <c r="L183">
        <v>12.17</v>
      </c>
      <c r="M183">
        <v>13.88</v>
      </c>
      <c r="N183">
        <v>13.75</v>
      </c>
      <c r="O183">
        <v>10.26</v>
      </c>
      <c r="P183">
        <v>9.89</v>
      </c>
      <c r="Q183">
        <v>11.86</v>
      </c>
      <c r="R183">
        <v>11.55</v>
      </c>
      <c r="S183">
        <v>8.86</v>
      </c>
      <c r="T183">
        <v>7.31</v>
      </c>
      <c r="U183">
        <v>8.32</v>
      </c>
      <c r="V183">
        <v>7.29</v>
      </c>
      <c r="AA183">
        <v>11.98</v>
      </c>
      <c r="AB183">
        <v>12.83</v>
      </c>
      <c r="AC183">
        <v>13.91</v>
      </c>
      <c r="AD183">
        <v>13.32</v>
      </c>
      <c r="AE183">
        <v>11.97</v>
      </c>
      <c r="AF183">
        <v>12.39</v>
      </c>
      <c r="AG183">
        <v>14.32</v>
      </c>
      <c r="AH183">
        <v>13.68</v>
      </c>
      <c r="AI183">
        <v>10.81</v>
      </c>
      <c r="AJ183">
        <v>10.63</v>
      </c>
      <c r="AK183">
        <v>12.16</v>
      </c>
      <c r="AL183">
        <v>11.51</v>
      </c>
      <c r="AM183">
        <v>9.11</v>
      </c>
      <c r="AN183">
        <v>7.82</v>
      </c>
      <c r="AO183">
        <v>8.02</v>
      </c>
      <c r="AP183">
        <v>7.96</v>
      </c>
    </row>
    <row r="184" spans="1:44" x14ac:dyDescent="0.4">
      <c r="G184">
        <v>11.88</v>
      </c>
      <c r="H184">
        <v>12.82</v>
      </c>
      <c r="I184">
        <v>13.34</v>
      </c>
      <c r="J184">
        <v>13.24</v>
      </c>
      <c r="K184">
        <v>11.71</v>
      </c>
      <c r="L184">
        <v>12.78</v>
      </c>
      <c r="M184">
        <v>13.74</v>
      </c>
      <c r="N184">
        <v>13.56</v>
      </c>
      <c r="O184">
        <v>10.38</v>
      </c>
      <c r="P184">
        <v>9.9700000000000006</v>
      </c>
      <c r="Q184">
        <v>11.87</v>
      </c>
      <c r="R184">
        <v>11.55</v>
      </c>
      <c r="S184">
        <v>8.86</v>
      </c>
      <c r="T184">
        <v>7.16</v>
      </c>
      <c r="U184">
        <v>8.26</v>
      </c>
      <c r="V184">
        <v>7.44</v>
      </c>
      <c r="AA184">
        <v>11.98</v>
      </c>
      <c r="AB184">
        <v>13.54</v>
      </c>
      <c r="AC184">
        <v>13.99</v>
      </c>
      <c r="AD184">
        <v>13.63</v>
      </c>
      <c r="AE184">
        <v>11.98</v>
      </c>
      <c r="AF184">
        <v>12.42</v>
      </c>
      <c r="AG184">
        <v>14.18</v>
      </c>
      <c r="AH184">
        <v>13.79</v>
      </c>
      <c r="AI184">
        <v>10.81</v>
      </c>
      <c r="AJ184">
        <v>10.73</v>
      </c>
      <c r="AK184">
        <v>12.32</v>
      </c>
      <c r="AL184">
        <v>11.76</v>
      </c>
      <c r="AM184">
        <v>9.16</v>
      </c>
      <c r="AN184">
        <v>7.12</v>
      </c>
      <c r="AO184">
        <v>8.34</v>
      </c>
      <c r="AP184">
        <v>7.43</v>
      </c>
    </row>
    <row r="185" spans="1:44" x14ac:dyDescent="0.4">
      <c r="G185">
        <v>11.84</v>
      </c>
      <c r="H185">
        <v>13.01</v>
      </c>
      <c r="I185">
        <v>13.62</v>
      </c>
      <c r="J185">
        <v>13.29</v>
      </c>
      <c r="K185">
        <v>11.79</v>
      </c>
      <c r="L185">
        <v>12.29</v>
      </c>
      <c r="M185">
        <v>13.82</v>
      </c>
      <c r="N185">
        <v>13.74</v>
      </c>
      <c r="O185">
        <v>10.55</v>
      </c>
      <c r="P185">
        <v>9.64</v>
      </c>
      <c r="Q185">
        <v>11.96</v>
      </c>
      <c r="R185">
        <v>11.49</v>
      </c>
      <c r="S185">
        <v>8.92</v>
      </c>
      <c r="T185">
        <v>7.45</v>
      </c>
      <c r="U185">
        <v>8.32</v>
      </c>
      <c r="V185">
        <v>7.32</v>
      </c>
      <c r="AA185">
        <v>11.99</v>
      </c>
      <c r="AB185">
        <v>13.47</v>
      </c>
      <c r="AC185">
        <v>14.06</v>
      </c>
      <c r="AD185">
        <v>13.69</v>
      </c>
      <c r="AE185">
        <v>11.95</v>
      </c>
      <c r="AF185">
        <v>12.44</v>
      </c>
      <c r="AG185">
        <v>14.26</v>
      </c>
      <c r="AH185">
        <v>13.87</v>
      </c>
      <c r="AI185">
        <v>10.82</v>
      </c>
      <c r="AJ185">
        <v>10.48</v>
      </c>
      <c r="AK185">
        <v>12.38</v>
      </c>
      <c r="AL185">
        <v>11.76</v>
      </c>
      <c r="AM185">
        <v>9.33</v>
      </c>
      <c r="AN185">
        <v>7.24</v>
      </c>
      <c r="AO185">
        <v>8.23</v>
      </c>
      <c r="AP185">
        <v>7.47</v>
      </c>
    </row>
    <row r="186" spans="1:44" x14ac:dyDescent="0.4">
      <c r="G186">
        <v>11.86</v>
      </c>
      <c r="H186">
        <v>12.95</v>
      </c>
      <c r="I186">
        <v>13.79</v>
      </c>
      <c r="J186">
        <v>13.36</v>
      </c>
      <c r="K186">
        <v>11.75</v>
      </c>
      <c r="L186">
        <v>12.38</v>
      </c>
      <c r="M186">
        <v>13.68</v>
      </c>
      <c r="N186">
        <v>13.63</v>
      </c>
      <c r="O186">
        <v>10.24</v>
      </c>
      <c r="P186">
        <v>9.98</v>
      </c>
      <c r="Q186">
        <v>12.13</v>
      </c>
      <c r="R186">
        <v>11.57</v>
      </c>
      <c r="S186">
        <v>8.82</v>
      </c>
      <c r="T186">
        <v>7.54</v>
      </c>
      <c r="U186">
        <v>8.2200000000000006</v>
      </c>
      <c r="V186">
        <v>7.28</v>
      </c>
      <c r="AA186">
        <v>11.99</v>
      </c>
      <c r="AB186">
        <v>13.01</v>
      </c>
      <c r="AC186">
        <v>13.54</v>
      </c>
      <c r="AD186">
        <v>13.57</v>
      </c>
      <c r="AE186">
        <v>11.87</v>
      </c>
      <c r="AF186">
        <v>12.45</v>
      </c>
      <c r="AG186">
        <v>14.27</v>
      </c>
      <c r="AH186">
        <v>13.75</v>
      </c>
      <c r="AI186">
        <v>10.88</v>
      </c>
      <c r="AJ186">
        <v>10.35</v>
      </c>
      <c r="AK186">
        <v>12.22</v>
      </c>
      <c r="AL186">
        <v>11.82</v>
      </c>
      <c r="AM186">
        <v>9.17</v>
      </c>
      <c r="AN186">
        <v>7.38</v>
      </c>
      <c r="AO186">
        <v>8.24</v>
      </c>
      <c r="AP186">
        <v>7.35</v>
      </c>
    </row>
    <row r="187" spans="1:44" x14ac:dyDescent="0.4">
      <c r="G187">
        <v>11.51</v>
      </c>
      <c r="H187">
        <v>12.98</v>
      </c>
      <c r="I187">
        <v>13.38</v>
      </c>
      <c r="J187">
        <v>13.46</v>
      </c>
      <c r="K187">
        <v>11.83</v>
      </c>
      <c r="L187">
        <v>12.04</v>
      </c>
      <c r="M187">
        <v>13.98</v>
      </c>
      <c r="N187">
        <v>13.73</v>
      </c>
      <c r="O187">
        <v>10.55</v>
      </c>
      <c r="P187">
        <v>9.93</v>
      </c>
      <c r="Q187">
        <v>11.91</v>
      </c>
      <c r="R187">
        <v>11.47</v>
      </c>
      <c r="S187">
        <v>9.07</v>
      </c>
      <c r="T187">
        <v>7.31</v>
      </c>
      <c r="U187">
        <v>8.18</v>
      </c>
      <c r="V187">
        <v>7.37</v>
      </c>
      <c r="AA187">
        <v>11.96</v>
      </c>
      <c r="AB187">
        <v>13.33</v>
      </c>
      <c r="AC187">
        <v>14.05</v>
      </c>
      <c r="AD187">
        <v>13.53</v>
      </c>
      <c r="AE187">
        <v>11.93</v>
      </c>
      <c r="AF187">
        <v>12.47</v>
      </c>
      <c r="AG187">
        <v>14.34</v>
      </c>
      <c r="AH187">
        <v>14.04</v>
      </c>
      <c r="AI187">
        <v>10.73</v>
      </c>
      <c r="AJ187">
        <v>10.58</v>
      </c>
      <c r="AK187">
        <v>12.41</v>
      </c>
      <c r="AL187">
        <v>11.43</v>
      </c>
      <c r="AM187">
        <v>9.08</v>
      </c>
      <c r="AN187">
        <v>7.17</v>
      </c>
      <c r="AO187">
        <v>8.2799999999999994</v>
      </c>
      <c r="AP187">
        <v>7.41</v>
      </c>
    </row>
    <row r="188" spans="1:44" x14ac:dyDescent="0.4">
      <c r="G188">
        <v>11.82</v>
      </c>
      <c r="H188">
        <v>12.95</v>
      </c>
      <c r="I188">
        <v>13.48</v>
      </c>
      <c r="J188">
        <v>13.41</v>
      </c>
      <c r="K188">
        <v>11.65</v>
      </c>
      <c r="L188">
        <v>12.22</v>
      </c>
      <c r="M188">
        <v>14.06</v>
      </c>
      <c r="N188">
        <v>13.73</v>
      </c>
      <c r="O188">
        <v>10.56</v>
      </c>
      <c r="P188">
        <v>9.66</v>
      </c>
      <c r="Q188">
        <v>12.14</v>
      </c>
      <c r="R188">
        <v>11.49</v>
      </c>
      <c r="S188">
        <v>9.07</v>
      </c>
      <c r="T188">
        <v>7.56</v>
      </c>
      <c r="U188">
        <v>8.19</v>
      </c>
      <c r="V188">
        <v>7.46</v>
      </c>
      <c r="AA188">
        <v>11.99</v>
      </c>
      <c r="AB188">
        <v>12.73</v>
      </c>
      <c r="AC188">
        <v>13.67</v>
      </c>
      <c r="AD188">
        <v>12.96</v>
      </c>
      <c r="AE188">
        <v>11.98</v>
      </c>
      <c r="AF188">
        <v>12.46</v>
      </c>
      <c r="AG188">
        <v>14.34</v>
      </c>
      <c r="AH188">
        <v>13.88</v>
      </c>
      <c r="AI188">
        <v>10.85</v>
      </c>
      <c r="AJ188">
        <v>10.68</v>
      </c>
      <c r="AK188">
        <v>11.92</v>
      </c>
      <c r="AL188">
        <v>11.81</v>
      </c>
      <c r="AM188">
        <v>9.2899999999999991</v>
      </c>
      <c r="AN188">
        <v>7.12</v>
      </c>
      <c r="AO188">
        <v>8.26</v>
      </c>
      <c r="AP188">
        <v>7.44</v>
      </c>
    </row>
    <row r="189" spans="1:44" x14ac:dyDescent="0.4">
      <c r="G189">
        <v>11.83</v>
      </c>
      <c r="H189">
        <v>13.21</v>
      </c>
      <c r="I189">
        <v>13.7</v>
      </c>
      <c r="J189">
        <v>13.32</v>
      </c>
      <c r="K189">
        <v>11.85</v>
      </c>
      <c r="L189">
        <v>12.74</v>
      </c>
      <c r="M189">
        <v>13.78</v>
      </c>
      <c r="N189">
        <v>13.79</v>
      </c>
      <c r="O189">
        <v>10.57</v>
      </c>
      <c r="P189">
        <v>9.84</v>
      </c>
      <c r="Q189">
        <v>12.18</v>
      </c>
      <c r="R189">
        <v>11.51</v>
      </c>
      <c r="S189">
        <v>9.01</v>
      </c>
      <c r="T189">
        <v>7.25</v>
      </c>
      <c r="U189">
        <v>8.25</v>
      </c>
      <c r="V189">
        <v>7.39</v>
      </c>
      <c r="AA189">
        <v>11.99</v>
      </c>
      <c r="AB189">
        <v>12.83</v>
      </c>
      <c r="AC189">
        <v>13.98</v>
      </c>
      <c r="AD189">
        <v>13.33</v>
      </c>
      <c r="AE189">
        <v>11.92</v>
      </c>
      <c r="AF189">
        <v>12.49</v>
      </c>
      <c r="AG189">
        <v>14.13</v>
      </c>
      <c r="AH189">
        <v>13.64</v>
      </c>
      <c r="AI189">
        <v>10.92</v>
      </c>
      <c r="AJ189">
        <v>10.35</v>
      </c>
      <c r="AK189">
        <v>12.42</v>
      </c>
      <c r="AL189">
        <v>11.44</v>
      </c>
      <c r="AM189">
        <v>9.23</v>
      </c>
      <c r="AN189">
        <v>7.08</v>
      </c>
      <c r="AO189">
        <v>8.25</v>
      </c>
      <c r="AP189">
        <v>7.54</v>
      </c>
    </row>
    <row r="190" spans="1:44" x14ac:dyDescent="0.4">
      <c r="G190">
        <v>11.83</v>
      </c>
      <c r="H190">
        <v>13.11</v>
      </c>
      <c r="I190">
        <v>13.57</v>
      </c>
      <c r="J190">
        <v>13.29</v>
      </c>
      <c r="K190">
        <v>11.79</v>
      </c>
      <c r="L190">
        <v>12.65</v>
      </c>
      <c r="M190">
        <v>13.81</v>
      </c>
      <c r="N190">
        <v>13.61</v>
      </c>
      <c r="O190">
        <v>10.48</v>
      </c>
      <c r="P190">
        <v>9.84</v>
      </c>
      <c r="Q190">
        <v>11.88</v>
      </c>
      <c r="R190">
        <v>11.58</v>
      </c>
      <c r="S190">
        <v>8.9600000000000009</v>
      </c>
      <c r="T190">
        <v>7.27</v>
      </c>
      <c r="U190">
        <v>8.31</v>
      </c>
      <c r="V190">
        <v>7.32</v>
      </c>
      <c r="AA190">
        <v>11.98</v>
      </c>
      <c r="AB190">
        <v>12.98</v>
      </c>
      <c r="AC190">
        <v>14.08</v>
      </c>
      <c r="AD190">
        <v>13.08</v>
      </c>
      <c r="AE190">
        <v>11.96</v>
      </c>
      <c r="AF190">
        <v>12.46</v>
      </c>
      <c r="AG190">
        <v>14.43</v>
      </c>
      <c r="AH190">
        <v>13.74</v>
      </c>
      <c r="AI190">
        <v>10.75</v>
      </c>
      <c r="AJ190">
        <v>10.39</v>
      </c>
      <c r="AK190">
        <v>12.27</v>
      </c>
      <c r="AL190">
        <v>11.66</v>
      </c>
      <c r="AM190">
        <v>9.17</v>
      </c>
      <c r="AN190">
        <v>7.63</v>
      </c>
      <c r="AO190">
        <v>8.2200000000000006</v>
      </c>
      <c r="AP190">
        <v>7.41</v>
      </c>
    </row>
    <row r="191" spans="1:44" x14ac:dyDescent="0.4">
      <c r="G191">
        <v>11.81</v>
      </c>
      <c r="H191">
        <v>12.94</v>
      </c>
      <c r="I191">
        <v>13.55</v>
      </c>
      <c r="J191">
        <v>13.29</v>
      </c>
      <c r="K191">
        <v>11.81</v>
      </c>
      <c r="L191">
        <v>12.28</v>
      </c>
      <c r="M191">
        <v>13.87</v>
      </c>
      <c r="N191">
        <v>14.12</v>
      </c>
      <c r="O191">
        <v>10.51</v>
      </c>
      <c r="P191">
        <v>9.73</v>
      </c>
      <c r="Q191">
        <v>12.12</v>
      </c>
      <c r="R191">
        <v>11.58</v>
      </c>
      <c r="S191">
        <v>8.89</v>
      </c>
      <c r="T191">
        <v>7.27</v>
      </c>
      <c r="U191">
        <v>8.19</v>
      </c>
      <c r="V191">
        <v>7.35</v>
      </c>
      <c r="AA191">
        <v>11.96</v>
      </c>
      <c r="AB191">
        <v>12.69</v>
      </c>
      <c r="AC191">
        <v>13.75</v>
      </c>
      <c r="AD191">
        <v>13.68</v>
      </c>
      <c r="AE191">
        <v>11.97</v>
      </c>
      <c r="AF191">
        <v>12.38</v>
      </c>
      <c r="AG191">
        <v>14.35</v>
      </c>
      <c r="AH191">
        <v>14.13</v>
      </c>
      <c r="AI191">
        <v>10.81</v>
      </c>
      <c r="AJ191">
        <v>10.57</v>
      </c>
      <c r="AK191">
        <v>12.33</v>
      </c>
      <c r="AL191">
        <v>11.79</v>
      </c>
      <c r="AM191">
        <v>9.1199999999999992</v>
      </c>
      <c r="AN191">
        <v>7.46</v>
      </c>
      <c r="AO191">
        <v>8.26</v>
      </c>
      <c r="AP191">
        <v>7.37</v>
      </c>
    </row>
    <row r="192" spans="1:44" x14ac:dyDescent="0.4">
      <c r="A192" t="s">
        <v>140</v>
      </c>
      <c r="B192" t="s">
        <v>88</v>
      </c>
      <c r="C192" t="s">
        <v>89</v>
      </c>
      <c r="D192" t="s">
        <v>117</v>
      </c>
      <c r="E192" t="s">
        <v>146</v>
      </c>
      <c r="F192" t="s">
        <v>131</v>
      </c>
      <c r="G192">
        <v>12.86</v>
      </c>
      <c r="H192">
        <v>13.33</v>
      </c>
      <c r="I192">
        <v>14.28</v>
      </c>
      <c r="J192">
        <v>13.53</v>
      </c>
      <c r="K192">
        <v>12.55</v>
      </c>
      <c r="L192">
        <v>12.84</v>
      </c>
      <c r="M192">
        <v>14.33</v>
      </c>
      <c r="N192">
        <v>13.78</v>
      </c>
      <c r="O192">
        <v>10.130000000000001</v>
      </c>
      <c r="P192">
        <v>10.52</v>
      </c>
      <c r="Q192">
        <v>11.84</v>
      </c>
      <c r="R192">
        <v>11.64</v>
      </c>
      <c r="S192">
        <v>9.4700000000000006</v>
      </c>
      <c r="T192">
        <v>7.25</v>
      </c>
      <c r="U192">
        <v>7.88</v>
      </c>
      <c r="V192">
        <v>7.57</v>
      </c>
      <c r="AA192">
        <v>12.97</v>
      </c>
      <c r="AB192">
        <v>13.52</v>
      </c>
      <c r="AC192">
        <v>14.56</v>
      </c>
      <c r="AD192">
        <v>14.21</v>
      </c>
      <c r="AE192">
        <v>12.72</v>
      </c>
      <c r="AF192">
        <v>13.27</v>
      </c>
      <c r="AG192">
        <v>14.51</v>
      </c>
      <c r="AH192">
        <v>13.85</v>
      </c>
      <c r="AI192">
        <v>10.55</v>
      </c>
      <c r="AJ192">
        <v>10.34</v>
      </c>
      <c r="AK192">
        <v>12.02</v>
      </c>
      <c r="AL192">
        <v>12.16</v>
      </c>
      <c r="AM192">
        <v>9.24</v>
      </c>
      <c r="AN192">
        <v>7.47</v>
      </c>
      <c r="AO192">
        <v>8.33</v>
      </c>
      <c r="AP192">
        <v>8.11</v>
      </c>
    </row>
    <row r="193" spans="1:42" x14ac:dyDescent="0.4">
      <c r="G193">
        <v>12.85</v>
      </c>
      <c r="H193">
        <v>13.12</v>
      </c>
      <c r="I193">
        <v>14.22</v>
      </c>
      <c r="J193">
        <v>13.75</v>
      </c>
      <c r="K193">
        <v>12.54</v>
      </c>
      <c r="L193">
        <v>12.82</v>
      </c>
      <c r="M193">
        <v>14.37</v>
      </c>
      <c r="N193">
        <v>13.78</v>
      </c>
      <c r="O193">
        <v>10.37</v>
      </c>
      <c r="P193">
        <v>10.07</v>
      </c>
      <c r="Q193">
        <v>11.79</v>
      </c>
      <c r="R193">
        <v>11.97</v>
      </c>
      <c r="S193">
        <v>9.5299999999999994</v>
      </c>
      <c r="T193">
        <v>7.41</v>
      </c>
      <c r="U193">
        <v>7.97</v>
      </c>
      <c r="V193">
        <v>7.53</v>
      </c>
      <c r="AA193">
        <v>12.95</v>
      </c>
      <c r="AB193">
        <v>13.33</v>
      </c>
      <c r="AC193">
        <v>14.44</v>
      </c>
      <c r="AD193">
        <v>14.45</v>
      </c>
      <c r="AE193">
        <v>12.67</v>
      </c>
      <c r="AF193">
        <v>13.41</v>
      </c>
      <c r="AG193">
        <v>14.74</v>
      </c>
      <c r="AH193">
        <v>13.92</v>
      </c>
      <c r="AI193">
        <v>10.64</v>
      </c>
      <c r="AJ193">
        <v>10.92</v>
      </c>
      <c r="AK193">
        <v>11.86</v>
      </c>
      <c r="AL193">
        <v>12.23</v>
      </c>
      <c r="AM193">
        <v>9.42</v>
      </c>
      <c r="AN193">
        <v>7.58</v>
      </c>
      <c r="AO193">
        <v>8.4499999999999993</v>
      </c>
      <c r="AP193">
        <v>7.85</v>
      </c>
    </row>
    <row r="194" spans="1:42" x14ac:dyDescent="0.4">
      <c r="G194">
        <v>12.87</v>
      </c>
      <c r="H194">
        <v>12.98</v>
      </c>
      <c r="I194">
        <v>14.57</v>
      </c>
      <c r="J194">
        <v>13.59</v>
      </c>
      <c r="K194">
        <v>12.51</v>
      </c>
      <c r="L194">
        <v>12.45</v>
      </c>
      <c r="M194">
        <v>14.33</v>
      </c>
      <c r="N194">
        <v>13.67</v>
      </c>
      <c r="O194">
        <v>10.24</v>
      </c>
      <c r="P194">
        <v>10.18</v>
      </c>
      <c r="Q194">
        <v>11.96</v>
      </c>
      <c r="R194">
        <v>11.78</v>
      </c>
      <c r="S194">
        <v>9.5299999999999994</v>
      </c>
      <c r="T194">
        <v>7.57</v>
      </c>
      <c r="U194">
        <v>7.93</v>
      </c>
      <c r="V194">
        <v>7.68</v>
      </c>
      <c r="AA194">
        <v>12.97</v>
      </c>
      <c r="AB194">
        <v>13.36</v>
      </c>
      <c r="AC194">
        <v>14.51</v>
      </c>
      <c r="AD194">
        <v>14.23</v>
      </c>
      <c r="AE194">
        <v>12.63</v>
      </c>
      <c r="AF194">
        <v>13.52</v>
      </c>
      <c r="AG194">
        <v>14.56</v>
      </c>
      <c r="AH194">
        <v>13.93</v>
      </c>
      <c r="AI194">
        <v>10.46</v>
      </c>
      <c r="AJ194">
        <v>10.48</v>
      </c>
      <c r="AK194">
        <v>11.91</v>
      </c>
      <c r="AL194">
        <v>12.12</v>
      </c>
      <c r="AM194">
        <v>9.25</v>
      </c>
      <c r="AN194">
        <v>7.47</v>
      </c>
      <c r="AO194">
        <v>8.34</v>
      </c>
      <c r="AP194">
        <v>7.81</v>
      </c>
    </row>
    <row r="195" spans="1:42" x14ac:dyDescent="0.4">
      <c r="G195">
        <v>12.73</v>
      </c>
      <c r="H195">
        <v>13.21</v>
      </c>
      <c r="I195">
        <v>14.37</v>
      </c>
      <c r="J195">
        <v>13.53</v>
      </c>
      <c r="K195">
        <v>12.48</v>
      </c>
      <c r="L195">
        <v>12.93</v>
      </c>
      <c r="M195">
        <v>14.38</v>
      </c>
      <c r="N195">
        <v>13.86</v>
      </c>
      <c r="O195">
        <v>10.35</v>
      </c>
      <c r="P195">
        <v>10.93</v>
      </c>
      <c r="Q195">
        <v>12.09</v>
      </c>
      <c r="R195">
        <v>11.97</v>
      </c>
      <c r="S195">
        <v>9.5399999999999991</v>
      </c>
      <c r="T195">
        <v>7.38</v>
      </c>
      <c r="U195">
        <v>7.89</v>
      </c>
      <c r="V195">
        <v>7.72</v>
      </c>
      <c r="AA195">
        <v>13.06</v>
      </c>
      <c r="AB195">
        <v>13.79</v>
      </c>
      <c r="AC195">
        <v>14.51</v>
      </c>
      <c r="AD195">
        <v>14.21</v>
      </c>
      <c r="AE195">
        <v>12.77</v>
      </c>
      <c r="AF195">
        <v>13.48</v>
      </c>
      <c r="AG195">
        <v>14.76</v>
      </c>
      <c r="AH195">
        <v>14.03</v>
      </c>
      <c r="AI195">
        <v>10.42</v>
      </c>
      <c r="AJ195">
        <v>10.31</v>
      </c>
      <c r="AK195">
        <v>11.85</v>
      </c>
      <c r="AL195">
        <v>12.09</v>
      </c>
      <c r="AM195">
        <v>9.51</v>
      </c>
      <c r="AN195">
        <v>7.84</v>
      </c>
      <c r="AO195">
        <v>8.39</v>
      </c>
      <c r="AP195">
        <v>8.15</v>
      </c>
    </row>
    <row r="196" spans="1:42" x14ac:dyDescent="0.4">
      <c r="G196">
        <v>12.89</v>
      </c>
      <c r="H196">
        <v>13.13</v>
      </c>
      <c r="I196">
        <v>14.47</v>
      </c>
      <c r="J196">
        <v>13.68</v>
      </c>
      <c r="K196">
        <v>12.54</v>
      </c>
      <c r="L196">
        <v>12.81</v>
      </c>
      <c r="M196">
        <v>14.47</v>
      </c>
      <c r="N196">
        <v>13.87</v>
      </c>
      <c r="O196">
        <v>10.33</v>
      </c>
      <c r="P196">
        <v>10.49</v>
      </c>
      <c r="Q196">
        <v>11.89</v>
      </c>
      <c r="R196">
        <v>11.81</v>
      </c>
      <c r="S196">
        <v>9.41</v>
      </c>
      <c r="T196">
        <v>7.61</v>
      </c>
      <c r="U196">
        <v>7.97</v>
      </c>
      <c r="V196">
        <v>7.81</v>
      </c>
      <c r="AA196">
        <v>12.95</v>
      </c>
      <c r="AB196">
        <v>13.72</v>
      </c>
      <c r="AC196">
        <v>14.52</v>
      </c>
      <c r="AD196">
        <v>14.13</v>
      </c>
      <c r="AE196">
        <v>12.63</v>
      </c>
      <c r="AF196">
        <v>13.35</v>
      </c>
      <c r="AG196">
        <v>14.71</v>
      </c>
      <c r="AH196">
        <v>13.97</v>
      </c>
      <c r="AI196">
        <v>10.48</v>
      </c>
      <c r="AJ196">
        <v>10.39</v>
      </c>
      <c r="AK196">
        <v>12.01</v>
      </c>
      <c r="AL196">
        <v>12.21</v>
      </c>
      <c r="AM196">
        <v>9.4700000000000006</v>
      </c>
      <c r="AN196">
        <v>7.92</v>
      </c>
      <c r="AO196">
        <v>8.42</v>
      </c>
      <c r="AP196">
        <v>7.64</v>
      </c>
    </row>
    <row r="197" spans="1:42" x14ac:dyDescent="0.4">
      <c r="G197">
        <v>12.84</v>
      </c>
      <c r="H197">
        <v>13.14</v>
      </c>
      <c r="I197">
        <v>14.39</v>
      </c>
      <c r="J197">
        <v>13.88</v>
      </c>
      <c r="K197">
        <v>12.51</v>
      </c>
      <c r="L197">
        <v>12.85</v>
      </c>
      <c r="M197">
        <v>14.37</v>
      </c>
      <c r="N197">
        <v>13.85</v>
      </c>
      <c r="O197">
        <v>10.14</v>
      </c>
      <c r="P197">
        <v>10.52</v>
      </c>
      <c r="Q197">
        <v>11.96</v>
      </c>
      <c r="R197">
        <v>11.68</v>
      </c>
      <c r="S197">
        <v>9.49</v>
      </c>
      <c r="T197">
        <v>7.55</v>
      </c>
      <c r="U197">
        <v>7.86</v>
      </c>
      <c r="V197">
        <v>7.69</v>
      </c>
      <c r="AA197">
        <v>13.08</v>
      </c>
      <c r="AB197">
        <v>13.69</v>
      </c>
      <c r="AC197">
        <v>14.56</v>
      </c>
      <c r="AD197">
        <v>14.08</v>
      </c>
      <c r="AE197">
        <v>12.85</v>
      </c>
      <c r="AF197">
        <v>13.56</v>
      </c>
      <c r="AG197">
        <v>14.74</v>
      </c>
      <c r="AH197">
        <v>13.95</v>
      </c>
      <c r="AI197">
        <v>10.59</v>
      </c>
      <c r="AJ197">
        <v>10.28</v>
      </c>
      <c r="AK197">
        <v>11.97</v>
      </c>
      <c r="AL197">
        <v>12.09</v>
      </c>
      <c r="AM197">
        <v>9.4600000000000009</v>
      </c>
      <c r="AN197">
        <v>7.72</v>
      </c>
      <c r="AO197">
        <v>8.36</v>
      </c>
      <c r="AP197">
        <v>7.72</v>
      </c>
    </row>
    <row r="198" spans="1:42" x14ac:dyDescent="0.4">
      <c r="G198">
        <v>12.88</v>
      </c>
      <c r="H198">
        <v>13.16</v>
      </c>
      <c r="I198">
        <v>14.18</v>
      </c>
      <c r="J198">
        <v>13.68</v>
      </c>
      <c r="K198">
        <v>12.35</v>
      </c>
      <c r="L198">
        <v>12.85</v>
      </c>
      <c r="M198">
        <v>14.48</v>
      </c>
      <c r="N198">
        <v>13.96</v>
      </c>
      <c r="O198">
        <v>10.34</v>
      </c>
      <c r="P198">
        <v>10.33</v>
      </c>
      <c r="Q198">
        <v>11.93</v>
      </c>
      <c r="R198">
        <v>11.77</v>
      </c>
      <c r="S198">
        <v>9.5299999999999994</v>
      </c>
      <c r="T198">
        <v>7.49</v>
      </c>
      <c r="U198">
        <v>7.83</v>
      </c>
      <c r="V198">
        <v>7.69</v>
      </c>
      <c r="AA198">
        <v>13.17</v>
      </c>
      <c r="AB198">
        <v>13.84</v>
      </c>
      <c r="AC198">
        <v>14.44</v>
      </c>
      <c r="AD198">
        <v>13.96</v>
      </c>
      <c r="AE198">
        <v>12.79</v>
      </c>
      <c r="AF198">
        <v>13.49</v>
      </c>
      <c r="AG198">
        <v>14.53</v>
      </c>
      <c r="AH198">
        <v>13.91</v>
      </c>
      <c r="AI198">
        <v>10.65</v>
      </c>
      <c r="AJ198">
        <v>10.72</v>
      </c>
      <c r="AK198">
        <v>11.95</v>
      </c>
      <c r="AL198">
        <v>12.02</v>
      </c>
      <c r="AM198">
        <v>9.26</v>
      </c>
      <c r="AN198">
        <v>8.16</v>
      </c>
      <c r="AO198">
        <v>8.41</v>
      </c>
      <c r="AP198">
        <v>7.66</v>
      </c>
    </row>
    <row r="199" spans="1:42" x14ac:dyDescent="0.4">
      <c r="G199">
        <v>12.88</v>
      </c>
      <c r="H199">
        <v>13.37</v>
      </c>
      <c r="I199">
        <v>14.49</v>
      </c>
      <c r="J199">
        <v>13.63</v>
      </c>
      <c r="K199">
        <v>12.38</v>
      </c>
      <c r="L199">
        <v>12.73</v>
      </c>
      <c r="M199">
        <v>14.47</v>
      </c>
      <c r="N199">
        <v>13.92</v>
      </c>
      <c r="O199">
        <v>10.43</v>
      </c>
      <c r="P199">
        <v>10.33</v>
      </c>
      <c r="Q199">
        <v>11.89</v>
      </c>
      <c r="R199">
        <v>11.83</v>
      </c>
      <c r="S199">
        <v>9.43</v>
      </c>
      <c r="T199">
        <v>7.47</v>
      </c>
      <c r="U199">
        <v>7.84</v>
      </c>
      <c r="V199">
        <v>7.65</v>
      </c>
      <c r="AA199">
        <v>12.97</v>
      </c>
      <c r="AB199">
        <v>13.88</v>
      </c>
      <c r="AC199">
        <v>14.48</v>
      </c>
      <c r="AD199">
        <v>14.14</v>
      </c>
      <c r="AE199">
        <v>12.83</v>
      </c>
      <c r="AF199">
        <v>13.44</v>
      </c>
      <c r="AG199">
        <v>14.59</v>
      </c>
      <c r="AH199">
        <v>13.96</v>
      </c>
      <c r="AI199">
        <v>10.78</v>
      </c>
      <c r="AJ199">
        <v>10.62</v>
      </c>
      <c r="AK199">
        <v>11.89</v>
      </c>
      <c r="AL199">
        <v>11.94</v>
      </c>
      <c r="AM199">
        <v>9.32</v>
      </c>
      <c r="AN199">
        <v>8.0299999999999994</v>
      </c>
      <c r="AO199">
        <v>8.4600000000000009</v>
      </c>
      <c r="AP199">
        <v>7.62</v>
      </c>
    </row>
    <row r="200" spans="1:42" x14ac:dyDescent="0.4">
      <c r="G200">
        <v>12.86</v>
      </c>
      <c r="H200">
        <v>13.32</v>
      </c>
      <c r="I200">
        <v>14.25</v>
      </c>
      <c r="J200">
        <v>13.63</v>
      </c>
      <c r="K200">
        <v>12.52</v>
      </c>
      <c r="L200">
        <v>12.85</v>
      </c>
      <c r="M200">
        <v>14.47</v>
      </c>
      <c r="N200">
        <v>13.94</v>
      </c>
      <c r="O200">
        <v>10.43</v>
      </c>
      <c r="P200">
        <v>10.18</v>
      </c>
      <c r="Q200">
        <v>11.92</v>
      </c>
      <c r="R200">
        <v>11.99</v>
      </c>
      <c r="S200">
        <v>9.68</v>
      </c>
      <c r="T200">
        <v>7.54</v>
      </c>
      <c r="U200">
        <v>7.87</v>
      </c>
      <c r="V200">
        <v>7.52</v>
      </c>
      <c r="AA200">
        <v>13.09</v>
      </c>
      <c r="AB200">
        <v>13.84</v>
      </c>
      <c r="AC200">
        <v>14.51</v>
      </c>
      <c r="AD200">
        <v>14.41</v>
      </c>
      <c r="AE200">
        <v>12.71</v>
      </c>
      <c r="AF200">
        <v>13.25</v>
      </c>
      <c r="AG200">
        <v>14.67</v>
      </c>
      <c r="AH200">
        <v>13.89</v>
      </c>
      <c r="AI200">
        <v>10.46</v>
      </c>
      <c r="AJ200">
        <v>10.49</v>
      </c>
      <c r="AK200">
        <v>11.92</v>
      </c>
      <c r="AL200">
        <v>12.23</v>
      </c>
      <c r="AM200">
        <v>9.4499999999999993</v>
      </c>
      <c r="AN200">
        <v>7.98</v>
      </c>
      <c r="AO200">
        <v>8.4499999999999993</v>
      </c>
      <c r="AP200">
        <v>7.67</v>
      </c>
    </row>
    <row r="201" spans="1:42" x14ac:dyDescent="0.4">
      <c r="G201">
        <v>12.93</v>
      </c>
      <c r="H201">
        <v>13.36</v>
      </c>
      <c r="I201">
        <v>14.38</v>
      </c>
      <c r="J201">
        <v>13.69</v>
      </c>
      <c r="K201">
        <v>12.52</v>
      </c>
      <c r="L201">
        <v>12.81</v>
      </c>
      <c r="M201">
        <v>14.45</v>
      </c>
      <c r="N201">
        <v>13.66</v>
      </c>
      <c r="O201">
        <v>10.37</v>
      </c>
      <c r="P201">
        <v>10.54</v>
      </c>
      <c r="Q201">
        <v>11.96</v>
      </c>
      <c r="R201">
        <v>11.85</v>
      </c>
      <c r="S201">
        <v>9.44</v>
      </c>
      <c r="T201">
        <v>7.43</v>
      </c>
      <c r="U201">
        <v>7.88</v>
      </c>
      <c r="V201">
        <v>7.51</v>
      </c>
      <c r="AA201">
        <v>13.05</v>
      </c>
      <c r="AB201">
        <v>13.88</v>
      </c>
      <c r="AC201">
        <v>14.49</v>
      </c>
      <c r="AD201">
        <v>14.31</v>
      </c>
      <c r="AE201">
        <v>12.78</v>
      </c>
      <c r="AF201">
        <v>13.46</v>
      </c>
      <c r="AG201">
        <v>14.68</v>
      </c>
      <c r="AH201">
        <v>13.83</v>
      </c>
      <c r="AI201">
        <v>10.67</v>
      </c>
      <c r="AJ201">
        <v>10.91</v>
      </c>
      <c r="AK201">
        <v>11.91</v>
      </c>
      <c r="AL201">
        <v>12.05</v>
      </c>
      <c r="AM201">
        <v>9.41</v>
      </c>
      <c r="AN201">
        <v>7.99</v>
      </c>
      <c r="AO201">
        <v>8.36</v>
      </c>
      <c r="AP201">
        <v>7.77</v>
      </c>
    </row>
    <row r="202" spans="1:42" x14ac:dyDescent="0.4">
      <c r="A202" t="s">
        <v>141</v>
      </c>
      <c r="B202" t="s">
        <v>88</v>
      </c>
      <c r="C202" t="s">
        <v>89</v>
      </c>
      <c r="D202" t="s">
        <v>102</v>
      </c>
      <c r="E202" t="s">
        <v>147</v>
      </c>
      <c r="F202" t="s">
        <v>148</v>
      </c>
      <c r="G202">
        <v>11.76</v>
      </c>
      <c r="H202">
        <v>11.32</v>
      </c>
      <c r="I202">
        <v>13.36</v>
      </c>
      <c r="J202">
        <v>13.21</v>
      </c>
      <c r="K202">
        <v>11.23</v>
      </c>
      <c r="L202">
        <v>11.92</v>
      </c>
      <c r="M202">
        <v>13.01</v>
      </c>
      <c r="N202">
        <v>12.75</v>
      </c>
      <c r="U202">
        <v>7.77</v>
      </c>
      <c r="V202">
        <v>6.27</v>
      </c>
      <c r="AA202">
        <v>12.19</v>
      </c>
      <c r="AB202">
        <v>12.67</v>
      </c>
      <c r="AC202">
        <v>14.69</v>
      </c>
      <c r="AD202">
        <v>13.07</v>
      </c>
      <c r="AE202">
        <v>11.54</v>
      </c>
      <c r="AF202">
        <v>11.42</v>
      </c>
      <c r="AG202">
        <v>13.34</v>
      </c>
      <c r="AH202">
        <v>13.14</v>
      </c>
      <c r="AO202">
        <v>8.15</v>
      </c>
      <c r="AP202">
        <v>6.36</v>
      </c>
    </row>
    <row r="203" spans="1:42" x14ac:dyDescent="0.4">
      <c r="G203">
        <v>11.85</v>
      </c>
      <c r="H203">
        <v>11.34</v>
      </c>
      <c r="I203">
        <v>13.35</v>
      </c>
      <c r="J203">
        <v>13.02</v>
      </c>
      <c r="K203">
        <v>11.04</v>
      </c>
      <c r="L203">
        <v>11.92</v>
      </c>
      <c r="M203">
        <v>13.17</v>
      </c>
      <c r="N203">
        <v>12.76</v>
      </c>
      <c r="U203">
        <v>7.83</v>
      </c>
      <c r="V203">
        <v>6.29</v>
      </c>
      <c r="AA203">
        <v>12.28</v>
      </c>
      <c r="AB203">
        <v>13.28</v>
      </c>
      <c r="AC203">
        <v>14.57</v>
      </c>
      <c r="AD203">
        <v>13.16</v>
      </c>
      <c r="AE203">
        <v>11.57</v>
      </c>
      <c r="AF203">
        <v>11.44</v>
      </c>
      <c r="AG203">
        <v>13.31</v>
      </c>
      <c r="AH203">
        <v>13.25</v>
      </c>
      <c r="AO203">
        <v>8.16</v>
      </c>
      <c r="AP203">
        <v>6.35</v>
      </c>
    </row>
    <row r="204" spans="1:42" x14ac:dyDescent="0.4">
      <c r="G204">
        <v>11.73</v>
      </c>
      <c r="H204">
        <v>11.54</v>
      </c>
      <c r="I204">
        <v>13.49</v>
      </c>
      <c r="J204">
        <v>13.11</v>
      </c>
      <c r="K204">
        <v>11.26</v>
      </c>
      <c r="L204">
        <v>11.17</v>
      </c>
      <c r="M204">
        <v>13.26</v>
      </c>
      <c r="N204">
        <v>12.81</v>
      </c>
      <c r="U204">
        <v>7.87</v>
      </c>
      <c r="V204">
        <v>6.39</v>
      </c>
      <c r="AA204">
        <v>12.18</v>
      </c>
      <c r="AB204">
        <v>12.87</v>
      </c>
      <c r="AC204">
        <v>14.46</v>
      </c>
      <c r="AD204">
        <v>13.14</v>
      </c>
      <c r="AE204">
        <v>11.57</v>
      </c>
      <c r="AF204">
        <v>11.55</v>
      </c>
      <c r="AG204">
        <v>13.29</v>
      </c>
      <c r="AH204">
        <v>13.12</v>
      </c>
      <c r="AO204">
        <v>8.2200000000000006</v>
      </c>
      <c r="AP204">
        <v>6.55</v>
      </c>
    </row>
    <row r="205" spans="1:42" x14ac:dyDescent="0.4">
      <c r="G205">
        <v>11.66</v>
      </c>
      <c r="H205">
        <v>11.63</v>
      </c>
      <c r="I205">
        <v>13.42</v>
      </c>
      <c r="J205">
        <v>13.16</v>
      </c>
      <c r="K205">
        <v>11.07</v>
      </c>
      <c r="L205">
        <v>10.95</v>
      </c>
      <c r="M205">
        <v>13.26</v>
      </c>
      <c r="N205">
        <v>12.72</v>
      </c>
      <c r="U205">
        <v>7.86</v>
      </c>
      <c r="V205">
        <v>6.41</v>
      </c>
      <c r="AA205">
        <v>12.29</v>
      </c>
      <c r="AB205">
        <v>12.71</v>
      </c>
      <c r="AC205">
        <v>14.53</v>
      </c>
      <c r="AD205">
        <v>13.19</v>
      </c>
      <c r="AE205">
        <v>11.47</v>
      </c>
      <c r="AF205">
        <v>11.44</v>
      </c>
      <c r="AG205">
        <v>13.18</v>
      </c>
      <c r="AH205">
        <v>13.05</v>
      </c>
      <c r="AO205">
        <v>8.1199999999999992</v>
      </c>
      <c r="AP205">
        <v>6.72</v>
      </c>
    </row>
    <row r="206" spans="1:42" x14ac:dyDescent="0.4">
      <c r="G206">
        <v>11.75</v>
      </c>
      <c r="H206">
        <v>11.57</v>
      </c>
      <c r="I206">
        <v>13.49</v>
      </c>
      <c r="J206">
        <v>13.27</v>
      </c>
      <c r="K206">
        <v>11.09</v>
      </c>
      <c r="L206">
        <v>11.64</v>
      </c>
      <c r="M206">
        <v>13.23</v>
      </c>
      <c r="N206">
        <v>12.86</v>
      </c>
      <c r="U206">
        <v>7.93</v>
      </c>
      <c r="V206">
        <v>6.43</v>
      </c>
      <c r="AA206">
        <v>12.27</v>
      </c>
      <c r="AB206">
        <v>12.79</v>
      </c>
      <c r="AC206">
        <v>14.62</v>
      </c>
      <c r="AD206">
        <v>13.07</v>
      </c>
      <c r="AE206">
        <v>11.55</v>
      </c>
      <c r="AF206">
        <v>11.31</v>
      </c>
      <c r="AG206">
        <v>13.34</v>
      </c>
      <c r="AH206">
        <v>13.12</v>
      </c>
      <c r="AO206">
        <v>7.45</v>
      </c>
      <c r="AP206">
        <v>6.52</v>
      </c>
    </row>
    <row r="207" spans="1:42" x14ac:dyDescent="0.4">
      <c r="G207">
        <v>11.81</v>
      </c>
      <c r="H207">
        <v>11.58</v>
      </c>
      <c r="I207">
        <v>13.24</v>
      </c>
      <c r="J207">
        <v>13.17</v>
      </c>
      <c r="K207">
        <v>11.09</v>
      </c>
      <c r="L207">
        <v>11.91</v>
      </c>
      <c r="M207">
        <v>13.13</v>
      </c>
      <c r="N207">
        <v>12.82</v>
      </c>
      <c r="U207">
        <v>7.93</v>
      </c>
      <c r="V207">
        <v>6.47</v>
      </c>
      <c r="AA207">
        <v>12.33</v>
      </c>
      <c r="AB207">
        <v>12.66</v>
      </c>
      <c r="AC207">
        <v>14.49</v>
      </c>
      <c r="AD207">
        <v>13.13</v>
      </c>
      <c r="AE207">
        <v>11.63</v>
      </c>
      <c r="AF207">
        <v>11.45</v>
      </c>
      <c r="AG207">
        <v>13.24</v>
      </c>
      <c r="AH207">
        <v>13.29</v>
      </c>
      <c r="AO207">
        <v>8.27</v>
      </c>
      <c r="AP207">
        <v>6.61</v>
      </c>
    </row>
    <row r="208" spans="1:42" x14ac:dyDescent="0.4">
      <c r="G208">
        <v>11.82</v>
      </c>
      <c r="H208">
        <v>11.38</v>
      </c>
      <c r="I208">
        <v>13.58</v>
      </c>
      <c r="J208">
        <v>13.27</v>
      </c>
      <c r="K208">
        <v>10.97</v>
      </c>
      <c r="L208">
        <v>11.75</v>
      </c>
      <c r="M208">
        <v>13.31</v>
      </c>
      <c r="N208">
        <v>13.43</v>
      </c>
      <c r="U208">
        <v>7.91</v>
      </c>
      <c r="V208">
        <v>6.42</v>
      </c>
      <c r="AA208">
        <v>12.19</v>
      </c>
      <c r="AB208">
        <v>13.46</v>
      </c>
      <c r="AC208">
        <v>14.51</v>
      </c>
      <c r="AD208">
        <v>13.21</v>
      </c>
      <c r="AE208">
        <v>11.55</v>
      </c>
      <c r="AF208">
        <v>11.85</v>
      </c>
      <c r="AG208">
        <v>13.28</v>
      </c>
      <c r="AH208">
        <v>13.16</v>
      </c>
      <c r="AO208">
        <v>8.0299999999999994</v>
      </c>
      <c r="AP208">
        <v>6.58</v>
      </c>
    </row>
    <row r="209" spans="1:45" x14ac:dyDescent="0.4">
      <c r="G209">
        <v>11.76</v>
      </c>
      <c r="H209">
        <v>11.47</v>
      </c>
      <c r="I209">
        <v>13.26</v>
      </c>
      <c r="J209">
        <v>13.12</v>
      </c>
      <c r="K209">
        <v>11.16</v>
      </c>
      <c r="L209">
        <v>11.91</v>
      </c>
      <c r="M209">
        <v>13.24</v>
      </c>
      <c r="N209">
        <v>12.95</v>
      </c>
      <c r="U209">
        <v>7.86</v>
      </c>
      <c r="V209">
        <v>6.29</v>
      </c>
      <c r="AA209">
        <v>12.45</v>
      </c>
      <c r="AB209">
        <v>12.65</v>
      </c>
      <c r="AC209">
        <v>14.14</v>
      </c>
      <c r="AD209">
        <v>13.22</v>
      </c>
      <c r="AE209">
        <v>11.51</v>
      </c>
      <c r="AF209">
        <v>11.77</v>
      </c>
      <c r="AG209">
        <v>13.35</v>
      </c>
      <c r="AH209">
        <v>13.07</v>
      </c>
      <c r="AO209">
        <v>8.26</v>
      </c>
      <c r="AP209">
        <v>6.73</v>
      </c>
    </row>
    <row r="210" spans="1:45" x14ac:dyDescent="0.4">
      <c r="G210">
        <v>11.79</v>
      </c>
      <c r="H210">
        <v>11.45</v>
      </c>
      <c r="I210">
        <v>13.29</v>
      </c>
      <c r="J210">
        <v>13.24</v>
      </c>
      <c r="K210">
        <v>11.16</v>
      </c>
      <c r="L210">
        <v>11.92</v>
      </c>
      <c r="M210">
        <v>13.11</v>
      </c>
      <c r="N210">
        <v>12.84</v>
      </c>
      <c r="U210">
        <v>7.88</v>
      </c>
      <c r="V210">
        <v>6.15</v>
      </c>
      <c r="AA210">
        <v>12.22</v>
      </c>
      <c r="AB210">
        <v>12.55</v>
      </c>
      <c r="AC210">
        <v>14.33</v>
      </c>
      <c r="AD210">
        <v>13.22</v>
      </c>
      <c r="AE210">
        <v>11.64</v>
      </c>
      <c r="AF210">
        <v>11.59</v>
      </c>
      <c r="AG210">
        <v>13.35</v>
      </c>
      <c r="AH210">
        <v>13.04</v>
      </c>
      <c r="AO210">
        <v>8.17</v>
      </c>
      <c r="AP210">
        <v>6.72</v>
      </c>
    </row>
    <row r="211" spans="1:45" x14ac:dyDescent="0.4">
      <c r="G211">
        <v>11.76</v>
      </c>
      <c r="H211">
        <v>11.42</v>
      </c>
      <c r="I211">
        <v>13.45</v>
      </c>
      <c r="J211">
        <v>13.34</v>
      </c>
      <c r="K211">
        <v>11.12</v>
      </c>
      <c r="L211">
        <v>11.25</v>
      </c>
      <c r="M211">
        <v>13.29</v>
      </c>
      <c r="N211">
        <v>12.89</v>
      </c>
      <c r="U211">
        <v>7.83</v>
      </c>
      <c r="V211">
        <v>6.22</v>
      </c>
      <c r="AA211">
        <v>12.11</v>
      </c>
      <c r="AB211">
        <v>13.34</v>
      </c>
      <c r="AC211">
        <v>14.31</v>
      </c>
      <c r="AD211">
        <v>13.21</v>
      </c>
      <c r="AE211">
        <v>11.69</v>
      </c>
      <c r="AF211">
        <v>11.42</v>
      </c>
      <c r="AG211">
        <v>13.33</v>
      </c>
      <c r="AH211">
        <v>13.11</v>
      </c>
      <c r="AO211">
        <v>8.14</v>
      </c>
      <c r="AP211">
        <v>6.52</v>
      </c>
    </row>
    <row r="212" spans="1:45" x14ac:dyDescent="0.4">
      <c r="A212" t="s">
        <v>142</v>
      </c>
      <c r="B212" t="s">
        <v>88</v>
      </c>
      <c r="C212" t="s">
        <v>110</v>
      </c>
      <c r="D212" t="s">
        <v>102</v>
      </c>
      <c r="E212" t="s">
        <v>149</v>
      </c>
      <c r="F212" t="s">
        <v>131</v>
      </c>
      <c r="G212">
        <v>10.83</v>
      </c>
      <c r="H212">
        <v>12.69</v>
      </c>
      <c r="K212">
        <v>12.03</v>
      </c>
      <c r="L212">
        <v>12.96</v>
      </c>
      <c r="M212">
        <v>14.28</v>
      </c>
      <c r="N212">
        <v>13.98</v>
      </c>
      <c r="S212">
        <v>9.24</v>
      </c>
      <c r="T212">
        <v>6.22</v>
      </c>
      <c r="U212">
        <v>7.45</v>
      </c>
      <c r="V212">
        <v>7.29</v>
      </c>
      <c r="Y212">
        <v>7.77</v>
      </c>
      <c r="AA212">
        <v>10.99</v>
      </c>
      <c r="AB212">
        <v>12.64</v>
      </c>
      <c r="AE212">
        <v>12.24</v>
      </c>
      <c r="AF212">
        <v>12.99</v>
      </c>
      <c r="AG212">
        <v>14.14</v>
      </c>
      <c r="AM212">
        <v>9.89</v>
      </c>
      <c r="AN212">
        <v>6.32</v>
      </c>
      <c r="AO212">
        <v>7.55</v>
      </c>
      <c r="AP212">
        <v>7.36</v>
      </c>
      <c r="AS212">
        <v>7.46</v>
      </c>
    </row>
    <row r="213" spans="1:45" x14ac:dyDescent="0.4">
      <c r="G213">
        <v>10.85</v>
      </c>
      <c r="H213">
        <v>12.02</v>
      </c>
      <c r="K213">
        <v>12.17</v>
      </c>
      <c r="L213">
        <v>12.55</v>
      </c>
      <c r="M213">
        <v>14.29</v>
      </c>
      <c r="N213">
        <v>13.84</v>
      </c>
      <c r="S213">
        <v>9.07</v>
      </c>
      <c r="T213">
        <v>6.19</v>
      </c>
      <c r="U213">
        <v>7.61</v>
      </c>
      <c r="V213">
        <v>6.95</v>
      </c>
      <c r="Y213">
        <v>7.63</v>
      </c>
      <c r="AA213">
        <v>11.08</v>
      </c>
      <c r="AB213">
        <v>12.24</v>
      </c>
      <c r="AE213">
        <v>12.44</v>
      </c>
      <c r="AF213">
        <v>13.26</v>
      </c>
      <c r="AG213">
        <v>13.96</v>
      </c>
      <c r="AM213">
        <v>9.7200000000000006</v>
      </c>
      <c r="AN213">
        <v>6.86</v>
      </c>
      <c r="AO213">
        <v>7.68</v>
      </c>
      <c r="AP213">
        <v>7.18</v>
      </c>
      <c r="AS213">
        <v>7.46</v>
      </c>
    </row>
    <row r="214" spans="1:45" x14ac:dyDescent="0.4">
      <c r="G214">
        <v>10.89</v>
      </c>
      <c r="H214">
        <v>12.59</v>
      </c>
      <c r="K214">
        <v>12.07</v>
      </c>
      <c r="L214">
        <v>12.43</v>
      </c>
      <c r="M214">
        <v>14.16</v>
      </c>
      <c r="N214">
        <v>13.98</v>
      </c>
      <c r="S214">
        <v>9.0299999999999994</v>
      </c>
      <c r="T214">
        <v>6.28</v>
      </c>
      <c r="U214">
        <v>7.22</v>
      </c>
      <c r="V214">
        <v>7.09</v>
      </c>
      <c r="Y214">
        <v>7.61</v>
      </c>
      <c r="AA214">
        <v>11.09</v>
      </c>
      <c r="AB214">
        <v>12.13</v>
      </c>
      <c r="AE214">
        <v>12.47</v>
      </c>
      <c r="AF214">
        <v>12.77</v>
      </c>
      <c r="AG214">
        <v>14.45</v>
      </c>
      <c r="AM214">
        <v>9.93</v>
      </c>
      <c r="AN214">
        <v>6.46</v>
      </c>
      <c r="AO214">
        <v>7.69</v>
      </c>
      <c r="AP214">
        <v>7.29</v>
      </c>
      <c r="AS214">
        <v>7.35</v>
      </c>
    </row>
    <row r="215" spans="1:45" x14ac:dyDescent="0.4">
      <c r="G215">
        <v>10.87</v>
      </c>
      <c r="H215">
        <v>12.55</v>
      </c>
      <c r="K215">
        <v>12.22</v>
      </c>
      <c r="L215">
        <v>12.89</v>
      </c>
      <c r="M215">
        <v>14.28</v>
      </c>
      <c r="N215">
        <v>13.46</v>
      </c>
      <c r="S215">
        <v>9.2200000000000006</v>
      </c>
      <c r="T215">
        <v>6.82</v>
      </c>
      <c r="U215">
        <v>7.46</v>
      </c>
      <c r="V215">
        <v>7.36</v>
      </c>
      <c r="Y215">
        <v>7.64</v>
      </c>
      <c r="AA215">
        <v>11.15</v>
      </c>
      <c r="AB215">
        <v>12.25</v>
      </c>
      <c r="AE215">
        <v>12.23</v>
      </c>
      <c r="AF215">
        <v>13.28</v>
      </c>
      <c r="AG215">
        <v>14.24</v>
      </c>
      <c r="AM215">
        <v>9.74</v>
      </c>
      <c r="AN215">
        <v>6.92</v>
      </c>
      <c r="AO215">
        <v>7.47</v>
      </c>
      <c r="AP215">
        <v>7.54</v>
      </c>
      <c r="AS215">
        <v>7.45</v>
      </c>
    </row>
    <row r="216" spans="1:45" x14ac:dyDescent="0.4">
      <c r="G216">
        <v>10.79</v>
      </c>
      <c r="H216">
        <v>12.67</v>
      </c>
      <c r="K216">
        <v>12.27</v>
      </c>
      <c r="L216">
        <v>12.68</v>
      </c>
      <c r="M216">
        <v>14.15</v>
      </c>
      <c r="N216">
        <v>13.84</v>
      </c>
      <c r="S216">
        <v>9.3699999999999992</v>
      </c>
      <c r="T216">
        <v>6.52</v>
      </c>
      <c r="U216">
        <v>7.31</v>
      </c>
      <c r="V216">
        <v>7.66</v>
      </c>
      <c r="Y216">
        <v>7.65</v>
      </c>
      <c r="AA216">
        <v>11.06</v>
      </c>
      <c r="AB216">
        <v>12.23</v>
      </c>
      <c r="AE216">
        <v>12.42</v>
      </c>
      <c r="AF216">
        <v>13.23</v>
      </c>
      <c r="AG216">
        <v>14.48</v>
      </c>
      <c r="AM216">
        <v>9.92</v>
      </c>
      <c r="AN216">
        <v>6.92</v>
      </c>
      <c r="AO216">
        <v>7.66</v>
      </c>
      <c r="AP216">
        <v>7.53</v>
      </c>
      <c r="AS216">
        <v>7.46</v>
      </c>
    </row>
    <row r="217" spans="1:45" x14ac:dyDescent="0.4">
      <c r="G217">
        <v>10.83</v>
      </c>
      <c r="H217">
        <v>12.16</v>
      </c>
      <c r="K217">
        <v>12.26</v>
      </c>
      <c r="L217">
        <v>12.82</v>
      </c>
      <c r="M217">
        <v>14.14</v>
      </c>
      <c r="N217">
        <v>13.97</v>
      </c>
      <c r="S217">
        <v>9.34</v>
      </c>
      <c r="T217">
        <v>6.45</v>
      </c>
      <c r="U217">
        <v>7.45</v>
      </c>
      <c r="V217">
        <v>7.28</v>
      </c>
      <c r="Y217">
        <v>7.61</v>
      </c>
      <c r="AA217">
        <v>11.03</v>
      </c>
      <c r="AB217">
        <v>12.46</v>
      </c>
      <c r="AE217">
        <v>12.41</v>
      </c>
      <c r="AF217">
        <v>13.21</v>
      </c>
      <c r="AG217">
        <v>14.16</v>
      </c>
      <c r="AM217">
        <v>9.89</v>
      </c>
      <c r="AN217">
        <v>6.91</v>
      </c>
      <c r="AO217">
        <v>7.84</v>
      </c>
      <c r="AP217">
        <v>7.43</v>
      </c>
      <c r="AS217">
        <v>7.46</v>
      </c>
    </row>
    <row r="218" spans="1:45" x14ac:dyDescent="0.4">
      <c r="G218">
        <v>10.72</v>
      </c>
      <c r="H218">
        <v>12.68</v>
      </c>
      <c r="K218">
        <v>12.16</v>
      </c>
      <c r="L218">
        <v>12.63</v>
      </c>
      <c r="M218">
        <v>14.23</v>
      </c>
      <c r="N218">
        <v>13.98</v>
      </c>
      <c r="S218">
        <v>9.33</v>
      </c>
      <c r="T218">
        <v>6.63</v>
      </c>
      <c r="U218">
        <v>7.41</v>
      </c>
      <c r="V218">
        <v>7.64</v>
      </c>
      <c r="Y218">
        <v>7.59</v>
      </c>
      <c r="AA218">
        <v>11.06</v>
      </c>
      <c r="AB218">
        <v>12.15</v>
      </c>
      <c r="AE218">
        <v>12.45</v>
      </c>
      <c r="AF218">
        <v>13.09</v>
      </c>
      <c r="AG218">
        <v>14.24</v>
      </c>
      <c r="AM218">
        <v>9.99</v>
      </c>
      <c r="AN218">
        <v>6.48</v>
      </c>
      <c r="AO218">
        <v>7.67</v>
      </c>
      <c r="AP218">
        <v>7.48</v>
      </c>
      <c r="AS218">
        <v>7.48</v>
      </c>
    </row>
    <row r="219" spans="1:45" x14ac:dyDescent="0.4">
      <c r="G219">
        <v>10.77</v>
      </c>
      <c r="H219">
        <v>12.28</v>
      </c>
      <c r="K219">
        <v>12.18</v>
      </c>
      <c r="L219">
        <v>12.44</v>
      </c>
      <c r="M219">
        <v>14.26</v>
      </c>
      <c r="N219">
        <v>13.85</v>
      </c>
      <c r="S219">
        <v>9.2200000000000006</v>
      </c>
      <c r="T219">
        <v>6.58</v>
      </c>
      <c r="U219">
        <v>7.42</v>
      </c>
      <c r="V219">
        <v>7.54</v>
      </c>
      <c r="Y219">
        <v>7.77</v>
      </c>
      <c r="AA219">
        <v>12.59</v>
      </c>
      <c r="AB219">
        <v>12.52</v>
      </c>
      <c r="AE219">
        <v>12.36</v>
      </c>
      <c r="AF219">
        <v>13.16</v>
      </c>
      <c r="AG219">
        <v>14.25</v>
      </c>
      <c r="AM219">
        <v>9.9499999999999993</v>
      </c>
      <c r="AN219">
        <v>6.54</v>
      </c>
      <c r="AO219">
        <v>7.35</v>
      </c>
      <c r="AP219">
        <v>7.46</v>
      </c>
      <c r="AS219">
        <v>7.52</v>
      </c>
    </row>
    <row r="220" spans="1:45" x14ac:dyDescent="0.4">
      <c r="G220">
        <v>10.74</v>
      </c>
      <c r="H220">
        <v>12.08</v>
      </c>
      <c r="K220">
        <v>11.99</v>
      </c>
      <c r="L220">
        <v>12.75</v>
      </c>
      <c r="M220">
        <v>14.28</v>
      </c>
      <c r="N220">
        <v>13.54</v>
      </c>
      <c r="S220">
        <v>9.35</v>
      </c>
      <c r="T220">
        <v>6.58</v>
      </c>
      <c r="U220">
        <v>7.41</v>
      </c>
      <c r="V220">
        <v>7.25</v>
      </c>
      <c r="Y220">
        <v>7.64</v>
      </c>
      <c r="AA220">
        <v>11.08</v>
      </c>
      <c r="AB220">
        <v>12.69</v>
      </c>
      <c r="AE220">
        <v>12.11</v>
      </c>
      <c r="AF220">
        <v>13.28</v>
      </c>
      <c r="AG220">
        <v>14.09</v>
      </c>
      <c r="AM220">
        <v>9.92</v>
      </c>
      <c r="AN220">
        <v>6.69</v>
      </c>
      <c r="AO220">
        <v>7.66</v>
      </c>
      <c r="AP220">
        <v>7.63</v>
      </c>
      <c r="AS220">
        <v>7.54</v>
      </c>
    </row>
    <row r="221" spans="1:45" x14ac:dyDescent="0.4">
      <c r="G221">
        <v>10.77</v>
      </c>
      <c r="H221">
        <v>12.18</v>
      </c>
      <c r="K221">
        <v>12.08</v>
      </c>
      <c r="L221">
        <v>12.76</v>
      </c>
      <c r="M221">
        <v>14.31</v>
      </c>
      <c r="N221">
        <v>13.86</v>
      </c>
      <c r="S221">
        <v>9.25</v>
      </c>
      <c r="T221">
        <v>6.52</v>
      </c>
      <c r="U221">
        <v>7.28</v>
      </c>
      <c r="V221">
        <v>7.42</v>
      </c>
      <c r="Y221">
        <v>7.69</v>
      </c>
      <c r="AA221">
        <v>11.08</v>
      </c>
      <c r="AB221">
        <v>12.08</v>
      </c>
      <c r="AE221">
        <v>12.28</v>
      </c>
      <c r="AF221">
        <v>12.62</v>
      </c>
      <c r="AG221">
        <v>14.34</v>
      </c>
      <c r="AM221">
        <v>9.89</v>
      </c>
      <c r="AN221">
        <v>6.53</v>
      </c>
      <c r="AO221">
        <v>7.66</v>
      </c>
      <c r="AP221">
        <v>7.55</v>
      </c>
      <c r="AS221">
        <v>7.49</v>
      </c>
    </row>
    <row r="222" spans="1:45" x14ac:dyDescent="0.4">
      <c r="A222" t="s">
        <v>143</v>
      </c>
      <c r="B222" t="s">
        <v>88</v>
      </c>
      <c r="C222" t="s">
        <v>89</v>
      </c>
      <c r="D222" t="s">
        <v>150</v>
      </c>
      <c r="E222" t="s">
        <v>91</v>
      </c>
      <c r="F222" t="s">
        <v>131</v>
      </c>
      <c r="G222">
        <v>13.95</v>
      </c>
      <c r="H222">
        <v>14.48</v>
      </c>
      <c r="I222">
        <v>16.420000000000002</v>
      </c>
      <c r="J222">
        <v>15.62</v>
      </c>
      <c r="K222">
        <v>13.68</v>
      </c>
      <c r="L222">
        <v>13.85</v>
      </c>
      <c r="M222">
        <v>16.23</v>
      </c>
      <c r="N222">
        <v>15.09</v>
      </c>
      <c r="O222">
        <v>11.68</v>
      </c>
      <c r="P222">
        <v>10.54</v>
      </c>
      <c r="Q222">
        <v>13.49</v>
      </c>
      <c r="R222">
        <v>12.05</v>
      </c>
      <c r="S222">
        <v>9.99</v>
      </c>
      <c r="T222">
        <v>6.96</v>
      </c>
      <c r="U222">
        <v>8.6199999999999992</v>
      </c>
      <c r="V222">
        <v>7.96</v>
      </c>
      <c r="AA222">
        <v>14.34</v>
      </c>
      <c r="AB222">
        <v>14.92</v>
      </c>
      <c r="AC222">
        <v>16.61</v>
      </c>
      <c r="AD222">
        <v>15.47</v>
      </c>
      <c r="AE222">
        <v>14.11</v>
      </c>
      <c r="AF222">
        <v>14.72</v>
      </c>
      <c r="AG222">
        <v>16.48</v>
      </c>
      <c r="AH222">
        <v>15.23</v>
      </c>
      <c r="AI222">
        <v>11.65</v>
      </c>
      <c r="AJ222">
        <v>11.77</v>
      </c>
      <c r="AK222">
        <v>13.07</v>
      </c>
      <c r="AL222">
        <v>12.22</v>
      </c>
      <c r="AM222">
        <v>9.9700000000000006</v>
      </c>
      <c r="AN222">
        <v>7.67</v>
      </c>
      <c r="AO222">
        <v>8.8800000000000008</v>
      </c>
      <c r="AP222">
        <v>7.59</v>
      </c>
    </row>
    <row r="223" spans="1:45" x14ac:dyDescent="0.4">
      <c r="G223">
        <v>14.06</v>
      </c>
      <c r="H223">
        <v>15.18</v>
      </c>
      <c r="I223">
        <v>16.46</v>
      </c>
      <c r="J223">
        <v>15.32</v>
      </c>
      <c r="K223">
        <v>13.59</v>
      </c>
      <c r="L223">
        <v>13.85</v>
      </c>
      <c r="M223">
        <v>15.86</v>
      </c>
      <c r="N223">
        <v>15.06</v>
      </c>
      <c r="O223">
        <v>11.73</v>
      </c>
      <c r="P223">
        <v>11.19</v>
      </c>
      <c r="Q223">
        <v>13.55</v>
      </c>
      <c r="R223">
        <v>12.14</v>
      </c>
      <c r="S223">
        <v>10.130000000000001</v>
      </c>
      <c r="T223">
        <v>7.12</v>
      </c>
      <c r="U223">
        <v>8.64</v>
      </c>
      <c r="V223">
        <v>7.94</v>
      </c>
      <c r="AA223">
        <v>14.35</v>
      </c>
      <c r="AB223">
        <v>14.92</v>
      </c>
      <c r="AC223">
        <v>16.649999999999999</v>
      </c>
      <c r="AD223">
        <v>15.31</v>
      </c>
      <c r="AE223">
        <v>14.26</v>
      </c>
      <c r="AF223">
        <v>14.57</v>
      </c>
      <c r="AG223">
        <v>16.010000000000002</v>
      </c>
      <c r="AH223">
        <v>15.41</v>
      </c>
      <c r="AI223">
        <v>11.72</v>
      </c>
      <c r="AJ223">
        <v>10.75</v>
      </c>
      <c r="AK223">
        <v>13.32</v>
      </c>
      <c r="AL223">
        <v>12.15</v>
      </c>
      <c r="AM223">
        <v>9.98</v>
      </c>
      <c r="AN223">
        <v>7.74</v>
      </c>
      <c r="AO223">
        <v>8.99</v>
      </c>
      <c r="AP223">
        <v>7.89</v>
      </c>
    </row>
    <row r="224" spans="1:45" x14ac:dyDescent="0.4">
      <c r="G224">
        <v>14.26</v>
      </c>
      <c r="H224">
        <v>15.03</v>
      </c>
      <c r="I224">
        <v>16.37</v>
      </c>
      <c r="J224">
        <v>15.24</v>
      </c>
      <c r="K224">
        <v>13.59</v>
      </c>
      <c r="L224">
        <v>13.53</v>
      </c>
      <c r="M224">
        <v>16.21</v>
      </c>
      <c r="N224">
        <v>14.93</v>
      </c>
      <c r="O224">
        <v>11.68</v>
      </c>
      <c r="P224">
        <v>10.87</v>
      </c>
      <c r="Q224">
        <v>13.28</v>
      </c>
      <c r="R224">
        <v>12.15</v>
      </c>
      <c r="S224">
        <v>9.99</v>
      </c>
      <c r="T224">
        <v>7.08</v>
      </c>
      <c r="U224">
        <v>8.61</v>
      </c>
      <c r="V224">
        <v>8.0399999999999991</v>
      </c>
      <c r="AA224">
        <v>14.37</v>
      </c>
      <c r="AB224">
        <v>14.95</v>
      </c>
      <c r="AC224">
        <v>16.64</v>
      </c>
      <c r="AD224">
        <v>15.28</v>
      </c>
      <c r="AE224">
        <v>14.14</v>
      </c>
      <c r="AF224">
        <v>14.34</v>
      </c>
      <c r="AG224">
        <v>16.420000000000002</v>
      </c>
      <c r="AH224">
        <v>15.28</v>
      </c>
      <c r="AI224">
        <v>11.79</v>
      </c>
      <c r="AJ224">
        <v>11.84</v>
      </c>
      <c r="AK224">
        <v>13.21</v>
      </c>
      <c r="AL224">
        <v>12.29</v>
      </c>
      <c r="AM224">
        <v>9.99</v>
      </c>
      <c r="AN224">
        <v>7.76</v>
      </c>
      <c r="AO224">
        <v>8.99</v>
      </c>
      <c r="AP224">
        <v>7.73</v>
      </c>
    </row>
    <row r="225" spans="1:42" x14ac:dyDescent="0.4">
      <c r="G225">
        <v>14.37</v>
      </c>
      <c r="H225">
        <v>15.15</v>
      </c>
      <c r="I225">
        <v>16.48</v>
      </c>
      <c r="J225">
        <v>15.33</v>
      </c>
      <c r="K225">
        <v>13.74</v>
      </c>
      <c r="L225">
        <v>13.26</v>
      </c>
      <c r="M225">
        <v>16.25</v>
      </c>
      <c r="N225">
        <v>15.03</v>
      </c>
      <c r="O225">
        <v>11.71</v>
      </c>
      <c r="P225">
        <v>10.84</v>
      </c>
      <c r="Q225">
        <v>13.49</v>
      </c>
      <c r="R225">
        <v>12.19</v>
      </c>
      <c r="S225">
        <v>9.99</v>
      </c>
      <c r="T225">
        <v>6.97</v>
      </c>
      <c r="U225">
        <v>8.42</v>
      </c>
      <c r="V225">
        <v>8.11</v>
      </c>
      <c r="AA225">
        <v>14.38</v>
      </c>
      <c r="AB225">
        <v>14.78</v>
      </c>
      <c r="AC225">
        <v>16.649999999999999</v>
      </c>
      <c r="AD225">
        <v>15.28</v>
      </c>
      <c r="AE225">
        <v>14.22</v>
      </c>
      <c r="AF225">
        <v>14.59</v>
      </c>
      <c r="AG225">
        <v>16.190000000000001</v>
      </c>
      <c r="AH225">
        <v>15.37</v>
      </c>
      <c r="AI225">
        <v>11.49</v>
      </c>
      <c r="AJ225">
        <v>10.98</v>
      </c>
      <c r="AK225">
        <v>13.26</v>
      </c>
      <c r="AL225">
        <v>12.28</v>
      </c>
      <c r="AM225">
        <v>9.98</v>
      </c>
      <c r="AN225">
        <v>7.64</v>
      </c>
      <c r="AO225">
        <v>8.8699999999999992</v>
      </c>
      <c r="AP225">
        <v>8.0299999999999994</v>
      </c>
    </row>
    <row r="226" spans="1:42" x14ac:dyDescent="0.4">
      <c r="G226">
        <v>14.07</v>
      </c>
      <c r="H226">
        <v>15.01</v>
      </c>
      <c r="I226">
        <v>16.68</v>
      </c>
      <c r="J226">
        <v>15.36</v>
      </c>
      <c r="K226">
        <v>13.66</v>
      </c>
      <c r="L226">
        <v>14.28</v>
      </c>
      <c r="M226">
        <v>16.27</v>
      </c>
      <c r="N226">
        <v>15.09</v>
      </c>
      <c r="O226">
        <v>11.73</v>
      </c>
      <c r="P226">
        <v>10.92</v>
      </c>
      <c r="Q226">
        <v>13.44</v>
      </c>
      <c r="R226">
        <v>12.12</v>
      </c>
      <c r="S226">
        <v>9.9600000000000009</v>
      </c>
      <c r="T226">
        <v>7.17</v>
      </c>
      <c r="U226">
        <v>8.58</v>
      </c>
      <c r="V226">
        <v>8.01</v>
      </c>
      <c r="AA226">
        <v>14.44</v>
      </c>
      <c r="AB226">
        <v>15.11</v>
      </c>
      <c r="AC226">
        <v>16.59</v>
      </c>
      <c r="AD226">
        <v>15.28</v>
      </c>
      <c r="AE226">
        <v>14.11</v>
      </c>
      <c r="AF226">
        <v>14.73</v>
      </c>
      <c r="AG226">
        <v>16.25</v>
      </c>
      <c r="AH226">
        <v>15.36</v>
      </c>
      <c r="AI226">
        <v>11.84</v>
      </c>
      <c r="AJ226">
        <v>11.91</v>
      </c>
      <c r="AK226">
        <v>13.22</v>
      </c>
      <c r="AL226">
        <v>12.33</v>
      </c>
      <c r="AM226">
        <v>9.99</v>
      </c>
      <c r="AN226">
        <v>7.75</v>
      </c>
      <c r="AO226">
        <v>9.01</v>
      </c>
      <c r="AP226">
        <v>7.63</v>
      </c>
    </row>
    <row r="227" spans="1:42" x14ac:dyDescent="0.4">
      <c r="G227">
        <v>13.95</v>
      </c>
      <c r="H227">
        <v>15.16</v>
      </c>
      <c r="I227">
        <v>16.62</v>
      </c>
      <c r="J227">
        <v>15.39</v>
      </c>
      <c r="K227">
        <v>13.55</v>
      </c>
      <c r="L227">
        <v>13.65</v>
      </c>
      <c r="M227">
        <v>15.82</v>
      </c>
      <c r="N227">
        <v>14.99</v>
      </c>
      <c r="O227">
        <v>11.69</v>
      </c>
      <c r="P227">
        <v>11.13</v>
      </c>
      <c r="Q227">
        <v>13.43</v>
      </c>
      <c r="R227">
        <v>12.15</v>
      </c>
      <c r="S227">
        <v>9.9499999999999993</v>
      </c>
      <c r="T227">
        <v>6.97</v>
      </c>
      <c r="U227">
        <v>8.64</v>
      </c>
      <c r="V227">
        <v>8.0500000000000007</v>
      </c>
      <c r="AA227">
        <v>14.39</v>
      </c>
      <c r="AB227">
        <v>15.12</v>
      </c>
      <c r="AC227">
        <v>16.57</v>
      </c>
      <c r="AD227">
        <v>14.85</v>
      </c>
      <c r="AE227">
        <v>14.25</v>
      </c>
      <c r="AF227">
        <v>14.67</v>
      </c>
      <c r="AG227">
        <v>16.47</v>
      </c>
      <c r="AH227">
        <v>15.36</v>
      </c>
      <c r="AI227">
        <v>11.69</v>
      </c>
      <c r="AJ227">
        <v>11.47</v>
      </c>
      <c r="AK227">
        <v>13.26</v>
      </c>
      <c r="AL227">
        <v>12.39</v>
      </c>
      <c r="AM227">
        <v>9.99</v>
      </c>
      <c r="AN227">
        <v>7.72</v>
      </c>
      <c r="AO227">
        <v>8.93</v>
      </c>
      <c r="AP227">
        <v>7.94</v>
      </c>
    </row>
    <row r="228" spans="1:42" x14ac:dyDescent="0.4">
      <c r="G228">
        <v>14.39</v>
      </c>
      <c r="H228">
        <v>15.38</v>
      </c>
      <c r="I228">
        <v>16.68</v>
      </c>
      <c r="J228">
        <v>15.37</v>
      </c>
      <c r="K228">
        <v>13.61</v>
      </c>
      <c r="L228">
        <v>13.85</v>
      </c>
      <c r="M228">
        <v>16.170000000000002</v>
      </c>
      <c r="N228">
        <v>15.07</v>
      </c>
      <c r="O228">
        <v>11.77</v>
      </c>
      <c r="P228">
        <v>10.87</v>
      </c>
      <c r="Q228">
        <v>13.41</v>
      </c>
      <c r="R228">
        <v>12.15</v>
      </c>
      <c r="S228">
        <v>9.99</v>
      </c>
      <c r="T228">
        <v>7.27</v>
      </c>
      <c r="U228">
        <v>8.68</v>
      </c>
      <c r="V228">
        <v>8.1300000000000008</v>
      </c>
      <c r="AA228">
        <v>14.36</v>
      </c>
      <c r="AB228">
        <v>14.97</v>
      </c>
      <c r="AC228">
        <v>16.62</v>
      </c>
      <c r="AD228">
        <v>15.26</v>
      </c>
      <c r="AE228">
        <v>14.15</v>
      </c>
      <c r="AF228">
        <v>14.59</v>
      </c>
      <c r="AG228">
        <v>16.46</v>
      </c>
      <c r="AH228">
        <v>15.33</v>
      </c>
      <c r="AI228">
        <v>11.79</v>
      </c>
      <c r="AJ228">
        <v>11.36</v>
      </c>
      <c r="AK228">
        <v>13.35</v>
      </c>
      <c r="AL228">
        <v>12.37</v>
      </c>
      <c r="AM228">
        <v>9.9499999999999993</v>
      </c>
      <c r="AN228">
        <v>7.72</v>
      </c>
      <c r="AO228">
        <v>8.99</v>
      </c>
      <c r="AP228">
        <v>7.91</v>
      </c>
    </row>
    <row r="229" spans="1:42" x14ac:dyDescent="0.4">
      <c r="G229">
        <v>14.16</v>
      </c>
      <c r="H229">
        <v>15.02</v>
      </c>
      <c r="I229">
        <v>16.78</v>
      </c>
      <c r="J229">
        <v>15.35</v>
      </c>
      <c r="K229">
        <v>13.57</v>
      </c>
      <c r="L229">
        <v>14.13</v>
      </c>
      <c r="M229">
        <v>16.45</v>
      </c>
      <c r="N229">
        <v>14.95</v>
      </c>
      <c r="O229">
        <v>11.69</v>
      </c>
      <c r="P229">
        <v>11.11</v>
      </c>
      <c r="Q229">
        <v>13.43</v>
      </c>
      <c r="R229">
        <v>12.28</v>
      </c>
      <c r="S229">
        <v>9.99</v>
      </c>
      <c r="T229">
        <v>6.99</v>
      </c>
      <c r="U229">
        <v>8.6300000000000008</v>
      </c>
      <c r="V229">
        <v>8.16</v>
      </c>
      <c r="AA229">
        <v>14.42</v>
      </c>
      <c r="AB229">
        <v>15.22</v>
      </c>
      <c r="AC229">
        <v>16.66</v>
      </c>
      <c r="AD229">
        <v>15.38</v>
      </c>
      <c r="AE229">
        <v>14.22</v>
      </c>
      <c r="AF229">
        <v>14.58</v>
      </c>
      <c r="AG229">
        <v>16.39</v>
      </c>
      <c r="AH229">
        <v>15.39</v>
      </c>
      <c r="AI229">
        <v>11.76</v>
      </c>
      <c r="AJ229">
        <v>11.78</v>
      </c>
      <c r="AK229">
        <v>13.09</v>
      </c>
      <c r="AL229">
        <v>12.41</v>
      </c>
      <c r="AM229">
        <v>9.99</v>
      </c>
      <c r="AN229">
        <v>7.77</v>
      </c>
      <c r="AO229">
        <v>8.89</v>
      </c>
      <c r="AP229">
        <v>7.65</v>
      </c>
    </row>
    <row r="230" spans="1:42" x14ac:dyDescent="0.4">
      <c r="G230">
        <v>13.96</v>
      </c>
      <c r="H230">
        <v>15.13</v>
      </c>
      <c r="I230">
        <v>16.760000000000002</v>
      </c>
      <c r="J230">
        <v>15.29</v>
      </c>
      <c r="K230">
        <v>13.65</v>
      </c>
      <c r="L230">
        <v>13.64</v>
      </c>
      <c r="M230">
        <v>16.38</v>
      </c>
      <c r="N230">
        <v>15.17</v>
      </c>
      <c r="O230">
        <v>11.64</v>
      </c>
      <c r="P230">
        <v>11.09</v>
      </c>
      <c r="Q230">
        <v>13.43</v>
      </c>
      <c r="R230">
        <v>12.15</v>
      </c>
      <c r="S230">
        <v>9.9600000000000009</v>
      </c>
      <c r="T230">
        <v>6.92</v>
      </c>
      <c r="U230">
        <v>8.56</v>
      </c>
      <c r="V230">
        <v>8.2799999999999994</v>
      </c>
      <c r="AA230">
        <v>14.32</v>
      </c>
      <c r="AB230">
        <v>15.18</v>
      </c>
      <c r="AC230">
        <v>16.57</v>
      </c>
      <c r="AD230">
        <v>15.25</v>
      </c>
      <c r="AE230">
        <v>14.07</v>
      </c>
      <c r="AF230">
        <v>14.62</v>
      </c>
      <c r="AG230">
        <v>16.43</v>
      </c>
      <c r="AH230">
        <v>15.26</v>
      </c>
      <c r="AI230">
        <v>11.69</v>
      </c>
      <c r="AJ230">
        <v>11.29</v>
      </c>
      <c r="AK230">
        <v>13.13</v>
      </c>
      <c r="AL230">
        <v>12.21</v>
      </c>
      <c r="AM230">
        <v>9.9700000000000006</v>
      </c>
      <c r="AN230">
        <v>7.48</v>
      </c>
      <c r="AO230">
        <v>8.6300000000000008</v>
      </c>
      <c r="AP230">
        <v>7.62</v>
      </c>
    </row>
    <row r="231" spans="1:42" x14ac:dyDescent="0.4">
      <c r="G231">
        <v>14.19</v>
      </c>
      <c r="H231">
        <v>14.98</v>
      </c>
      <c r="I231">
        <v>16.86</v>
      </c>
      <c r="J231">
        <v>15.43</v>
      </c>
      <c r="K231">
        <v>13.66</v>
      </c>
      <c r="L231">
        <v>14.18</v>
      </c>
      <c r="M231">
        <v>16.22</v>
      </c>
      <c r="N231">
        <v>15.07</v>
      </c>
      <c r="O231">
        <v>11.45</v>
      </c>
      <c r="P231">
        <v>10.68</v>
      </c>
      <c r="Q231">
        <v>13.46</v>
      </c>
      <c r="R231">
        <v>12.14</v>
      </c>
      <c r="S231">
        <v>9.99</v>
      </c>
      <c r="T231">
        <v>7.06</v>
      </c>
      <c r="U231">
        <v>8.69</v>
      </c>
      <c r="V231">
        <v>8.01</v>
      </c>
      <c r="AA231">
        <v>14.33</v>
      </c>
      <c r="AB231">
        <v>14.95</v>
      </c>
      <c r="AC231">
        <v>16.62</v>
      </c>
      <c r="AD231">
        <v>15.33</v>
      </c>
      <c r="AE231">
        <v>14.13</v>
      </c>
      <c r="AF231">
        <v>14.18</v>
      </c>
      <c r="AG231">
        <v>16.16</v>
      </c>
      <c r="AH231">
        <v>15.39</v>
      </c>
      <c r="AI231">
        <v>11.77</v>
      </c>
      <c r="AJ231">
        <v>11.31</v>
      </c>
      <c r="AK231">
        <v>13.16</v>
      </c>
      <c r="AL231">
        <v>12.23</v>
      </c>
      <c r="AM231">
        <v>9.99</v>
      </c>
      <c r="AN231">
        <v>7.52</v>
      </c>
      <c r="AO231">
        <v>8.75</v>
      </c>
      <c r="AP231">
        <v>7.82</v>
      </c>
    </row>
    <row r="232" spans="1:42" x14ac:dyDescent="0.4">
      <c r="A232" t="s">
        <v>144</v>
      </c>
      <c r="B232" t="s">
        <v>88</v>
      </c>
      <c r="C232" t="s">
        <v>89</v>
      </c>
      <c r="D232" t="s">
        <v>151</v>
      </c>
      <c r="E232" t="s">
        <v>152</v>
      </c>
      <c r="F232" t="s">
        <v>131</v>
      </c>
      <c r="G232">
        <v>12.19</v>
      </c>
      <c r="H232">
        <v>13.03</v>
      </c>
      <c r="I232">
        <v>13.97</v>
      </c>
      <c r="J232">
        <v>13.12</v>
      </c>
      <c r="K232">
        <v>11.75</v>
      </c>
      <c r="L232">
        <v>11.77</v>
      </c>
      <c r="M232">
        <v>13.67</v>
      </c>
      <c r="N232">
        <v>12.86</v>
      </c>
      <c r="O232">
        <v>10.25</v>
      </c>
      <c r="P232">
        <v>10.43</v>
      </c>
      <c r="Q232">
        <v>11.91</v>
      </c>
      <c r="R232">
        <v>11.34</v>
      </c>
      <c r="S232">
        <v>9.36</v>
      </c>
      <c r="T232">
        <v>7.06</v>
      </c>
      <c r="U232">
        <v>7.54</v>
      </c>
      <c r="V232">
        <v>7.49</v>
      </c>
      <c r="AA232">
        <v>12.26</v>
      </c>
      <c r="AB232">
        <v>12.96</v>
      </c>
      <c r="AC232">
        <v>14.35</v>
      </c>
      <c r="AD232">
        <v>13.17</v>
      </c>
      <c r="AE232">
        <v>11.98</v>
      </c>
      <c r="AF232">
        <v>13.09</v>
      </c>
      <c r="AG232">
        <v>14.09</v>
      </c>
      <c r="AH232">
        <v>13.36</v>
      </c>
      <c r="AI232">
        <v>10.47</v>
      </c>
      <c r="AJ232">
        <v>10.92</v>
      </c>
      <c r="AK232">
        <v>11.98</v>
      </c>
      <c r="AL232">
        <v>11.63</v>
      </c>
      <c r="AM232">
        <v>9.25</v>
      </c>
      <c r="AN232">
        <v>7.48</v>
      </c>
      <c r="AO232">
        <v>7.74</v>
      </c>
      <c r="AP232">
        <v>7.64</v>
      </c>
    </row>
    <row r="233" spans="1:42" x14ac:dyDescent="0.4">
      <c r="G233">
        <v>12.25</v>
      </c>
      <c r="H233">
        <v>13.06</v>
      </c>
      <c r="I233">
        <v>13.97</v>
      </c>
      <c r="J233">
        <v>13.46</v>
      </c>
      <c r="K233">
        <v>11.53</v>
      </c>
      <c r="L233">
        <v>12.65</v>
      </c>
      <c r="M233">
        <v>13.49</v>
      </c>
      <c r="N233">
        <v>13.12</v>
      </c>
      <c r="O233">
        <v>10.26</v>
      </c>
      <c r="P233">
        <v>10.28</v>
      </c>
      <c r="Q233">
        <v>12.21</v>
      </c>
      <c r="R233">
        <v>11.48</v>
      </c>
      <c r="S233">
        <v>9.57</v>
      </c>
      <c r="T233">
        <v>7.34</v>
      </c>
      <c r="U233">
        <v>8.27</v>
      </c>
      <c r="V233">
        <v>7.54</v>
      </c>
      <c r="AA233">
        <v>12.37</v>
      </c>
      <c r="AB233">
        <v>13.03</v>
      </c>
      <c r="AC233">
        <v>14.38</v>
      </c>
      <c r="AD233">
        <v>13.37</v>
      </c>
      <c r="AE233">
        <v>11.88</v>
      </c>
      <c r="AF233">
        <v>13.16</v>
      </c>
      <c r="AG233">
        <v>14.14</v>
      </c>
      <c r="AH233">
        <v>13.24</v>
      </c>
      <c r="AI233">
        <v>10.23</v>
      </c>
      <c r="AJ233">
        <v>10.82</v>
      </c>
      <c r="AK233">
        <v>12.25</v>
      </c>
      <c r="AL233">
        <v>11.56</v>
      </c>
      <c r="AM233">
        <v>9.2200000000000006</v>
      </c>
      <c r="AN233">
        <v>7.39</v>
      </c>
      <c r="AO233">
        <v>7.74</v>
      </c>
      <c r="AP233">
        <v>7.63</v>
      </c>
    </row>
    <row r="234" spans="1:42" x14ac:dyDescent="0.4">
      <c r="G234">
        <v>12.28</v>
      </c>
      <c r="H234">
        <v>12.62</v>
      </c>
      <c r="I234">
        <v>14.12</v>
      </c>
      <c r="J234">
        <v>13.47</v>
      </c>
      <c r="K234">
        <v>11.78</v>
      </c>
      <c r="L234">
        <v>12.14</v>
      </c>
      <c r="M234">
        <v>13.92</v>
      </c>
      <c r="N234">
        <v>13.19</v>
      </c>
      <c r="O234">
        <v>10.27</v>
      </c>
      <c r="P234">
        <v>10.38</v>
      </c>
      <c r="Q234">
        <v>11.97</v>
      </c>
      <c r="R234">
        <v>11.32</v>
      </c>
      <c r="S234">
        <v>9.66</v>
      </c>
      <c r="T234">
        <v>7.38</v>
      </c>
      <c r="U234">
        <v>7.57</v>
      </c>
      <c r="V234">
        <v>7.39</v>
      </c>
      <c r="AA234">
        <v>12.31</v>
      </c>
      <c r="AB234">
        <v>13.09</v>
      </c>
      <c r="AC234">
        <v>14.38</v>
      </c>
      <c r="AD234">
        <v>13.28</v>
      </c>
      <c r="AE234">
        <v>11.94</v>
      </c>
      <c r="AF234">
        <v>12.81</v>
      </c>
      <c r="AG234">
        <v>14.18</v>
      </c>
      <c r="AH234">
        <v>13.32</v>
      </c>
      <c r="AI234">
        <v>10.28</v>
      </c>
      <c r="AJ234">
        <v>10.94</v>
      </c>
      <c r="AK234">
        <v>11.79</v>
      </c>
      <c r="AL234">
        <v>11.52</v>
      </c>
      <c r="AM234">
        <v>9.23</v>
      </c>
      <c r="AN234">
        <v>7.26</v>
      </c>
      <c r="AO234">
        <v>7.65</v>
      </c>
      <c r="AP234">
        <v>7.68</v>
      </c>
    </row>
    <row r="235" spans="1:42" x14ac:dyDescent="0.4">
      <c r="G235">
        <v>12.33</v>
      </c>
      <c r="H235">
        <v>13.19</v>
      </c>
      <c r="I235">
        <v>14.27</v>
      </c>
      <c r="J235">
        <v>13.27</v>
      </c>
      <c r="K235">
        <v>11.74</v>
      </c>
      <c r="L235">
        <v>12.56</v>
      </c>
      <c r="M235">
        <v>13.78</v>
      </c>
      <c r="N235">
        <v>13.01</v>
      </c>
      <c r="O235">
        <v>10.210000000000001</v>
      </c>
      <c r="P235">
        <v>10.28</v>
      </c>
      <c r="Q235">
        <v>11.97</v>
      </c>
      <c r="R235">
        <v>11.59</v>
      </c>
      <c r="S235">
        <v>9.51</v>
      </c>
      <c r="T235">
        <v>7.26</v>
      </c>
      <c r="U235">
        <v>7.66</v>
      </c>
      <c r="V235">
        <v>7.38</v>
      </c>
      <c r="AA235">
        <v>12.29</v>
      </c>
      <c r="AB235">
        <v>13.08</v>
      </c>
      <c r="AC235">
        <v>14.24</v>
      </c>
      <c r="AD235">
        <v>13.35</v>
      </c>
      <c r="AE235">
        <v>11.83</v>
      </c>
      <c r="AF235">
        <v>12.84</v>
      </c>
      <c r="AG235">
        <v>13.93</v>
      </c>
      <c r="AH235">
        <v>13.41</v>
      </c>
      <c r="AI235">
        <v>10.53</v>
      </c>
      <c r="AJ235">
        <v>11.16</v>
      </c>
      <c r="AK235">
        <v>11.76</v>
      </c>
      <c r="AL235">
        <v>11.35</v>
      </c>
      <c r="AM235">
        <v>9.16</v>
      </c>
      <c r="AN235">
        <v>7.52</v>
      </c>
      <c r="AO235">
        <v>7.68</v>
      </c>
      <c r="AP235">
        <v>7.84</v>
      </c>
    </row>
    <row r="236" spans="1:42" x14ac:dyDescent="0.4">
      <c r="G236">
        <v>12.34</v>
      </c>
      <c r="H236">
        <v>13.02</v>
      </c>
      <c r="I236">
        <v>14.25</v>
      </c>
      <c r="J236">
        <v>13.18</v>
      </c>
      <c r="K236">
        <v>11.84</v>
      </c>
      <c r="L236">
        <v>11.87</v>
      </c>
      <c r="M236">
        <v>13.88</v>
      </c>
      <c r="N236">
        <v>13.26</v>
      </c>
      <c r="O236">
        <v>10.29</v>
      </c>
      <c r="P236">
        <v>10.210000000000001</v>
      </c>
      <c r="Q236">
        <v>12.07</v>
      </c>
      <c r="R236">
        <v>11.63</v>
      </c>
      <c r="S236">
        <v>9.49</v>
      </c>
      <c r="T236">
        <v>7.09</v>
      </c>
      <c r="U236">
        <v>7.62</v>
      </c>
      <c r="V236">
        <v>7.41</v>
      </c>
      <c r="AA236">
        <v>12.39</v>
      </c>
      <c r="AB236">
        <v>13.01</v>
      </c>
      <c r="AC236">
        <v>14.37</v>
      </c>
      <c r="AD236">
        <v>13.34</v>
      </c>
      <c r="AE236">
        <v>11.94</v>
      </c>
      <c r="AF236">
        <v>12.33</v>
      </c>
      <c r="AG236">
        <v>14.09</v>
      </c>
      <c r="AH236">
        <v>13.44</v>
      </c>
      <c r="AI236">
        <v>10.45</v>
      </c>
      <c r="AJ236">
        <v>11.04</v>
      </c>
      <c r="AK236">
        <v>12.25</v>
      </c>
      <c r="AL236">
        <v>11.55</v>
      </c>
      <c r="AM236">
        <v>9.33</v>
      </c>
      <c r="AN236">
        <v>7.63</v>
      </c>
      <c r="AO236">
        <v>7.92</v>
      </c>
      <c r="AP236">
        <v>8.11</v>
      </c>
    </row>
    <row r="237" spans="1:42" x14ac:dyDescent="0.4">
      <c r="G237">
        <v>12.33</v>
      </c>
      <c r="H237">
        <v>12.87</v>
      </c>
      <c r="I237">
        <v>13.94</v>
      </c>
      <c r="J237">
        <v>13.22</v>
      </c>
      <c r="K237">
        <v>11.83</v>
      </c>
      <c r="L237">
        <v>12.26</v>
      </c>
      <c r="M237">
        <v>13.79</v>
      </c>
      <c r="N237">
        <v>13.18</v>
      </c>
      <c r="O237">
        <v>10.08</v>
      </c>
      <c r="P237">
        <v>10.23</v>
      </c>
      <c r="Q237">
        <v>12.06</v>
      </c>
      <c r="R237">
        <v>11.57</v>
      </c>
      <c r="S237">
        <v>9.25</v>
      </c>
      <c r="T237">
        <v>7.53</v>
      </c>
      <c r="U237">
        <v>7.56</v>
      </c>
      <c r="V237">
        <v>7.67</v>
      </c>
      <c r="AA237">
        <v>12.32</v>
      </c>
      <c r="AB237">
        <v>13.13</v>
      </c>
      <c r="AC237">
        <v>14.38</v>
      </c>
      <c r="AD237">
        <v>13.31</v>
      </c>
      <c r="AE237">
        <v>12.09</v>
      </c>
      <c r="AF237">
        <v>13.23</v>
      </c>
      <c r="AG237">
        <v>14.07</v>
      </c>
      <c r="AH237">
        <v>13.28</v>
      </c>
      <c r="AI237">
        <v>10.17</v>
      </c>
      <c r="AJ237">
        <v>11.04</v>
      </c>
      <c r="AK237">
        <v>12.21</v>
      </c>
      <c r="AL237">
        <v>11.61</v>
      </c>
      <c r="AM237">
        <v>9.2100000000000009</v>
      </c>
      <c r="AN237">
        <v>7.87</v>
      </c>
      <c r="AO237">
        <v>7.79</v>
      </c>
      <c r="AP237">
        <v>8.25</v>
      </c>
    </row>
    <row r="238" spans="1:42" x14ac:dyDescent="0.4">
      <c r="G238">
        <v>12.19</v>
      </c>
      <c r="H238">
        <v>12.89</v>
      </c>
      <c r="I238">
        <v>14.31</v>
      </c>
      <c r="J238">
        <v>13.16</v>
      </c>
      <c r="K238">
        <v>11.75</v>
      </c>
      <c r="L238">
        <v>12.58</v>
      </c>
      <c r="M238">
        <v>13.92</v>
      </c>
      <c r="N238">
        <v>13.16</v>
      </c>
      <c r="O238">
        <v>10.26</v>
      </c>
      <c r="P238">
        <v>10.31</v>
      </c>
      <c r="Q238">
        <v>11.99</v>
      </c>
      <c r="R238">
        <v>11.59</v>
      </c>
      <c r="S238">
        <v>9.33</v>
      </c>
      <c r="T238">
        <v>7.06</v>
      </c>
      <c r="U238">
        <v>7.72</v>
      </c>
      <c r="V238">
        <v>7.53</v>
      </c>
      <c r="AA238">
        <v>12.26</v>
      </c>
      <c r="AB238">
        <v>13.09</v>
      </c>
      <c r="AC238">
        <v>14.32</v>
      </c>
      <c r="AD238">
        <v>13.18</v>
      </c>
      <c r="AE238">
        <v>11.91</v>
      </c>
      <c r="AF238">
        <v>12.52</v>
      </c>
      <c r="AG238">
        <v>14.17</v>
      </c>
      <c r="AH238">
        <v>13.37</v>
      </c>
      <c r="AI238">
        <v>10.28</v>
      </c>
      <c r="AJ238">
        <v>10.85</v>
      </c>
      <c r="AK238">
        <v>12.29</v>
      </c>
      <c r="AL238">
        <v>11.52</v>
      </c>
      <c r="AM238">
        <v>9.11</v>
      </c>
      <c r="AN238">
        <v>7.84</v>
      </c>
      <c r="AO238">
        <v>7.77</v>
      </c>
      <c r="AP238">
        <v>7.61</v>
      </c>
    </row>
    <row r="239" spans="1:42" x14ac:dyDescent="0.4">
      <c r="G239">
        <v>12.27</v>
      </c>
      <c r="H239">
        <v>12.79</v>
      </c>
      <c r="I239">
        <v>14.27</v>
      </c>
      <c r="J239">
        <v>13.26</v>
      </c>
      <c r="K239">
        <v>11.77</v>
      </c>
      <c r="L239">
        <v>12.23</v>
      </c>
      <c r="M239">
        <v>13.81</v>
      </c>
      <c r="N239">
        <v>13.21</v>
      </c>
      <c r="O239">
        <v>10.16</v>
      </c>
      <c r="P239">
        <v>10.23</v>
      </c>
      <c r="Q239">
        <v>11.98</v>
      </c>
      <c r="R239">
        <v>11.71</v>
      </c>
      <c r="S239">
        <v>9.57</v>
      </c>
      <c r="T239">
        <v>7.13</v>
      </c>
      <c r="U239">
        <v>7.65</v>
      </c>
      <c r="V239">
        <v>7.69</v>
      </c>
      <c r="AA239">
        <v>12.34</v>
      </c>
      <c r="AB239">
        <v>12.98</v>
      </c>
      <c r="AC239">
        <v>14.39</v>
      </c>
      <c r="AD239">
        <v>13.36</v>
      </c>
      <c r="AE239">
        <v>11.89</v>
      </c>
      <c r="AF239">
        <v>13.23</v>
      </c>
      <c r="AG239">
        <v>14.25</v>
      </c>
      <c r="AH239">
        <v>13.38</v>
      </c>
      <c r="AI239">
        <v>10.33</v>
      </c>
      <c r="AJ239">
        <v>10.83</v>
      </c>
      <c r="AK239">
        <v>12.11</v>
      </c>
      <c r="AL239">
        <v>11.66</v>
      </c>
      <c r="AM239">
        <v>9.32</v>
      </c>
      <c r="AN239">
        <v>7.98</v>
      </c>
      <c r="AO239">
        <v>7.75</v>
      </c>
      <c r="AP239">
        <v>7.62</v>
      </c>
    </row>
    <row r="240" spans="1:42" x14ac:dyDescent="0.4">
      <c r="G240">
        <v>12.39</v>
      </c>
      <c r="H240">
        <v>12.85</v>
      </c>
      <c r="I240">
        <v>14.13</v>
      </c>
      <c r="J240">
        <v>13.21</v>
      </c>
      <c r="K240">
        <v>11.56</v>
      </c>
      <c r="L240">
        <v>11.66</v>
      </c>
      <c r="M240">
        <v>13.66</v>
      </c>
      <c r="N240">
        <v>12.92</v>
      </c>
      <c r="O240">
        <v>10.210000000000001</v>
      </c>
      <c r="P240">
        <v>10.27</v>
      </c>
      <c r="Q240">
        <v>11.95</v>
      </c>
      <c r="R240">
        <v>11.54</v>
      </c>
      <c r="S240">
        <v>9.25</v>
      </c>
      <c r="T240">
        <v>7.25</v>
      </c>
      <c r="U240">
        <v>7.73</v>
      </c>
      <c r="V240">
        <v>7.39</v>
      </c>
      <c r="AA240">
        <v>12.38</v>
      </c>
      <c r="AB240">
        <v>13.03</v>
      </c>
      <c r="AC240">
        <v>14.38</v>
      </c>
      <c r="AD240">
        <v>13.45</v>
      </c>
      <c r="AE240">
        <v>11.95</v>
      </c>
      <c r="AF240">
        <v>13.02</v>
      </c>
      <c r="AG240">
        <v>14.15</v>
      </c>
      <c r="AH240">
        <v>13.36</v>
      </c>
      <c r="AI240">
        <v>10.51</v>
      </c>
      <c r="AJ240">
        <v>11.03</v>
      </c>
      <c r="AK240">
        <v>12.18</v>
      </c>
      <c r="AL240">
        <v>11.64</v>
      </c>
      <c r="AM240">
        <v>9.23</v>
      </c>
      <c r="AN240">
        <v>7.88</v>
      </c>
      <c r="AO240">
        <v>7.73</v>
      </c>
      <c r="AP240">
        <v>7.62</v>
      </c>
    </row>
    <row r="241" spans="1:42" x14ac:dyDescent="0.4">
      <c r="G241">
        <v>12.18</v>
      </c>
      <c r="H241">
        <v>12.52</v>
      </c>
      <c r="I241">
        <v>13.95</v>
      </c>
      <c r="J241">
        <v>13.15</v>
      </c>
      <c r="K241">
        <v>11.74</v>
      </c>
      <c r="L241">
        <v>12.03</v>
      </c>
      <c r="M241">
        <v>13.59</v>
      </c>
      <c r="N241">
        <v>13.12</v>
      </c>
      <c r="O241">
        <v>10.25</v>
      </c>
      <c r="P241">
        <v>10.23</v>
      </c>
      <c r="Q241">
        <v>11.99</v>
      </c>
      <c r="R241">
        <v>11.41</v>
      </c>
      <c r="S241">
        <v>9.51</v>
      </c>
      <c r="T241">
        <v>7.14</v>
      </c>
      <c r="U241">
        <v>7.64</v>
      </c>
      <c r="V241">
        <v>7.32</v>
      </c>
      <c r="AA241">
        <v>12.27</v>
      </c>
      <c r="AB241">
        <v>12.51</v>
      </c>
      <c r="AC241">
        <v>14.42</v>
      </c>
      <c r="AD241">
        <v>13.24</v>
      </c>
      <c r="AE241">
        <v>11.97</v>
      </c>
      <c r="AF241">
        <v>13.24</v>
      </c>
      <c r="AG241">
        <v>14.13</v>
      </c>
      <c r="AH241">
        <v>13.39</v>
      </c>
      <c r="AI241">
        <v>10.55</v>
      </c>
      <c r="AJ241">
        <v>11.04</v>
      </c>
      <c r="AK241">
        <v>12.17</v>
      </c>
      <c r="AL241">
        <v>11.66</v>
      </c>
      <c r="AM241">
        <v>9.24</v>
      </c>
      <c r="AN241">
        <v>7.77</v>
      </c>
      <c r="AO241">
        <v>7.97</v>
      </c>
      <c r="AP241">
        <v>7.74</v>
      </c>
    </row>
    <row r="242" spans="1:42" x14ac:dyDescent="0.4">
      <c r="A242" t="s">
        <v>145</v>
      </c>
      <c r="B242" t="s">
        <v>88</v>
      </c>
      <c r="C242" t="s">
        <v>89</v>
      </c>
      <c r="D242" t="s">
        <v>90</v>
      </c>
      <c r="E242" t="s">
        <v>160</v>
      </c>
      <c r="F242" t="s">
        <v>161</v>
      </c>
      <c r="G242">
        <v>11.97</v>
      </c>
      <c r="H242">
        <v>12.52</v>
      </c>
      <c r="I242">
        <v>13.34</v>
      </c>
      <c r="J242">
        <v>13.71</v>
      </c>
      <c r="K242">
        <v>12.37</v>
      </c>
      <c r="L242">
        <v>11.61</v>
      </c>
      <c r="M242">
        <v>13.73</v>
      </c>
      <c r="N242">
        <v>14.13</v>
      </c>
      <c r="O242">
        <v>10.91</v>
      </c>
      <c r="P242">
        <v>10.75</v>
      </c>
      <c r="Q242">
        <v>12.08</v>
      </c>
      <c r="R242">
        <v>12.14</v>
      </c>
      <c r="AA242">
        <v>12.24</v>
      </c>
      <c r="AB242">
        <v>12.29</v>
      </c>
      <c r="AC242">
        <v>13.81</v>
      </c>
      <c r="AD242">
        <v>13.51</v>
      </c>
      <c r="AE242">
        <v>12.73</v>
      </c>
      <c r="AF242">
        <v>12.63</v>
      </c>
      <c r="AG242">
        <v>14.76</v>
      </c>
      <c r="AH242">
        <v>13.73</v>
      </c>
      <c r="AI242">
        <v>11.33</v>
      </c>
      <c r="AJ242">
        <v>10.45</v>
      </c>
      <c r="AK242">
        <v>12.17</v>
      </c>
      <c r="AL242">
        <v>12.61</v>
      </c>
    </row>
    <row r="243" spans="1:42" x14ac:dyDescent="0.4">
      <c r="G243">
        <v>11.92</v>
      </c>
      <c r="H243">
        <v>12.52</v>
      </c>
      <c r="I243">
        <v>13.55</v>
      </c>
      <c r="J243">
        <v>13.62</v>
      </c>
      <c r="K243">
        <v>12.36</v>
      </c>
      <c r="L243">
        <v>11.98</v>
      </c>
      <c r="M243">
        <v>13.63</v>
      </c>
      <c r="N243">
        <v>14.24</v>
      </c>
      <c r="O243">
        <v>10.87</v>
      </c>
      <c r="P243">
        <v>10.78</v>
      </c>
      <c r="Q243">
        <v>11.93</v>
      </c>
      <c r="R243">
        <v>12.23</v>
      </c>
      <c r="AA243">
        <v>12.26</v>
      </c>
      <c r="AB243">
        <v>11.83</v>
      </c>
      <c r="AC243">
        <v>13.39</v>
      </c>
      <c r="AD243">
        <v>13.29</v>
      </c>
      <c r="AE243">
        <v>12.73</v>
      </c>
      <c r="AF243">
        <v>13.11</v>
      </c>
      <c r="AG243">
        <v>14.37</v>
      </c>
      <c r="AH243">
        <v>13.93</v>
      </c>
      <c r="AI243">
        <v>11.26</v>
      </c>
      <c r="AJ243">
        <v>10.96</v>
      </c>
      <c r="AK243">
        <v>11.69</v>
      </c>
      <c r="AL243">
        <v>12.49</v>
      </c>
    </row>
    <row r="244" spans="1:42" x14ac:dyDescent="0.4">
      <c r="G244">
        <v>12.06</v>
      </c>
      <c r="H244">
        <v>12.05</v>
      </c>
      <c r="I244">
        <v>13.18</v>
      </c>
      <c r="J244">
        <v>13.72</v>
      </c>
      <c r="K244">
        <v>12.37</v>
      </c>
      <c r="L244">
        <v>11.54</v>
      </c>
      <c r="M244">
        <v>13.95</v>
      </c>
      <c r="N244">
        <v>14.13</v>
      </c>
      <c r="O244">
        <v>10.91</v>
      </c>
      <c r="P244">
        <v>10.36</v>
      </c>
      <c r="Q244">
        <v>12.32</v>
      </c>
      <c r="R244">
        <v>12.34</v>
      </c>
      <c r="AA244">
        <v>12.19</v>
      </c>
      <c r="AB244">
        <v>12.17</v>
      </c>
      <c r="AC244">
        <v>13.61</v>
      </c>
      <c r="AD244">
        <v>13.36</v>
      </c>
      <c r="AE244">
        <v>12.68</v>
      </c>
      <c r="AF244">
        <v>13.27</v>
      </c>
      <c r="AG244">
        <v>14.56</v>
      </c>
      <c r="AH244">
        <v>13.68</v>
      </c>
      <c r="AI244">
        <v>11.04</v>
      </c>
      <c r="AJ244">
        <v>10.99</v>
      </c>
      <c r="AK244">
        <v>12.28</v>
      </c>
      <c r="AL244">
        <v>12.31</v>
      </c>
    </row>
    <row r="245" spans="1:42" x14ac:dyDescent="0.4">
      <c r="G245">
        <v>11.84</v>
      </c>
      <c r="H245">
        <v>12.17</v>
      </c>
      <c r="I245">
        <v>13.41</v>
      </c>
      <c r="J245">
        <v>13.71</v>
      </c>
      <c r="K245">
        <v>12.25</v>
      </c>
      <c r="L245">
        <v>12.41</v>
      </c>
      <c r="M245">
        <v>14.31</v>
      </c>
      <c r="N245">
        <v>14.13</v>
      </c>
      <c r="O245">
        <v>10.87</v>
      </c>
      <c r="P245">
        <v>10.24</v>
      </c>
      <c r="Q245">
        <v>12.31</v>
      </c>
      <c r="R245">
        <v>12.23</v>
      </c>
      <c r="AA245">
        <v>12.29</v>
      </c>
      <c r="AB245">
        <v>12.11</v>
      </c>
      <c r="AC245">
        <v>13.66</v>
      </c>
      <c r="AD245">
        <v>13.53</v>
      </c>
      <c r="AE245">
        <v>12.67</v>
      </c>
      <c r="AF245">
        <v>12.56</v>
      </c>
      <c r="AG245">
        <v>14.38</v>
      </c>
      <c r="AH245">
        <v>13.72</v>
      </c>
      <c r="AI245">
        <v>10.42</v>
      </c>
      <c r="AJ245">
        <v>10.25</v>
      </c>
      <c r="AK245">
        <v>11.52</v>
      </c>
      <c r="AL245">
        <v>12.04</v>
      </c>
    </row>
    <row r="246" spans="1:42" x14ac:dyDescent="0.4">
      <c r="G246">
        <v>11.88</v>
      </c>
      <c r="H246">
        <v>12.73</v>
      </c>
      <c r="I246">
        <v>13.56</v>
      </c>
      <c r="J246">
        <v>13.58</v>
      </c>
      <c r="K246">
        <v>12.33</v>
      </c>
      <c r="L246">
        <v>12.29</v>
      </c>
      <c r="M246">
        <v>14.01</v>
      </c>
      <c r="N246">
        <v>14.25</v>
      </c>
      <c r="O246">
        <v>10.75</v>
      </c>
      <c r="P246">
        <v>10.69</v>
      </c>
      <c r="Q246">
        <v>12.25</v>
      </c>
      <c r="R246">
        <v>12.11</v>
      </c>
      <c r="AA246">
        <v>12.29</v>
      </c>
      <c r="AB246">
        <v>11.84</v>
      </c>
      <c r="AC246">
        <v>13.69</v>
      </c>
      <c r="AD246">
        <v>13.41</v>
      </c>
      <c r="AE246">
        <v>12.68</v>
      </c>
      <c r="AF246">
        <v>12.57</v>
      </c>
      <c r="AG246">
        <v>14.37</v>
      </c>
      <c r="AH246">
        <v>13.91</v>
      </c>
      <c r="AI246">
        <v>10.71</v>
      </c>
      <c r="AJ246">
        <v>10.220000000000001</v>
      </c>
      <c r="AK246">
        <v>12.44</v>
      </c>
      <c r="AL246">
        <v>12.41</v>
      </c>
    </row>
    <row r="247" spans="1:42" x14ac:dyDescent="0.4">
      <c r="G247">
        <v>11.91</v>
      </c>
      <c r="H247">
        <v>12.88</v>
      </c>
      <c r="I247">
        <v>13.27</v>
      </c>
      <c r="J247">
        <v>13.62</v>
      </c>
      <c r="K247">
        <v>12.22</v>
      </c>
      <c r="L247">
        <v>12.11</v>
      </c>
      <c r="M247">
        <v>13.98</v>
      </c>
      <c r="N247">
        <v>14.19</v>
      </c>
      <c r="O247">
        <v>11.03</v>
      </c>
      <c r="P247">
        <v>10.33</v>
      </c>
      <c r="Q247">
        <v>12.13</v>
      </c>
      <c r="R247">
        <v>12.17</v>
      </c>
      <c r="AA247">
        <v>12.29</v>
      </c>
      <c r="AB247">
        <v>11.86</v>
      </c>
      <c r="AC247">
        <v>13.86</v>
      </c>
      <c r="AD247">
        <v>13.26</v>
      </c>
      <c r="AE247">
        <v>12.62</v>
      </c>
      <c r="AF247">
        <v>12.64</v>
      </c>
      <c r="AG247">
        <v>14.55</v>
      </c>
      <c r="AH247">
        <v>13.85</v>
      </c>
      <c r="AI247">
        <v>10.29</v>
      </c>
      <c r="AJ247">
        <v>10.52</v>
      </c>
      <c r="AK247">
        <v>12.03</v>
      </c>
      <c r="AL247">
        <v>12.32</v>
      </c>
    </row>
    <row r="248" spans="1:42" x14ac:dyDescent="0.4">
      <c r="G248">
        <v>11.93</v>
      </c>
      <c r="H248">
        <v>12.89</v>
      </c>
      <c r="I248">
        <v>13.52</v>
      </c>
      <c r="J248">
        <v>13.59</v>
      </c>
      <c r="K248">
        <v>12.28</v>
      </c>
      <c r="L248">
        <v>11.95</v>
      </c>
      <c r="M248">
        <v>13.92</v>
      </c>
      <c r="N248">
        <v>14.18</v>
      </c>
      <c r="O248">
        <v>10.92</v>
      </c>
      <c r="P248">
        <v>11.03</v>
      </c>
      <c r="Q248">
        <v>12.58</v>
      </c>
      <c r="R248">
        <v>12.27</v>
      </c>
      <c r="AA248">
        <v>12.29</v>
      </c>
      <c r="AB248">
        <v>12.13</v>
      </c>
      <c r="AC248">
        <v>13.79</v>
      </c>
      <c r="AD248">
        <v>13.37</v>
      </c>
      <c r="AE248">
        <v>12.69</v>
      </c>
      <c r="AF248">
        <v>12.35</v>
      </c>
      <c r="AG248">
        <v>14.46</v>
      </c>
      <c r="AH248">
        <v>13.76</v>
      </c>
      <c r="AI248">
        <v>10.17</v>
      </c>
      <c r="AJ248">
        <v>10.23</v>
      </c>
      <c r="AK248">
        <v>12.73</v>
      </c>
      <c r="AL248">
        <v>12.65</v>
      </c>
    </row>
    <row r="249" spans="1:42" x14ac:dyDescent="0.4">
      <c r="G249">
        <v>11.91</v>
      </c>
      <c r="H249">
        <v>12.22</v>
      </c>
      <c r="I249">
        <v>13.39</v>
      </c>
      <c r="J249">
        <v>13.71</v>
      </c>
      <c r="K249">
        <v>12.33</v>
      </c>
      <c r="L249">
        <v>12.42</v>
      </c>
      <c r="M249">
        <v>14.01</v>
      </c>
      <c r="N249">
        <v>14.18</v>
      </c>
      <c r="O249">
        <v>11.06</v>
      </c>
      <c r="P249">
        <v>10.64</v>
      </c>
      <c r="Q249">
        <v>12.08</v>
      </c>
      <c r="R249">
        <v>12.32</v>
      </c>
      <c r="AA249">
        <v>12.27</v>
      </c>
      <c r="AB249">
        <v>11.99</v>
      </c>
      <c r="AC249">
        <v>13.86</v>
      </c>
      <c r="AD249">
        <v>13.52</v>
      </c>
      <c r="AE249">
        <v>12.63</v>
      </c>
      <c r="AF249">
        <v>12.77</v>
      </c>
      <c r="AG249">
        <v>14.49</v>
      </c>
      <c r="AH249">
        <v>13.73</v>
      </c>
      <c r="AI249">
        <v>10.58</v>
      </c>
      <c r="AJ249">
        <v>10.18</v>
      </c>
      <c r="AK249">
        <v>11.85</v>
      </c>
      <c r="AL249">
        <v>12.34</v>
      </c>
    </row>
    <row r="250" spans="1:42" x14ac:dyDescent="0.4">
      <c r="G250">
        <v>11.77</v>
      </c>
      <c r="H250">
        <v>12.42</v>
      </c>
      <c r="I250">
        <v>13.36</v>
      </c>
      <c r="J250">
        <v>13.72</v>
      </c>
      <c r="K250">
        <v>12.22</v>
      </c>
      <c r="L250">
        <v>12.21</v>
      </c>
      <c r="M250">
        <v>14.04</v>
      </c>
      <c r="N250">
        <v>14.22</v>
      </c>
      <c r="O250">
        <v>10.94</v>
      </c>
      <c r="P250">
        <v>10.93</v>
      </c>
      <c r="Q250">
        <v>11.52</v>
      </c>
      <c r="R250">
        <v>12.24</v>
      </c>
      <c r="AA250">
        <v>12.22</v>
      </c>
      <c r="AB250">
        <v>12.21</v>
      </c>
      <c r="AC250">
        <v>13.81</v>
      </c>
      <c r="AD250">
        <v>13.34</v>
      </c>
      <c r="AE250">
        <v>12.63</v>
      </c>
      <c r="AF250">
        <v>12.37</v>
      </c>
      <c r="AG250">
        <v>14.39</v>
      </c>
      <c r="AH250">
        <v>13.86</v>
      </c>
      <c r="AI250">
        <v>10.56</v>
      </c>
      <c r="AJ250">
        <v>10.32</v>
      </c>
      <c r="AK250">
        <v>11.92</v>
      </c>
      <c r="AL250">
        <v>11.69</v>
      </c>
    </row>
    <row r="251" spans="1:42" x14ac:dyDescent="0.4">
      <c r="G251">
        <v>11.96</v>
      </c>
      <c r="H251">
        <v>12.75</v>
      </c>
      <c r="I251">
        <v>13.54</v>
      </c>
      <c r="J251">
        <v>13.62</v>
      </c>
      <c r="K251">
        <v>12.24</v>
      </c>
      <c r="L251">
        <v>12.34</v>
      </c>
      <c r="M251">
        <v>13.79</v>
      </c>
      <c r="N251">
        <v>14.25</v>
      </c>
      <c r="O251">
        <v>10.98</v>
      </c>
      <c r="P251">
        <v>11.02</v>
      </c>
      <c r="Q251">
        <v>12.29</v>
      </c>
      <c r="R251">
        <v>12.22</v>
      </c>
      <c r="AA251">
        <v>12.29</v>
      </c>
      <c r="AB251">
        <v>11.87</v>
      </c>
      <c r="AC251">
        <v>13.76</v>
      </c>
      <c r="AD251">
        <v>13.53</v>
      </c>
      <c r="AE251">
        <v>12.75</v>
      </c>
      <c r="AF251">
        <v>12.73</v>
      </c>
      <c r="AG251">
        <v>14.65</v>
      </c>
      <c r="AH251">
        <v>13.83</v>
      </c>
      <c r="AI251">
        <v>10.82</v>
      </c>
      <c r="AJ251">
        <v>10.35</v>
      </c>
      <c r="AK251">
        <v>12.13</v>
      </c>
      <c r="AL251">
        <v>12.37</v>
      </c>
    </row>
    <row r="252" spans="1:42" x14ac:dyDescent="0.4">
      <c r="A252" t="s">
        <v>153</v>
      </c>
      <c r="B252" t="s">
        <v>88</v>
      </c>
      <c r="C252" t="s">
        <v>89</v>
      </c>
      <c r="D252" t="s">
        <v>90</v>
      </c>
      <c r="E252" t="s">
        <v>159</v>
      </c>
      <c r="F252" t="s">
        <v>131</v>
      </c>
      <c r="G252">
        <v>11.66</v>
      </c>
      <c r="H252">
        <v>13.24</v>
      </c>
      <c r="I252">
        <v>13.97</v>
      </c>
      <c r="J252">
        <v>13.34</v>
      </c>
      <c r="K252">
        <v>11.67</v>
      </c>
      <c r="L252">
        <v>13.28</v>
      </c>
      <c r="M252">
        <v>14.08</v>
      </c>
      <c r="N252">
        <v>13.84</v>
      </c>
      <c r="P252">
        <v>9.77</v>
      </c>
      <c r="S252">
        <v>8.85</v>
      </c>
      <c r="T252">
        <v>6.62</v>
      </c>
      <c r="U252">
        <v>8.42</v>
      </c>
      <c r="V252">
        <v>7.95</v>
      </c>
      <c r="AA252">
        <v>12.14</v>
      </c>
      <c r="AB252">
        <v>13.57</v>
      </c>
      <c r="AC252">
        <v>14.27</v>
      </c>
      <c r="AD252">
        <v>13.91</v>
      </c>
      <c r="AE252">
        <v>11.99</v>
      </c>
      <c r="AF252">
        <v>13.51</v>
      </c>
      <c r="AG252">
        <v>14.03</v>
      </c>
      <c r="AH252">
        <v>13.91</v>
      </c>
      <c r="AJ252">
        <v>9.8800000000000008</v>
      </c>
      <c r="AM252">
        <v>9.35</v>
      </c>
      <c r="AN252">
        <v>7.76</v>
      </c>
      <c r="AO252">
        <v>8.26</v>
      </c>
      <c r="AP252">
        <v>7.15</v>
      </c>
    </row>
    <row r="253" spans="1:42" x14ac:dyDescent="0.4">
      <c r="G253">
        <v>11.68</v>
      </c>
      <c r="H253">
        <v>12.88</v>
      </c>
      <c r="I253">
        <v>14.05</v>
      </c>
      <c r="J253">
        <v>13.77</v>
      </c>
      <c r="K253">
        <v>11.69</v>
      </c>
      <c r="L253">
        <v>12.52</v>
      </c>
      <c r="M253">
        <v>13.77</v>
      </c>
      <c r="N253">
        <v>13.66</v>
      </c>
      <c r="P253">
        <v>9.93</v>
      </c>
      <c r="S253">
        <v>8.44</v>
      </c>
      <c r="T253">
        <v>6.71</v>
      </c>
      <c r="U253">
        <v>8.3800000000000008</v>
      </c>
      <c r="V253">
        <v>7.65</v>
      </c>
      <c r="AA253">
        <v>12.16</v>
      </c>
      <c r="AB253">
        <v>13.76</v>
      </c>
      <c r="AC253">
        <v>14.23</v>
      </c>
      <c r="AD253">
        <v>13.88</v>
      </c>
      <c r="AE253">
        <v>11.94</v>
      </c>
      <c r="AF253">
        <v>13.69</v>
      </c>
      <c r="AG253">
        <v>14.14</v>
      </c>
      <c r="AH253">
        <v>13.77</v>
      </c>
      <c r="AJ253">
        <v>10.27</v>
      </c>
      <c r="AM253">
        <v>9.2799999999999994</v>
      </c>
      <c r="AN253">
        <v>7.81</v>
      </c>
      <c r="AO253">
        <v>8.11</v>
      </c>
      <c r="AP253">
        <v>7.31</v>
      </c>
    </row>
    <row r="254" spans="1:42" x14ac:dyDescent="0.4">
      <c r="G254">
        <v>11.63</v>
      </c>
      <c r="H254">
        <v>12.84</v>
      </c>
      <c r="I254">
        <v>13.92</v>
      </c>
      <c r="J254">
        <v>13.59</v>
      </c>
      <c r="K254">
        <v>11.69</v>
      </c>
      <c r="L254">
        <v>12.66</v>
      </c>
      <c r="M254">
        <v>14.05</v>
      </c>
      <c r="N254">
        <v>13.83</v>
      </c>
      <c r="P254">
        <v>9.9499999999999993</v>
      </c>
      <c r="S254">
        <v>8.5399999999999991</v>
      </c>
      <c r="T254">
        <v>6.82</v>
      </c>
      <c r="U254">
        <v>8.33</v>
      </c>
      <c r="V254">
        <v>7.75</v>
      </c>
      <c r="AA254">
        <v>12.19</v>
      </c>
      <c r="AB254">
        <v>13.72</v>
      </c>
      <c r="AC254">
        <v>14.15</v>
      </c>
      <c r="AD254">
        <v>13.71</v>
      </c>
      <c r="AE254">
        <v>11.83</v>
      </c>
      <c r="AF254">
        <v>13.15</v>
      </c>
      <c r="AG254">
        <v>14.18</v>
      </c>
      <c r="AH254">
        <v>13.66</v>
      </c>
      <c r="AJ254">
        <v>10.24</v>
      </c>
      <c r="AM254">
        <v>9.18</v>
      </c>
      <c r="AN254">
        <v>7.58</v>
      </c>
      <c r="AO254">
        <v>8.18</v>
      </c>
      <c r="AP254">
        <v>7.35</v>
      </c>
    </row>
    <row r="255" spans="1:42" x14ac:dyDescent="0.4">
      <c r="G255">
        <v>11.66</v>
      </c>
      <c r="H255">
        <v>12.95</v>
      </c>
      <c r="I255">
        <v>13.88</v>
      </c>
      <c r="J255">
        <v>13.45</v>
      </c>
      <c r="K255">
        <v>11.65</v>
      </c>
      <c r="L255">
        <v>12.53</v>
      </c>
      <c r="M255">
        <v>13.86</v>
      </c>
      <c r="N255">
        <v>13.77</v>
      </c>
      <c r="P255">
        <v>9.9499999999999993</v>
      </c>
      <c r="S255">
        <v>8.6199999999999992</v>
      </c>
      <c r="T255">
        <v>7.03</v>
      </c>
      <c r="U255">
        <v>8.24</v>
      </c>
      <c r="V255">
        <v>7.91</v>
      </c>
      <c r="AA255">
        <v>12.19</v>
      </c>
      <c r="AB255">
        <v>13.78</v>
      </c>
      <c r="AC255">
        <v>14.27</v>
      </c>
      <c r="AD255">
        <v>13.92</v>
      </c>
      <c r="AE255">
        <v>12.03</v>
      </c>
      <c r="AF255">
        <v>13.13</v>
      </c>
      <c r="AG255">
        <v>13.91</v>
      </c>
      <c r="AH255">
        <v>13.88</v>
      </c>
      <c r="AJ255">
        <v>10.48</v>
      </c>
      <c r="AM255">
        <v>9.18</v>
      </c>
      <c r="AN255">
        <v>7.97</v>
      </c>
      <c r="AO255">
        <v>8.1300000000000008</v>
      </c>
      <c r="AP255">
        <v>7.44</v>
      </c>
    </row>
    <row r="256" spans="1:42" x14ac:dyDescent="0.4">
      <c r="G256">
        <v>11.64</v>
      </c>
      <c r="H256">
        <v>12.89</v>
      </c>
      <c r="I256">
        <v>13.79</v>
      </c>
      <c r="J256">
        <v>13.39</v>
      </c>
      <c r="K256">
        <v>11.63</v>
      </c>
      <c r="L256">
        <v>13.26</v>
      </c>
      <c r="M256">
        <v>13.97</v>
      </c>
      <c r="N256">
        <v>13.65</v>
      </c>
      <c r="P256">
        <v>9.9600000000000009</v>
      </c>
      <c r="S256">
        <v>8.8699999999999992</v>
      </c>
      <c r="T256">
        <v>7.19</v>
      </c>
      <c r="U256">
        <v>8.24</v>
      </c>
      <c r="V256">
        <v>8.07</v>
      </c>
      <c r="AA256">
        <v>12.08</v>
      </c>
      <c r="AB256">
        <v>12.92</v>
      </c>
      <c r="AC256">
        <v>14.24</v>
      </c>
      <c r="AD256">
        <v>13.88</v>
      </c>
      <c r="AE256">
        <v>11.99</v>
      </c>
      <c r="AF256">
        <v>13.54</v>
      </c>
      <c r="AG256">
        <v>14.02</v>
      </c>
      <c r="AH256">
        <v>13.82</v>
      </c>
      <c r="AJ256">
        <v>10.45</v>
      </c>
      <c r="AM256">
        <v>9.3699999999999992</v>
      </c>
      <c r="AN256">
        <v>7.72</v>
      </c>
      <c r="AO256">
        <v>8.23</v>
      </c>
      <c r="AP256">
        <v>7.49</v>
      </c>
    </row>
    <row r="257" spans="1:46" x14ac:dyDescent="0.4">
      <c r="G257">
        <v>11.46</v>
      </c>
      <c r="H257">
        <v>12.57</v>
      </c>
      <c r="I257">
        <v>13.74</v>
      </c>
      <c r="J257">
        <v>13.61</v>
      </c>
      <c r="K257">
        <v>11.56</v>
      </c>
      <c r="L257">
        <v>13.21</v>
      </c>
      <c r="M257">
        <v>13.76</v>
      </c>
      <c r="N257">
        <v>13.78</v>
      </c>
      <c r="P257">
        <v>9.9600000000000009</v>
      </c>
      <c r="S257">
        <v>8.7100000000000009</v>
      </c>
      <c r="T257">
        <v>6.98</v>
      </c>
      <c r="U257">
        <v>8.2799999999999994</v>
      </c>
      <c r="V257">
        <v>7.87</v>
      </c>
      <c r="AA257">
        <v>12.18</v>
      </c>
      <c r="AB257">
        <v>13.35</v>
      </c>
      <c r="AC257">
        <v>14.27</v>
      </c>
      <c r="AD257">
        <v>13.86</v>
      </c>
      <c r="AE257">
        <v>11.96</v>
      </c>
      <c r="AF257">
        <v>13.52</v>
      </c>
      <c r="AG257">
        <v>14.16</v>
      </c>
      <c r="AH257">
        <v>13.74</v>
      </c>
      <c r="AJ257">
        <v>10.37</v>
      </c>
      <c r="AM257">
        <v>9.27</v>
      </c>
      <c r="AN257">
        <v>7.97</v>
      </c>
      <c r="AO257">
        <v>8.18</v>
      </c>
      <c r="AP257">
        <v>7.56</v>
      </c>
    </row>
    <row r="258" spans="1:46" x14ac:dyDescent="0.4">
      <c r="G258">
        <v>11.73</v>
      </c>
      <c r="H258">
        <v>12.67</v>
      </c>
      <c r="I258">
        <v>13.73</v>
      </c>
      <c r="J258">
        <v>13.67</v>
      </c>
      <c r="K258">
        <v>11.68</v>
      </c>
      <c r="L258">
        <v>12.56</v>
      </c>
      <c r="M258">
        <v>13.98</v>
      </c>
      <c r="N258">
        <v>13.78</v>
      </c>
      <c r="P258">
        <v>9.93</v>
      </c>
      <c r="S258">
        <v>9.0299999999999994</v>
      </c>
      <c r="T258">
        <v>6.78</v>
      </c>
      <c r="U258">
        <v>8.35</v>
      </c>
      <c r="V258">
        <v>7.24</v>
      </c>
      <c r="AA258">
        <v>12.12</v>
      </c>
      <c r="AB258">
        <v>13.78</v>
      </c>
      <c r="AC258">
        <v>14.59</v>
      </c>
      <c r="AD258">
        <v>13.76</v>
      </c>
      <c r="AE258">
        <v>11.88</v>
      </c>
      <c r="AF258">
        <v>13.22</v>
      </c>
      <c r="AG258">
        <v>14.15</v>
      </c>
      <c r="AH258">
        <v>13.77</v>
      </c>
      <c r="AJ258">
        <v>10.130000000000001</v>
      </c>
      <c r="AM258">
        <v>9.24</v>
      </c>
      <c r="AN258">
        <v>7.78</v>
      </c>
      <c r="AO258">
        <v>8.17</v>
      </c>
      <c r="AP258">
        <v>7.42</v>
      </c>
    </row>
    <row r="259" spans="1:46" x14ac:dyDescent="0.4">
      <c r="G259">
        <v>11.64</v>
      </c>
      <c r="H259">
        <v>12.97</v>
      </c>
      <c r="I259">
        <v>13.58</v>
      </c>
      <c r="J259">
        <v>13.49</v>
      </c>
      <c r="K259">
        <v>11.74</v>
      </c>
      <c r="L259">
        <v>12.89</v>
      </c>
      <c r="M259">
        <v>13.89</v>
      </c>
      <c r="N259">
        <v>13.83</v>
      </c>
      <c r="P259">
        <v>9.9700000000000006</v>
      </c>
      <c r="S259">
        <v>8.68</v>
      </c>
      <c r="T259">
        <v>7.19</v>
      </c>
      <c r="U259">
        <v>8.3800000000000008</v>
      </c>
      <c r="V259">
        <v>7.82</v>
      </c>
      <c r="AA259">
        <v>12.17</v>
      </c>
      <c r="AB259">
        <v>13.79</v>
      </c>
      <c r="AC259">
        <v>14.26</v>
      </c>
      <c r="AD259">
        <v>13.82</v>
      </c>
      <c r="AE259">
        <v>11.89</v>
      </c>
      <c r="AF259">
        <v>13.39</v>
      </c>
      <c r="AG259">
        <v>14.23</v>
      </c>
      <c r="AH259">
        <v>13.96</v>
      </c>
      <c r="AJ259">
        <v>10.37</v>
      </c>
      <c r="AM259">
        <v>9.2899999999999991</v>
      </c>
      <c r="AN259">
        <v>8.0399999999999991</v>
      </c>
      <c r="AO259">
        <v>8.15</v>
      </c>
      <c r="AP259">
        <v>7.46</v>
      </c>
    </row>
    <row r="260" spans="1:46" x14ac:dyDescent="0.4">
      <c r="G260">
        <v>11.66</v>
      </c>
      <c r="H260">
        <v>13.03</v>
      </c>
      <c r="I260">
        <v>13.86</v>
      </c>
      <c r="J260">
        <v>13.24</v>
      </c>
      <c r="K260">
        <v>11.66</v>
      </c>
      <c r="L260">
        <v>12.78</v>
      </c>
      <c r="M260">
        <v>13.89</v>
      </c>
      <c r="N260">
        <v>13.78</v>
      </c>
      <c r="P260">
        <v>9.9600000000000009</v>
      </c>
      <c r="S260">
        <v>8.8699999999999992</v>
      </c>
      <c r="T260">
        <v>6.85</v>
      </c>
      <c r="U260">
        <v>8.3800000000000008</v>
      </c>
      <c r="V260">
        <v>7.48</v>
      </c>
      <c r="AA260">
        <v>12.03</v>
      </c>
      <c r="AB260">
        <v>13.16</v>
      </c>
      <c r="AC260">
        <v>14.46</v>
      </c>
      <c r="AD260">
        <v>13.46</v>
      </c>
      <c r="AE260">
        <v>11.87</v>
      </c>
      <c r="AF260">
        <v>13.65</v>
      </c>
      <c r="AG260">
        <v>13.87</v>
      </c>
      <c r="AH260">
        <v>13.83</v>
      </c>
      <c r="AJ260">
        <v>10.36</v>
      </c>
      <c r="AM260">
        <v>9.4600000000000009</v>
      </c>
      <c r="AN260">
        <v>7.93</v>
      </c>
      <c r="AO260">
        <v>8.1199999999999992</v>
      </c>
      <c r="AP260">
        <v>7.44</v>
      </c>
    </row>
    <row r="261" spans="1:46" x14ac:dyDescent="0.4">
      <c r="G261">
        <v>11.57</v>
      </c>
      <c r="H261">
        <v>12.71</v>
      </c>
      <c r="I261">
        <v>13.81</v>
      </c>
      <c r="J261">
        <v>13.56</v>
      </c>
      <c r="K261">
        <v>11.67</v>
      </c>
      <c r="L261">
        <v>12.95</v>
      </c>
      <c r="M261">
        <v>14.04</v>
      </c>
      <c r="N261">
        <v>14.15</v>
      </c>
      <c r="P261">
        <v>9.9700000000000006</v>
      </c>
      <c r="S261">
        <v>8.75</v>
      </c>
      <c r="T261">
        <v>7.16</v>
      </c>
      <c r="U261">
        <v>8.39</v>
      </c>
      <c r="V261">
        <v>7.78</v>
      </c>
      <c r="AA261">
        <v>12.16</v>
      </c>
      <c r="AB261">
        <v>13.68</v>
      </c>
      <c r="AC261">
        <v>14.33</v>
      </c>
      <c r="AD261">
        <v>13.57</v>
      </c>
      <c r="AE261">
        <v>11.96</v>
      </c>
      <c r="AF261">
        <v>13.36</v>
      </c>
      <c r="AG261">
        <v>14.12</v>
      </c>
      <c r="AH261">
        <v>13.73</v>
      </c>
      <c r="AJ261">
        <v>10.29</v>
      </c>
      <c r="AM261">
        <v>9.2200000000000006</v>
      </c>
      <c r="AN261">
        <v>7.77</v>
      </c>
      <c r="AO261">
        <v>8.0299999999999994</v>
      </c>
      <c r="AP261">
        <v>7.32</v>
      </c>
    </row>
    <row r="262" spans="1:46" x14ac:dyDescent="0.4">
      <c r="A262" t="s">
        <v>154</v>
      </c>
      <c r="B262" t="s">
        <v>88</v>
      </c>
      <c r="C262" t="s">
        <v>89</v>
      </c>
      <c r="D262" t="s">
        <v>90</v>
      </c>
      <c r="E262" t="s">
        <v>157</v>
      </c>
      <c r="F262" t="s">
        <v>158</v>
      </c>
      <c r="G262">
        <v>13.89</v>
      </c>
      <c r="H262">
        <v>15.05</v>
      </c>
      <c r="I262">
        <v>15.62</v>
      </c>
      <c r="J262">
        <v>15.04</v>
      </c>
      <c r="AA262">
        <v>13.97</v>
      </c>
      <c r="AB262">
        <v>14.68</v>
      </c>
      <c r="AC262">
        <v>15.73</v>
      </c>
      <c r="AD262">
        <v>14.49</v>
      </c>
    </row>
    <row r="263" spans="1:46" x14ac:dyDescent="0.4">
      <c r="G263">
        <v>13.58</v>
      </c>
      <c r="H263">
        <v>14.77</v>
      </c>
      <c r="I263">
        <v>15.49</v>
      </c>
      <c r="J263">
        <v>15.08</v>
      </c>
      <c r="AA263">
        <v>13.96</v>
      </c>
      <c r="AB263">
        <v>14.71</v>
      </c>
      <c r="AC263">
        <v>15.38</v>
      </c>
      <c r="AD263">
        <v>14.69</v>
      </c>
    </row>
    <row r="264" spans="1:46" x14ac:dyDescent="0.4">
      <c r="G264">
        <v>13.75</v>
      </c>
      <c r="H264">
        <v>14.82</v>
      </c>
      <c r="I264">
        <v>15.39</v>
      </c>
      <c r="J264">
        <v>14.98</v>
      </c>
      <c r="AA264">
        <v>14.15</v>
      </c>
      <c r="AB264">
        <v>14.62</v>
      </c>
      <c r="AC264">
        <v>15.75</v>
      </c>
      <c r="AD264">
        <v>14.66</v>
      </c>
    </row>
    <row r="265" spans="1:46" x14ac:dyDescent="0.4">
      <c r="G265">
        <v>13.66</v>
      </c>
      <c r="H265">
        <v>14.87</v>
      </c>
      <c r="I265">
        <v>15.45</v>
      </c>
      <c r="J265">
        <v>14.91</v>
      </c>
      <c r="AA265">
        <v>14.07</v>
      </c>
      <c r="AB265">
        <v>14.84</v>
      </c>
      <c r="AC265">
        <v>15.65</v>
      </c>
      <c r="AD265">
        <v>14.74</v>
      </c>
    </row>
    <row r="266" spans="1:46" x14ac:dyDescent="0.4">
      <c r="G266">
        <v>13.92</v>
      </c>
      <c r="H266">
        <v>14.96</v>
      </c>
      <c r="I266">
        <v>15.46</v>
      </c>
      <c r="J266">
        <v>14.93</v>
      </c>
      <c r="AA266">
        <v>14.02</v>
      </c>
      <c r="AB266">
        <v>14.61</v>
      </c>
      <c r="AC266">
        <v>15.65</v>
      </c>
      <c r="AD266">
        <v>14.71</v>
      </c>
    </row>
    <row r="267" spans="1:46" x14ac:dyDescent="0.4">
      <c r="G267">
        <v>13.85</v>
      </c>
      <c r="H267">
        <v>14.74</v>
      </c>
      <c r="I267">
        <v>15.67</v>
      </c>
      <c r="J267">
        <v>14.97</v>
      </c>
      <c r="AA267">
        <v>13.99</v>
      </c>
      <c r="AB267">
        <v>14.66</v>
      </c>
      <c r="AC267">
        <v>15.63</v>
      </c>
      <c r="AD267">
        <v>14.63</v>
      </c>
    </row>
    <row r="268" spans="1:46" x14ac:dyDescent="0.4">
      <c r="G268">
        <v>13.59</v>
      </c>
      <c r="H268">
        <v>14.79</v>
      </c>
      <c r="I268">
        <v>15.07</v>
      </c>
      <c r="J268">
        <v>14.92</v>
      </c>
      <c r="AA268">
        <v>14.04</v>
      </c>
      <c r="AB268">
        <v>14.58</v>
      </c>
      <c r="AC268">
        <v>15.74</v>
      </c>
      <c r="AD268">
        <v>14.48</v>
      </c>
    </row>
    <row r="269" spans="1:46" x14ac:dyDescent="0.4">
      <c r="G269">
        <v>13.71</v>
      </c>
      <c r="H269">
        <v>14.89</v>
      </c>
      <c r="I269">
        <v>15.37</v>
      </c>
      <c r="J269">
        <v>14.92</v>
      </c>
      <c r="AA269">
        <v>14.02</v>
      </c>
      <c r="AB269">
        <v>14.46</v>
      </c>
      <c r="AC269">
        <v>15.69</v>
      </c>
      <c r="AD269">
        <v>14.73</v>
      </c>
    </row>
    <row r="270" spans="1:46" x14ac:dyDescent="0.4">
      <c r="G270">
        <v>13.71</v>
      </c>
      <c r="H270">
        <v>14.81</v>
      </c>
      <c r="I270">
        <v>15.27</v>
      </c>
      <c r="J270">
        <v>14.94</v>
      </c>
      <c r="AA270">
        <v>13.95</v>
      </c>
      <c r="AB270">
        <v>14.72</v>
      </c>
      <c r="AC270">
        <v>15.63</v>
      </c>
      <c r="AD270">
        <v>14.74</v>
      </c>
    </row>
    <row r="271" spans="1:46" x14ac:dyDescent="0.4">
      <c r="G271">
        <v>13.29</v>
      </c>
      <c r="H271">
        <v>14.85</v>
      </c>
      <c r="I271">
        <v>15.52</v>
      </c>
      <c r="J271">
        <v>14.89</v>
      </c>
      <c r="AA271">
        <v>13.97</v>
      </c>
      <c r="AB271">
        <v>14.69</v>
      </c>
      <c r="AC271">
        <v>15.75</v>
      </c>
      <c r="AD271">
        <v>14.61</v>
      </c>
    </row>
    <row r="272" spans="1:46" x14ac:dyDescent="0.4">
      <c r="A272" t="s">
        <v>155</v>
      </c>
      <c r="B272" t="s">
        <v>88</v>
      </c>
      <c r="C272" t="s">
        <v>89</v>
      </c>
      <c r="D272" t="s">
        <v>90</v>
      </c>
      <c r="E272" t="s">
        <v>162</v>
      </c>
      <c r="F272" t="s">
        <v>163</v>
      </c>
      <c r="K272">
        <v>13.34</v>
      </c>
      <c r="L272">
        <v>14.44</v>
      </c>
      <c r="M272">
        <v>15.16</v>
      </c>
      <c r="N272">
        <v>15.12</v>
      </c>
      <c r="O272">
        <v>11.17</v>
      </c>
      <c r="P272">
        <v>11.41</v>
      </c>
      <c r="Q272">
        <v>12.57</v>
      </c>
      <c r="R272">
        <v>12.24</v>
      </c>
      <c r="S272">
        <v>9.93</v>
      </c>
      <c r="T272">
        <v>7.12</v>
      </c>
      <c r="U272">
        <v>8.33</v>
      </c>
      <c r="V272">
        <v>7.95</v>
      </c>
      <c r="W272">
        <v>14.05</v>
      </c>
      <c r="X272">
        <v>11.38</v>
      </c>
      <c r="Y272">
        <v>7.78</v>
      </c>
      <c r="Z272">
        <v>10.01</v>
      </c>
      <c r="AE272">
        <v>13.82</v>
      </c>
      <c r="AF272">
        <v>15.08</v>
      </c>
      <c r="AG272">
        <v>15.41</v>
      </c>
      <c r="AH272">
        <v>15.15</v>
      </c>
      <c r="AI272">
        <v>11.21</v>
      </c>
      <c r="AJ272">
        <v>11.49</v>
      </c>
      <c r="AK272">
        <v>12.89</v>
      </c>
      <c r="AL272">
        <v>12.27</v>
      </c>
      <c r="AM272">
        <v>9.64</v>
      </c>
      <c r="AN272">
        <v>8.2100000000000009</v>
      </c>
      <c r="AO272">
        <v>8.77</v>
      </c>
      <c r="AP272">
        <v>8.1300000000000008</v>
      </c>
      <c r="AQ272">
        <v>14.02</v>
      </c>
      <c r="AR272">
        <v>12.46</v>
      </c>
      <c r="AS272">
        <v>8.2200000000000006</v>
      </c>
      <c r="AT272">
        <v>9.92</v>
      </c>
    </row>
    <row r="273" spans="1:46" x14ac:dyDescent="0.4">
      <c r="K273">
        <v>13.39</v>
      </c>
      <c r="L273">
        <v>14.66</v>
      </c>
      <c r="M273">
        <v>15.01</v>
      </c>
      <c r="N273">
        <v>15.24</v>
      </c>
      <c r="O273">
        <v>11.15</v>
      </c>
      <c r="P273">
        <v>11.21</v>
      </c>
      <c r="Q273">
        <v>12.73</v>
      </c>
      <c r="R273">
        <v>12.23</v>
      </c>
      <c r="S273">
        <v>9.84</v>
      </c>
      <c r="T273">
        <v>6.92</v>
      </c>
      <c r="U273">
        <v>8.44</v>
      </c>
      <c r="V273">
        <v>7.86</v>
      </c>
      <c r="W273">
        <v>14.45</v>
      </c>
      <c r="X273">
        <v>11.53</v>
      </c>
      <c r="Y273">
        <v>7.95</v>
      </c>
      <c r="Z273">
        <v>10.029999999999999</v>
      </c>
      <c r="AE273">
        <v>13.81</v>
      </c>
      <c r="AF273">
        <v>15.05</v>
      </c>
      <c r="AG273">
        <v>15.32</v>
      </c>
      <c r="AH273">
        <v>15.12</v>
      </c>
      <c r="AI273">
        <v>10.93</v>
      </c>
      <c r="AJ273">
        <v>11.72</v>
      </c>
      <c r="AK273">
        <v>12.82</v>
      </c>
      <c r="AL273">
        <v>12.48</v>
      </c>
      <c r="AM273">
        <v>10.26</v>
      </c>
      <c r="AN273">
        <v>8.02</v>
      </c>
      <c r="AO273">
        <v>8.7200000000000006</v>
      </c>
      <c r="AP273">
        <v>8.1199999999999992</v>
      </c>
      <c r="AQ273">
        <v>14.14</v>
      </c>
      <c r="AR273">
        <v>12.57</v>
      </c>
      <c r="AS273">
        <v>8.44</v>
      </c>
      <c r="AT273">
        <v>9.94</v>
      </c>
    </row>
    <row r="274" spans="1:46" x14ac:dyDescent="0.4">
      <c r="K274">
        <v>13.07</v>
      </c>
      <c r="L274">
        <v>14.27</v>
      </c>
      <c r="M274">
        <v>14.67</v>
      </c>
      <c r="N274">
        <v>15.11</v>
      </c>
      <c r="O274">
        <v>11.06</v>
      </c>
      <c r="P274">
        <v>11.17</v>
      </c>
      <c r="Q274">
        <v>12.67</v>
      </c>
      <c r="R274">
        <v>12.19</v>
      </c>
      <c r="S274">
        <v>9.77</v>
      </c>
      <c r="T274">
        <v>7.03</v>
      </c>
      <c r="U274">
        <v>8.36</v>
      </c>
      <c r="V274">
        <v>7.95</v>
      </c>
      <c r="W274">
        <v>14.02</v>
      </c>
      <c r="X274">
        <v>11.94</v>
      </c>
      <c r="Y274">
        <v>7.83</v>
      </c>
      <c r="Z274">
        <v>10.08</v>
      </c>
      <c r="AE274">
        <v>14.07</v>
      </c>
      <c r="AF274">
        <v>14.65</v>
      </c>
      <c r="AG274">
        <v>15.67</v>
      </c>
      <c r="AH274">
        <v>15.17</v>
      </c>
      <c r="AI274">
        <v>11.17</v>
      </c>
      <c r="AJ274">
        <v>11.55</v>
      </c>
      <c r="AK274">
        <v>12.86</v>
      </c>
      <c r="AL274">
        <v>12.49</v>
      </c>
      <c r="AM274">
        <v>10.24</v>
      </c>
      <c r="AN274">
        <v>8.0399999999999991</v>
      </c>
      <c r="AO274">
        <v>8.68</v>
      </c>
      <c r="AP274">
        <v>7.91</v>
      </c>
      <c r="AQ274">
        <v>13.86</v>
      </c>
      <c r="AR274">
        <v>11.73</v>
      </c>
      <c r="AS274">
        <v>8.4600000000000009</v>
      </c>
      <c r="AT274">
        <v>9.92</v>
      </c>
    </row>
    <row r="275" spans="1:46" x14ac:dyDescent="0.4">
      <c r="K275">
        <v>13.35</v>
      </c>
      <c r="L275">
        <v>14.78</v>
      </c>
      <c r="M275">
        <v>14.65</v>
      </c>
      <c r="N275">
        <v>14.86</v>
      </c>
      <c r="O275">
        <v>10.96</v>
      </c>
      <c r="P275">
        <v>10.59</v>
      </c>
      <c r="Q275">
        <v>12.63</v>
      </c>
      <c r="R275">
        <v>12.18</v>
      </c>
      <c r="S275">
        <v>9.41</v>
      </c>
      <c r="T275">
        <v>7.15</v>
      </c>
      <c r="U275">
        <v>8.2799999999999994</v>
      </c>
      <c r="V275">
        <v>8.08</v>
      </c>
      <c r="W275">
        <v>14.24</v>
      </c>
      <c r="X275">
        <v>12.05</v>
      </c>
      <c r="Y275">
        <v>7.89</v>
      </c>
      <c r="Z275">
        <v>10.02</v>
      </c>
      <c r="AE275">
        <v>13.56</v>
      </c>
      <c r="AF275">
        <v>14.77</v>
      </c>
      <c r="AG275">
        <v>15.65</v>
      </c>
      <c r="AH275">
        <v>15.16</v>
      </c>
      <c r="AI275">
        <v>11.17</v>
      </c>
      <c r="AJ275">
        <v>11.21</v>
      </c>
      <c r="AK275">
        <v>12.92</v>
      </c>
      <c r="AL275">
        <v>12.55</v>
      </c>
      <c r="AM275">
        <v>10.15</v>
      </c>
      <c r="AN275">
        <v>8.25</v>
      </c>
      <c r="AO275">
        <v>8.73</v>
      </c>
      <c r="AP275">
        <v>8.02</v>
      </c>
      <c r="AQ275">
        <v>13.62</v>
      </c>
      <c r="AR275">
        <v>12.59</v>
      </c>
      <c r="AS275">
        <v>8.48</v>
      </c>
      <c r="AT275">
        <v>9.9700000000000006</v>
      </c>
    </row>
    <row r="276" spans="1:46" x14ac:dyDescent="0.4">
      <c r="K276">
        <v>13.44</v>
      </c>
      <c r="L276">
        <v>14.42</v>
      </c>
      <c r="M276">
        <v>14.75</v>
      </c>
      <c r="N276">
        <v>15.19</v>
      </c>
      <c r="O276">
        <v>11.08</v>
      </c>
      <c r="P276">
        <v>11.46</v>
      </c>
      <c r="Q276">
        <v>12.71</v>
      </c>
      <c r="R276">
        <v>12.21</v>
      </c>
      <c r="S276">
        <v>9.86</v>
      </c>
      <c r="T276">
        <v>6.98</v>
      </c>
      <c r="U276">
        <v>8.39</v>
      </c>
      <c r="V276">
        <v>8.06</v>
      </c>
      <c r="W276">
        <v>14.22</v>
      </c>
      <c r="X276">
        <v>12.06</v>
      </c>
      <c r="Y276">
        <v>7.82</v>
      </c>
      <c r="Z276">
        <v>10.01</v>
      </c>
      <c r="AE276">
        <v>13.97</v>
      </c>
      <c r="AF276">
        <v>14.66</v>
      </c>
      <c r="AG276">
        <v>15.67</v>
      </c>
      <c r="AH276">
        <v>15.29</v>
      </c>
      <c r="AI276">
        <v>11.24</v>
      </c>
      <c r="AJ276">
        <v>11.65</v>
      </c>
      <c r="AK276">
        <v>12.93</v>
      </c>
      <c r="AL276">
        <v>12.47</v>
      </c>
      <c r="AM276">
        <v>10.36</v>
      </c>
      <c r="AN276">
        <v>7.96</v>
      </c>
      <c r="AO276">
        <v>8.75</v>
      </c>
      <c r="AP276">
        <v>8.09</v>
      </c>
      <c r="AQ276">
        <v>13.74</v>
      </c>
      <c r="AR276">
        <v>12.43</v>
      </c>
      <c r="AS276">
        <v>8.31</v>
      </c>
      <c r="AT276">
        <v>9.92</v>
      </c>
    </row>
    <row r="277" spans="1:46" x14ac:dyDescent="0.4">
      <c r="K277">
        <v>13.32</v>
      </c>
      <c r="L277">
        <v>14.75</v>
      </c>
      <c r="M277">
        <v>14.95</v>
      </c>
      <c r="N277">
        <v>15.17</v>
      </c>
      <c r="O277">
        <v>11.13</v>
      </c>
      <c r="P277">
        <v>11.36</v>
      </c>
      <c r="Q277">
        <v>12.69</v>
      </c>
      <c r="R277">
        <v>12.16</v>
      </c>
      <c r="S277">
        <v>9.9700000000000006</v>
      </c>
      <c r="T277">
        <v>7.11</v>
      </c>
      <c r="U277">
        <v>8.33</v>
      </c>
      <c r="V277">
        <v>7.94</v>
      </c>
      <c r="W277">
        <v>14.18</v>
      </c>
      <c r="X277">
        <v>12.16</v>
      </c>
      <c r="Y277">
        <v>8.1199999999999992</v>
      </c>
      <c r="Z277">
        <v>10.02</v>
      </c>
      <c r="AE277">
        <v>13.87</v>
      </c>
      <c r="AF277">
        <v>14.58</v>
      </c>
      <c r="AG277">
        <v>15.87</v>
      </c>
      <c r="AH277">
        <v>15.52</v>
      </c>
      <c r="AI277">
        <v>11.24</v>
      </c>
      <c r="AJ277">
        <v>11.88</v>
      </c>
      <c r="AK277">
        <v>12.88</v>
      </c>
      <c r="AL277">
        <v>12.56</v>
      </c>
      <c r="AM277">
        <v>10.51</v>
      </c>
      <c r="AN277">
        <v>7.89</v>
      </c>
      <c r="AO277">
        <v>8.86</v>
      </c>
      <c r="AP277">
        <v>8.09</v>
      </c>
      <c r="AQ277">
        <v>13.45</v>
      </c>
      <c r="AR277">
        <v>12.47</v>
      </c>
      <c r="AS277">
        <v>8.4499999999999993</v>
      </c>
      <c r="AT277">
        <v>9.91</v>
      </c>
    </row>
    <row r="278" spans="1:46" x14ac:dyDescent="0.4">
      <c r="K278">
        <v>13.42</v>
      </c>
      <c r="L278">
        <v>14.48</v>
      </c>
      <c r="M278">
        <v>14.77</v>
      </c>
      <c r="N278">
        <v>15.18</v>
      </c>
      <c r="O278">
        <v>11.06</v>
      </c>
      <c r="P278">
        <v>11.07</v>
      </c>
      <c r="Q278">
        <v>12.53</v>
      </c>
      <c r="R278">
        <v>12.18</v>
      </c>
      <c r="S278">
        <v>9.83</v>
      </c>
      <c r="T278">
        <v>7.34</v>
      </c>
      <c r="U278">
        <v>8.18</v>
      </c>
      <c r="V278">
        <v>8.23</v>
      </c>
      <c r="W278">
        <v>14.31</v>
      </c>
      <c r="X278">
        <v>11.38</v>
      </c>
      <c r="Y278">
        <v>7.83</v>
      </c>
      <c r="Z278">
        <v>10.02</v>
      </c>
      <c r="AE278">
        <v>13.99</v>
      </c>
      <c r="AF278">
        <v>14.81</v>
      </c>
      <c r="AG278">
        <v>15.86</v>
      </c>
      <c r="AH278">
        <v>15.32</v>
      </c>
      <c r="AI278">
        <v>11.18</v>
      </c>
      <c r="AJ278">
        <v>10.98</v>
      </c>
      <c r="AK278">
        <v>12.87</v>
      </c>
      <c r="AL278">
        <v>12.34</v>
      </c>
      <c r="AM278">
        <v>10.27</v>
      </c>
      <c r="AN278">
        <v>8.0399999999999991</v>
      </c>
      <c r="AO278">
        <v>8.56</v>
      </c>
      <c r="AP278">
        <v>8.14</v>
      </c>
      <c r="AQ278">
        <v>13.51</v>
      </c>
      <c r="AR278">
        <v>12.77</v>
      </c>
      <c r="AS278">
        <v>8.35</v>
      </c>
      <c r="AT278">
        <v>9.9600000000000009</v>
      </c>
    </row>
    <row r="279" spans="1:46" x14ac:dyDescent="0.4">
      <c r="K279">
        <v>13.33</v>
      </c>
      <c r="L279">
        <v>14.91</v>
      </c>
      <c r="M279">
        <v>15.14</v>
      </c>
      <c r="N279">
        <v>14.98</v>
      </c>
      <c r="O279">
        <v>11.13</v>
      </c>
      <c r="P279">
        <v>11.47</v>
      </c>
      <c r="Q279">
        <v>12.71</v>
      </c>
      <c r="R279">
        <v>12.19</v>
      </c>
      <c r="S279">
        <v>9.84</v>
      </c>
      <c r="T279">
        <v>7.07</v>
      </c>
      <c r="U279">
        <v>8.2899999999999991</v>
      </c>
      <c r="V279">
        <v>8.07</v>
      </c>
      <c r="W279">
        <v>14.56</v>
      </c>
      <c r="X279">
        <v>11.77</v>
      </c>
      <c r="Y279">
        <v>8.2899999999999991</v>
      </c>
      <c r="Z279">
        <v>10.02</v>
      </c>
      <c r="AE279">
        <v>13.97</v>
      </c>
      <c r="AF279">
        <v>14.93</v>
      </c>
      <c r="AG279">
        <v>15.64</v>
      </c>
      <c r="AH279">
        <v>15.54</v>
      </c>
      <c r="AI279">
        <v>11.12</v>
      </c>
      <c r="AJ279">
        <v>11.66</v>
      </c>
      <c r="AK279">
        <v>13.16</v>
      </c>
      <c r="AL279">
        <v>12.35</v>
      </c>
      <c r="AM279">
        <v>10.61</v>
      </c>
      <c r="AN279">
        <v>8.33</v>
      </c>
      <c r="AO279">
        <v>8.58</v>
      </c>
      <c r="AP279">
        <v>8.09</v>
      </c>
      <c r="AQ279">
        <v>13.61</v>
      </c>
      <c r="AR279">
        <v>12.31</v>
      </c>
      <c r="AS279">
        <v>8.4600000000000009</v>
      </c>
      <c r="AT279">
        <v>9.98</v>
      </c>
    </row>
    <row r="280" spans="1:46" x14ac:dyDescent="0.4">
      <c r="K280">
        <v>13.15</v>
      </c>
      <c r="L280">
        <v>14.28</v>
      </c>
      <c r="M280">
        <v>14.71</v>
      </c>
      <c r="N280">
        <v>15.03</v>
      </c>
      <c r="O280">
        <v>11.09</v>
      </c>
      <c r="P280">
        <v>11.79</v>
      </c>
      <c r="Q280">
        <v>12.61</v>
      </c>
      <c r="R280">
        <v>12.15</v>
      </c>
      <c r="S280">
        <v>9.77</v>
      </c>
      <c r="T280">
        <v>7.08</v>
      </c>
      <c r="U280">
        <v>8.3800000000000008</v>
      </c>
      <c r="V280">
        <v>8.0500000000000007</v>
      </c>
      <c r="W280">
        <v>14.23</v>
      </c>
      <c r="X280">
        <v>11.77</v>
      </c>
      <c r="Y280">
        <v>7.92</v>
      </c>
      <c r="Z280">
        <v>10.06</v>
      </c>
      <c r="AE280">
        <v>13.77</v>
      </c>
      <c r="AF280">
        <v>14.48</v>
      </c>
      <c r="AG280">
        <v>15.63</v>
      </c>
      <c r="AH280">
        <v>15.11</v>
      </c>
      <c r="AI280">
        <v>11.21</v>
      </c>
      <c r="AJ280">
        <v>11.88</v>
      </c>
      <c r="AK280">
        <v>12.97</v>
      </c>
      <c r="AL280">
        <v>12.63</v>
      </c>
      <c r="AM280">
        <v>10.32</v>
      </c>
      <c r="AN280">
        <v>7.85</v>
      </c>
      <c r="AO280">
        <v>8.7200000000000006</v>
      </c>
      <c r="AP280">
        <v>8.11</v>
      </c>
      <c r="AQ280">
        <v>13.76</v>
      </c>
      <c r="AR280">
        <v>12.77</v>
      </c>
      <c r="AS280">
        <v>8.5500000000000007</v>
      </c>
      <c r="AT280">
        <v>9.91</v>
      </c>
    </row>
    <row r="281" spans="1:46" x14ac:dyDescent="0.4">
      <c r="K281">
        <v>13.02</v>
      </c>
      <c r="L281">
        <v>14.21</v>
      </c>
      <c r="M281">
        <v>14.86</v>
      </c>
      <c r="N281">
        <v>15.18</v>
      </c>
      <c r="O281">
        <v>11.11</v>
      </c>
      <c r="P281">
        <v>11.47</v>
      </c>
      <c r="Q281">
        <v>12.68</v>
      </c>
      <c r="R281">
        <v>12.17</v>
      </c>
      <c r="S281">
        <v>9.9499999999999993</v>
      </c>
      <c r="T281">
        <v>7.26</v>
      </c>
      <c r="U281">
        <v>8.36</v>
      </c>
      <c r="V281">
        <v>8.1199999999999992</v>
      </c>
      <c r="W281">
        <v>14.31</v>
      </c>
      <c r="X281">
        <v>12.04</v>
      </c>
      <c r="Y281">
        <v>7.97</v>
      </c>
      <c r="Z281">
        <v>10.039999999999999</v>
      </c>
      <c r="AE281">
        <v>13.92</v>
      </c>
      <c r="AF281">
        <v>14.67</v>
      </c>
      <c r="AG281">
        <v>15.75</v>
      </c>
      <c r="AH281">
        <v>15.16</v>
      </c>
      <c r="AI281">
        <v>11.15</v>
      </c>
      <c r="AJ281">
        <v>11.59</v>
      </c>
      <c r="AK281">
        <v>13.18</v>
      </c>
      <c r="AL281">
        <v>12.32</v>
      </c>
      <c r="AM281">
        <v>10.23</v>
      </c>
      <c r="AN281">
        <v>7.98</v>
      </c>
      <c r="AO281">
        <v>8.69</v>
      </c>
      <c r="AP281">
        <v>8.07</v>
      </c>
      <c r="AQ281">
        <v>14.02</v>
      </c>
      <c r="AR281">
        <v>12.61</v>
      </c>
      <c r="AS281">
        <v>8.39</v>
      </c>
      <c r="AT281">
        <v>9.98</v>
      </c>
    </row>
    <row r="282" spans="1:46" x14ac:dyDescent="0.4">
      <c r="A282" t="s">
        <v>156</v>
      </c>
      <c r="B282" t="s">
        <v>88</v>
      </c>
      <c r="C282" t="s">
        <v>89</v>
      </c>
      <c r="D282" t="s">
        <v>90</v>
      </c>
      <c r="E282" t="s">
        <v>164</v>
      </c>
      <c r="F282" t="s">
        <v>131</v>
      </c>
      <c r="G282">
        <v>13.72</v>
      </c>
      <c r="H282">
        <v>14.23</v>
      </c>
      <c r="I282">
        <v>15.32</v>
      </c>
      <c r="J282">
        <v>15.07</v>
      </c>
      <c r="K282">
        <v>13.29</v>
      </c>
      <c r="L282">
        <v>13.32</v>
      </c>
      <c r="M282">
        <v>15.24</v>
      </c>
      <c r="N282">
        <v>14.71</v>
      </c>
      <c r="O282">
        <v>10.95</v>
      </c>
      <c r="P282">
        <v>10.19</v>
      </c>
      <c r="Q282">
        <v>12.49</v>
      </c>
      <c r="R282">
        <v>12.05</v>
      </c>
      <c r="S282">
        <v>9.76</v>
      </c>
      <c r="T282">
        <v>7.25</v>
      </c>
      <c r="U282">
        <v>9.09</v>
      </c>
      <c r="V282">
        <v>7.87</v>
      </c>
      <c r="W282">
        <v>16.63</v>
      </c>
      <c r="X282">
        <v>12.61</v>
      </c>
      <c r="AA282">
        <v>13.78</v>
      </c>
      <c r="AB282">
        <v>14.25</v>
      </c>
      <c r="AC282">
        <v>15.36</v>
      </c>
      <c r="AD282">
        <v>14.48</v>
      </c>
      <c r="AE282">
        <v>13.57</v>
      </c>
      <c r="AF282">
        <v>14.43</v>
      </c>
      <c r="AG282">
        <v>15.44</v>
      </c>
      <c r="AH282">
        <v>14.79</v>
      </c>
      <c r="AI282">
        <v>10.93</v>
      </c>
      <c r="AJ282">
        <v>11.26</v>
      </c>
      <c r="AK282">
        <v>12.57</v>
      </c>
      <c r="AL282">
        <v>12.19</v>
      </c>
      <c r="AM282">
        <v>9.99</v>
      </c>
      <c r="AN282">
        <v>8.19</v>
      </c>
      <c r="AO282">
        <v>9.16</v>
      </c>
      <c r="AP282">
        <v>8.24</v>
      </c>
      <c r="AQ282">
        <v>16.63</v>
      </c>
      <c r="AR282">
        <v>12.15</v>
      </c>
    </row>
    <row r="283" spans="1:46" x14ac:dyDescent="0.4">
      <c r="G283">
        <v>13.66</v>
      </c>
      <c r="H283">
        <v>14.03</v>
      </c>
      <c r="I283">
        <v>15.53</v>
      </c>
      <c r="J283">
        <v>14.98</v>
      </c>
      <c r="K283">
        <v>13.25</v>
      </c>
      <c r="L283">
        <v>14.23</v>
      </c>
      <c r="M283">
        <v>15.34</v>
      </c>
      <c r="N283">
        <v>15.15</v>
      </c>
      <c r="O283">
        <v>10.87</v>
      </c>
      <c r="P283">
        <v>10.71</v>
      </c>
      <c r="Q283">
        <v>12.61</v>
      </c>
      <c r="R283">
        <v>12.17</v>
      </c>
      <c r="S283">
        <v>9.82</v>
      </c>
      <c r="T283">
        <v>7.34</v>
      </c>
      <c r="U283">
        <v>9.01</v>
      </c>
      <c r="V283">
        <v>8.2200000000000006</v>
      </c>
      <c r="W283">
        <v>16.71</v>
      </c>
      <c r="X283">
        <v>12.64</v>
      </c>
      <c r="AA283">
        <v>13.88</v>
      </c>
      <c r="AB283">
        <v>14.11</v>
      </c>
      <c r="AC283">
        <v>15.38</v>
      </c>
      <c r="AD283">
        <v>14.41</v>
      </c>
      <c r="AE283">
        <v>13.54</v>
      </c>
      <c r="AF283">
        <v>14.42</v>
      </c>
      <c r="AG283">
        <v>15.29</v>
      </c>
      <c r="AH283">
        <v>14.59</v>
      </c>
      <c r="AI283">
        <v>10.97</v>
      </c>
      <c r="AJ283">
        <v>11.01</v>
      </c>
      <c r="AK283">
        <v>12.53</v>
      </c>
      <c r="AL283">
        <v>12.24</v>
      </c>
      <c r="AM283">
        <v>10.09</v>
      </c>
      <c r="AN283">
        <v>8.23</v>
      </c>
      <c r="AO283">
        <v>9.06</v>
      </c>
      <c r="AP283">
        <v>7.82</v>
      </c>
      <c r="AQ283">
        <v>16.46</v>
      </c>
      <c r="AR283">
        <v>12.09</v>
      </c>
    </row>
    <row r="284" spans="1:46" x14ac:dyDescent="0.4">
      <c r="G284">
        <v>13.95</v>
      </c>
      <c r="H284">
        <v>14.12</v>
      </c>
      <c r="I284">
        <v>15.54</v>
      </c>
      <c r="J284">
        <v>14.73</v>
      </c>
      <c r="K284">
        <v>13.31</v>
      </c>
      <c r="L284">
        <v>13.26</v>
      </c>
      <c r="M284">
        <v>15.17</v>
      </c>
      <c r="N284">
        <v>15.02</v>
      </c>
      <c r="O284">
        <v>11.03</v>
      </c>
      <c r="P284">
        <v>10.47</v>
      </c>
      <c r="Q284">
        <v>12.47</v>
      </c>
      <c r="R284">
        <v>12.04</v>
      </c>
      <c r="S284">
        <v>9.81</v>
      </c>
      <c r="T284">
        <v>7.37</v>
      </c>
      <c r="U284">
        <v>8.85</v>
      </c>
      <c r="V284">
        <v>8.57</v>
      </c>
      <c r="W284">
        <v>16.43</v>
      </c>
      <c r="X284">
        <v>12.53</v>
      </c>
      <c r="AA284">
        <v>13.78</v>
      </c>
      <c r="AB284">
        <v>13.57</v>
      </c>
      <c r="AC284">
        <v>15.41</v>
      </c>
      <c r="AD284">
        <v>14.46</v>
      </c>
      <c r="AE284">
        <v>13.52</v>
      </c>
      <c r="AF284">
        <v>14.23</v>
      </c>
      <c r="AG284">
        <v>15.33</v>
      </c>
      <c r="AH284">
        <v>14.57</v>
      </c>
      <c r="AI284">
        <v>11.18</v>
      </c>
      <c r="AJ284">
        <v>10.98</v>
      </c>
      <c r="AK284">
        <v>12.48</v>
      </c>
      <c r="AL284">
        <v>12.04</v>
      </c>
      <c r="AM284">
        <v>9.99</v>
      </c>
      <c r="AN284">
        <v>8.2799999999999994</v>
      </c>
      <c r="AO284">
        <v>8.31</v>
      </c>
      <c r="AP284">
        <v>8.42</v>
      </c>
      <c r="AQ284">
        <v>16.12</v>
      </c>
      <c r="AR284">
        <v>12.18</v>
      </c>
    </row>
    <row r="285" spans="1:46" x14ac:dyDescent="0.4">
      <c r="G285">
        <v>13.69</v>
      </c>
      <c r="H285">
        <v>14.16</v>
      </c>
      <c r="I285">
        <v>15.36</v>
      </c>
      <c r="J285">
        <v>14.87</v>
      </c>
      <c r="K285">
        <v>13.19</v>
      </c>
      <c r="L285">
        <v>13.74</v>
      </c>
      <c r="M285">
        <v>14.88</v>
      </c>
      <c r="N285">
        <v>14.85</v>
      </c>
      <c r="O285">
        <v>10.97</v>
      </c>
      <c r="P285">
        <v>10.73</v>
      </c>
      <c r="Q285">
        <v>12.53</v>
      </c>
      <c r="R285">
        <v>12.02</v>
      </c>
      <c r="S285">
        <v>9.7799999999999994</v>
      </c>
      <c r="T285">
        <v>7.34</v>
      </c>
      <c r="U285">
        <v>8.8699999999999992</v>
      </c>
      <c r="V285">
        <v>8.24</v>
      </c>
      <c r="W285">
        <v>16.649999999999999</v>
      </c>
      <c r="X285">
        <v>12.68</v>
      </c>
      <c r="AA285">
        <v>13.77</v>
      </c>
      <c r="AB285">
        <v>14.33</v>
      </c>
      <c r="AC285">
        <v>15.21</v>
      </c>
      <c r="AD285">
        <v>14.41</v>
      </c>
      <c r="AE285">
        <v>13.46</v>
      </c>
      <c r="AF285">
        <v>14.25</v>
      </c>
      <c r="AG285">
        <v>15.36</v>
      </c>
      <c r="AH285">
        <v>14.57</v>
      </c>
      <c r="AI285">
        <v>10.89</v>
      </c>
      <c r="AJ285">
        <v>11.39</v>
      </c>
      <c r="AK285">
        <v>12.54</v>
      </c>
      <c r="AL285">
        <v>12.05</v>
      </c>
      <c r="AM285">
        <v>10.050000000000001</v>
      </c>
      <c r="AN285">
        <v>8.2100000000000009</v>
      </c>
      <c r="AO285">
        <v>9.0299999999999994</v>
      </c>
      <c r="AP285">
        <v>7.97</v>
      </c>
      <c r="AQ285">
        <v>16.440000000000001</v>
      </c>
      <c r="AR285">
        <v>12.39</v>
      </c>
    </row>
    <row r="286" spans="1:46" x14ac:dyDescent="0.4">
      <c r="G286">
        <v>13.66</v>
      </c>
      <c r="H286">
        <v>14.02</v>
      </c>
      <c r="I286">
        <v>15.35</v>
      </c>
      <c r="J286">
        <v>14.73</v>
      </c>
      <c r="K286">
        <v>13.33</v>
      </c>
      <c r="L286">
        <v>13.32</v>
      </c>
      <c r="M286">
        <v>15.19</v>
      </c>
      <c r="N286">
        <v>14.45</v>
      </c>
      <c r="O286">
        <v>11.03</v>
      </c>
      <c r="P286">
        <v>10.75</v>
      </c>
      <c r="Q286">
        <v>12.58</v>
      </c>
      <c r="R286">
        <v>12.07</v>
      </c>
      <c r="S286">
        <v>9.7899999999999991</v>
      </c>
      <c r="T286">
        <v>7.48</v>
      </c>
      <c r="U286">
        <v>9.0500000000000007</v>
      </c>
      <c r="V286">
        <v>8.5500000000000007</v>
      </c>
      <c r="W286">
        <v>16.45</v>
      </c>
      <c r="X286">
        <v>12.54</v>
      </c>
      <c r="AA286">
        <v>13.86</v>
      </c>
      <c r="AB286">
        <v>13.68</v>
      </c>
      <c r="AC286">
        <v>15.29</v>
      </c>
      <c r="AD286">
        <v>14.31</v>
      </c>
      <c r="AE286">
        <v>13.33</v>
      </c>
      <c r="AF286">
        <v>14.31</v>
      </c>
      <c r="AG286">
        <v>15.41</v>
      </c>
      <c r="AH286">
        <v>14.54</v>
      </c>
      <c r="AI286">
        <v>10.84</v>
      </c>
      <c r="AJ286">
        <v>10.87</v>
      </c>
      <c r="AK286">
        <v>12.67</v>
      </c>
      <c r="AL286">
        <v>12.17</v>
      </c>
      <c r="AM286">
        <v>9.93</v>
      </c>
      <c r="AN286">
        <v>8.5399999999999991</v>
      </c>
      <c r="AO286">
        <v>9.06</v>
      </c>
      <c r="AP286">
        <v>8.06</v>
      </c>
      <c r="AQ286">
        <v>16.28</v>
      </c>
      <c r="AR286">
        <v>12.49</v>
      </c>
    </row>
    <row r="287" spans="1:46" x14ac:dyDescent="0.4">
      <c r="G287">
        <v>13.66</v>
      </c>
      <c r="H287">
        <v>14.18</v>
      </c>
      <c r="I287">
        <v>15.47</v>
      </c>
      <c r="J287">
        <v>14.91</v>
      </c>
      <c r="K287">
        <v>13.23</v>
      </c>
      <c r="L287">
        <v>13.71</v>
      </c>
      <c r="M287">
        <v>15.19</v>
      </c>
      <c r="N287">
        <v>14.41</v>
      </c>
      <c r="O287">
        <v>11.07</v>
      </c>
      <c r="P287">
        <v>10.63</v>
      </c>
      <c r="Q287">
        <v>12.55</v>
      </c>
      <c r="R287">
        <v>12.08</v>
      </c>
      <c r="S287">
        <v>9.75</v>
      </c>
      <c r="T287">
        <v>7.45</v>
      </c>
      <c r="U287">
        <v>8.9499999999999993</v>
      </c>
      <c r="V287">
        <v>8.27</v>
      </c>
      <c r="W287">
        <v>16.64</v>
      </c>
      <c r="X287">
        <v>12.52</v>
      </c>
      <c r="AA287">
        <v>13.75</v>
      </c>
      <c r="AB287">
        <v>14.52</v>
      </c>
      <c r="AC287">
        <v>15.42</v>
      </c>
      <c r="AD287">
        <v>14.38</v>
      </c>
      <c r="AE287">
        <v>13.54</v>
      </c>
      <c r="AF287">
        <v>14.15</v>
      </c>
      <c r="AG287">
        <v>15.35</v>
      </c>
      <c r="AH287">
        <v>14.43</v>
      </c>
      <c r="AI287">
        <v>10.93</v>
      </c>
      <c r="AJ287">
        <v>11.14</v>
      </c>
      <c r="AK287">
        <v>12.54</v>
      </c>
      <c r="AL287">
        <v>12.14</v>
      </c>
      <c r="AM287">
        <v>9.9499999999999993</v>
      </c>
      <c r="AN287">
        <v>8.17</v>
      </c>
      <c r="AO287">
        <v>9.06</v>
      </c>
      <c r="AP287">
        <v>8.33</v>
      </c>
      <c r="AQ287">
        <v>16.18</v>
      </c>
      <c r="AR287">
        <v>12.48</v>
      </c>
    </row>
    <row r="288" spans="1:46" x14ac:dyDescent="0.4">
      <c r="G288">
        <v>13.82</v>
      </c>
      <c r="H288">
        <v>14.17</v>
      </c>
      <c r="I288">
        <v>15.52</v>
      </c>
      <c r="J288">
        <v>14.99</v>
      </c>
      <c r="K288">
        <v>13.18</v>
      </c>
      <c r="L288">
        <v>13.68</v>
      </c>
      <c r="M288">
        <v>15.19</v>
      </c>
      <c r="N288">
        <v>14.54</v>
      </c>
      <c r="O288">
        <v>10.93</v>
      </c>
      <c r="P288">
        <v>10.57</v>
      </c>
      <c r="Q288">
        <v>12.55</v>
      </c>
      <c r="R288">
        <v>12.11</v>
      </c>
      <c r="S288">
        <v>9.77</v>
      </c>
      <c r="T288">
        <v>7.39</v>
      </c>
      <c r="U288">
        <v>8.83</v>
      </c>
      <c r="V288">
        <v>8.24</v>
      </c>
      <c r="W288">
        <v>16.760000000000002</v>
      </c>
      <c r="X288">
        <v>12.56</v>
      </c>
      <c r="AA288">
        <v>13.81</v>
      </c>
      <c r="AB288">
        <v>14.49</v>
      </c>
      <c r="AC288">
        <v>15.37</v>
      </c>
      <c r="AD288">
        <v>14.57</v>
      </c>
      <c r="AE288">
        <v>13.52</v>
      </c>
      <c r="AF288">
        <v>14.37</v>
      </c>
      <c r="AG288">
        <v>15.36</v>
      </c>
      <c r="AH288">
        <v>14.46</v>
      </c>
      <c r="AI288">
        <v>10.98</v>
      </c>
      <c r="AJ288">
        <v>11.22</v>
      </c>
      <c r="AK288">
        <v>12.55</v>
      </c>
      <c r="AL288">
        <v>12.02</v>
      </c>
      <c r="AM288">
        <v>10.14</v>
      </c>
      <c r="AN288">
        <v>8.35</v>
      </c>
      <c r="AO288">
        <v>9.06</v>
      </c>
      <c r="AP288">
        <v>8.51</v>
      </c>
      <c r="AQ288">
        <v>16.09</v>
      </c>
      <c r="AR288">
        <v>12.36</v>
      </c>
    </row>
    <row r="289" spans="1:44" x14ac:dyDescent="0.4">
      <c r="G289">
        <v>13.81</v>
      </c>
      <c r="H289">
        <v>14.03</v>
      </c>
      <c r="I289">
        <v>15.24</v>
      </c>
      <c r="J289">
        <v>14.88</v>
      </c>
      <c r="K289">
        <v>13.26</v>
      </c>
      <c r="L289">
        <v>14.18</v>
      </c>
      <c r="M289">
        <v>15.28</v>
      </c>
      <c r="N289">
        <v>14.35</v>
      </c>
      <c r="O289">
        <v>11.08</v>
      </c>
      <c r="P289">
        <v>10.37</v>
      </c>
      <c r="Q289">
        <v>12.55</v>
      </c>
      <c r="R289">
        <v>12.04</v>
      </c>
      <c r="S289">
        <v>9.7200000000000006</v>
      </c>
      <c r="T289">
        <v>7.38</v>
      </c>
      <c r="U289">
        <v>9.06</v>
      </c>
      <c r="V289">
        <v>8.41</v>
      </c>
      <c r="W289">
        <v>16.850000000000001</v>
      </c>
      <c r="X289">
        <v>12.52</v>
      </c>
      <c r="AA289">
        <v>13.84</v>
      </c>
      <c r="AB289">
        <v>14.24</v>
      </c>
      <c r="AC289">
        <v>15.07</v>
      </c>
      <c r="AD289">
        <v>14.38</v>
      </c>
      <c r="AE289">
        <v>13.55</v>
      </c>
      <c r="AF289">
        <v>14.17</v>
      </c>
      <c r="AG289">
        <v>15.46</v>
      </c>
      <c r="AH289">
        <v>14.26</v>
      </c>
      <c r="AI289">
        <v>10.95</v>
      </c>
      <c r="AJ289">
        <v>11.18</v>
      </c>
      <c r="AK289">
        <v>12.59</v>
      </c>
      <c r="AL289">
        <v>12.27</v>
      </c>
      <c r="AM289">
        <v>9.98</v>
      </c>
      <c r="AN289">
        <v>8.44</v>
      </c>
      <c r="AO289">
        <v>9.07</v>
      </c>
      <c r="AP289">
        <v>8.44</v>
      </c>
      <c r="AQ289">
        <v>16.18</v>
      </c>
      <c r="AR289">
        <v>12.57</v>
      </c>
    </row>
    <row r="290" spans="1:44" x14ac:dyDescent="0.4">
      <c r="G290">
        <v>13.75</v>
      </c>
      <c r="H290">
        <v>14.17</v>
      </c>
      <c r="I290">
        <v>15.15</v>
      </c>
      <c r="J290">
        <v>15.05</v>
      </c>
      <c r="K290">
        <v>13.24</v>
      </c>
      <c r="L290">
        <v>13.53</v>
      </c>
      <c r="M290">
        <v>15.27</v>
      </c>
      <c r="N290">
        <v>14.95</v>
      </c>
      <c r="O290">
        <v>11.01</v>
      </c>
      <c r="P290">
        <v>11.23</v>
      </c>
      <c r="Q290">
        <v>12.52</v>
      </c>
      <c r="R290">
        <v>12.05</v>
      </c>
      <c r="S290">
        <v>9.86</v>
      </c>
      <c r="T290">
        <v>7.65</v>
      </c>
      <c r="U290">
        <v>8.98</v>
      </c>
      <c r="V290">
        <v>8.48</v>
      </c>
      <c r="W290">
        <v>16.95</v>
      </c>
      <c r="X290">
        <v>12.69</v>
      </c>
      <c r="AA290">
        <v>13.91</v>
      </c>
      <c r="AB290">
        <v>14.18</v>
      </c>
      <c r="AC290">
        <v>15.21</v>
      </c>
      <c r="AD290">
        <v>14.38</v>
      </c>
      <c r="AE290">
        <v>13.53</v>
      </c>
      <c r="AF290">
        <v>14.15</v>
      </c>
      <c r="AG290">
        <v>15.42</v>
      </c>
      <c r="AH290">
        <v>14.61</v>
      </c>
      <c r="AI290">
        <v>11.12</v>
      </c>
      <c r="AJ290">
        <v>11.11</v>
      </c>
      <c r="AK290">
        <v>12.61</v>
      </c>
      <c r="AL290">
        <v>12.08</v>
      </c>
      <c r="AM290">
        <v>10.050000000000001</v>
      </c>
      <c r="AN290">
        <v>8.27</v>
      </c>
      <c r="AO290">
        <v>9.0299999999999994</v>
      </c>
      <c r="AP290">
        <v>8.06</v>
      </c>
      <c r="AQ290">
        <v>16.149999999999999</v>
      </c>
      <c r="AR290">
        <v>12.38</v>
      </c>
    </row>
    <row r="291" spans="1:44" x14ac:dyDescent="0.4">
      <c r="G291">
        <v>13.77</v>
      </c>
      <c r="H291">
        <v>13.92</v>
      </c>
      <c r="I291">
        <v>15.63</v>
      </c>
      <c r="J291">
        <v>14.87</v>
      </c>
      <c r="K291">
        <v>13.31</v>
      </c>
      <c r="L291">
        <v>14.19</v>
      </c>
      <c r="M291">
        <v>15.24</v>
      </c>
      <c r="N291">
        <v>14.44</v>
      </c>
      <c r="O291">
        <v>10.99</v>
      </c>
      <c r="P291">
        <v>10.84</v>
      </c>
      <c r="Q291">
        <v>12.52</v>
      </c>
      <c r="R291">
        <v>12.22</v>
      </c>
      <c r="S291">
        <v>9.77</v>
      </c>
      <c r="T291">
        <v>7.48</v>
      </c>
      <c r="U291">
        <v>8.99</v>
      </c>
      <c r="V291">
        <v>8.27</v>
      </c>
      <c r="W291">
        <v>16.64</v>
      </c>
      <c r="X291">
        <v>12.27</v>
      </c>
      <c r="AA291">
        <v>13.96</v>
      </c>
      <c r="AB291">
        <v>14.45</v>
      </c>
      <c r="AC291">
        <v>15.39</v>
      </c>
      <c r="AD291">
        <v>14.38</v>
      </c>
      <c r="AE291">
        <v>13.56</v>
      </c>
      <c r="AF291">
        <v>14.35</v>
      </c>
      <c r="AG291">
        <v>15.36</v>
      </c>
      <c r="AH291">
        <v>14.36</v>
      </c>
      <c r="AI291">
        <v>11.05</v>
      </c>
      <c r="AJ291">
        <v>11.16</v>
      </c>
      <c r="AK291">
        <v>12.75</v>
      </c>
      <c r="AL291">
        <v>12.16</v>
      </c>
      <c r="AM291">
        <v>10.06</v>
      </c>
      <c r="AN291">
        <v>8.4700000000000006</v>
      </c>
      <c r="AO291">
        <v>9.0299999999999994</v>
      </c>
      <c r="AP291">
        <v>8.61</v>
      </c>
      <c r="AQ291">
        <v>16.48</v>
      </c>
      <c r="AR291">
        <v>12.05</v>
      </c>
    </row>
    <row r="292" spans="1:44" x14ac:dyDescent="0.4">
      <c r="A292" t="s">
        <v>165</v>
      </c>
      <c r="B292" t="s">
        <v>88</v>
      </c>
      <c r="C292" t="s">
        <v>110</v>
      </c>
      <c r="D292" t="s">
        <v>90</v>
      </c>
      <c r="E292" t="s">
        <v>172</v>
      </c>
      <c r="F292" t="s">
        <v>131</v>
      </c>
      <c r="K292">
        <v>11.07</v>
      </c>
      <c r="L292">
        <v>12.59</v>
      </c>
      <c r="O292">
        <v>10.33</v>
      </c>
      <c r="P292">
        <v>9.73</v>
      </c>
      <c r="Q292">
        <v>12.08</v>
      </c>
      <c r="R292">
        <v>11.38</v>
      </c>
      <c r="S292">
        <v>9.52</v>
      </c>
      <c r="T292">
        <v>6.75</v>
      </c>
      <c r="U292">
        <v>8.11</v>
      </c>
      <c r="V292">
        <v>7.23</v>
      </c>
      <c r="AE292">
        <v>11.22</v>
      </c>
      <c r="AF292">
        <v>12.12</v>
      </c>
      <c r="AG292">
        <v>14.07</v>
      </c>
      <c r="AI292">
        <v>10.55</v>
      </c>
      <c r="AJ292">
        <v>10.16</v>
      </c>
      <c r="AK292">
        <v>12.32</v>
      </c>
      <c r="AL292">
        <v>11.65</v>
      </c>
      <c r="AM292">
        <v>9.6199999999999992</v>
      </c>
      <c r="AN292">
        <v>7.88</v>
      </c>
      <c r="AO292">
        <v>8.65</v>
      </c>
      <c r="AP292">
        <v>7.28</v>
      </c>
    </row>
    <row r="293" spans="1:44" x14ac:dyDescent="0.4">
      <c r="K293">
        <v>11.06</v>
      </c>
      <c r="L293">
        <v>12.62</v>
      </c>
      <c r="O293">
        <v>10.14</v>
      </c>
      <c r="P293">
        <v>9.9600000000000009</v>
      </c>
      <c r="Q293">
        <v>11.91</v>
      </c>
      <c r="R293">
        <v>11.21</v>
      </c>
      <c r="S293">
        <v>9.58</v>
      </c>
      <c r="T293">
        <v>6.82</v>
      </c>
      <c r="U293">
        <v>8.24</v>
      </c>
      <c r="V293">
        <v>7.27</v>
      </c>
      <c r="AE293">
        <v>11.53</v>
      </c>
      <c r="AF293">
        <v>12.96</v>
      </c>
      <c r="AG293">
        <v>14.13</v>
      </c>
      <c r="AI293">
        <v>10.85</v>
      </c>
      <c r="AJ293">
        <v>9.9700000000000006</v>
      </c>
      <c r="AK293">
        <v>12.24</v>
      </c>
      <c r="AL293">
        <v>11.75</v>
      </c>
      <c r="AM293">
        <v>9.83</v>
      </c>
      <c r="AN293">
        <v>8.07</v>
      </c>
      <c r="AO293">
        <v>8.7100000000000009</v>
      </c>
      <c r="AP293">
        <v>7.42</v>
      </c>
    </row>
    <row r="294" spans="1:44" x14ac:dyDescent="0.4">
      <c r="K294">
        <v>11.31</v>
      </c>
      <c r="L294">
        <v>12.72</v>
      </c>
      <c r="O294">
        <v>10.37</v>
      </c>
      <c r="P294">
        <v>9.42</v>
      </c>
      <c r="Q294">
        <v>11.52</v>
      </c>
      <c r="R294">
        <v>11.22</v>
      </c>
      <c r="S294">
        <v>9.5500000000000007</v>
      </c>
      <c r="T294">
        <v>6.67</v>
      </c>
      <c r="U294">
        <v>8.41</v>
      </c>
      <c r="V294">
        <v>7.24</v>
      </c>
      <c r="AE294">
        <v>11.54</v>
      </c>
      <c r="AF294">
        <v>12.26</v>
      </c>
      <c r="AG294">
        <v>14.08</v>
      </c>
      <c r="AI294">
        <v>10.66</v>
      </c>
      <c r="AJ294">
        <v>10.14</v>
      </c>
      <c r="AK294">
        <v>12.19</v>
      </c>
      <c r="AL294">
        <v>11.64</v>
      </c>
      <c r="AM294">
        <v>9.84</v>
      </c>
      <c r="AN294">
        <v>7.89</v>
      </c>
      <c r="AO294">
        <v>8.6300000000000008</v>
      </c>
      <c r="AP294">
        <v>7.17</v>
      </c>
    </row>
    <row r="295" spans="1:44" x14ac:dyDescent="0.4">
      <c r="K295">
        <v>11.13</v>
      </c>
      <c r="L295">
        <v>12.51</v>
      </c>
      <c r="O295">
        <v>10.26</v>
      </c>
      <c r="P295">
        <v>9.9499999999999993</v>
      </c>
      <c r="Q295">
        <v>12.11</v>
      </c>
      <c r="R295">
        <v>11.24</v>
      </c>
      <c r="S295">
        <v>9.66</v>
      </c>
      <c r="T295">
        <v>6.77</v>
      </c>
      <c r="U295">
        <v>8.51</v>
      </c>
      <c r="V295">
        <v>7.35</v>
      </c>
      <c r="AE295">
        <v>11.38</v>
      </c>
      <c r="AF295">
        <v>12.83</v>
      </c>
      <c r="AG295">
        <v>14.08</v>
      </c>
      <c r="AI295">
        <v>10.85</v>
      </c>
      <c r="AJ295">
        <v>10.65</v>
      </c>
      <c r="AK295">
        <v>12.24</v>
      </c>
      <c r="AL295">
        <v>11.67</v>
      </c>
      <c r="AM295">
        <v>9.91</v>
      </c>
      <c r="AN295">
        <v>7.97</v>
      </c>
      <c r="AO295">
        <v>8.77</v>
      </c>
      <c r="AP295">
        <v>7.25</v>
      </c>
    </row>
    <row r="296" spans="1:44" x14ac:dyDescent="0.4">
      <c r="K296">
        <v>11.21</v>
      </c>
      <c r="L296">
        <v>12.66</v>
      </c>
      <c r="O296">
        <v>10.26</v>
      </c>
      <c r="P296">
        <v>9.81</v>
      </c>
      <c r="Q296">
        <v>12.17</v>
      </c>
      <c r="R296">
        <v>11.25</v>
      </c>
      <c r="S296">
        <v>9.65</v>
      </c>
      <c r="T296">
        <v>7.03</v>
      </c>
      <c r="U296">
        <v>8.31</v>
      </c>
      <c r="V296">
        <v>7.12</v>
      </c>
      <c r="AE296">
        <v>11.45</v>
      </c>
      <c r="AF296">
        <v>12.88</v>
      </c>
      <c r="AG296">
        <v>14.18</v>
      </c>
      <c r="AI296">
        <v>10.75</v>
      </c>
      <c r="AJ296">
        <v>10.37</v>
      </c>
      <c r="AK296">
        <v>12.08</v>
      </c>
      <c r="AL296">
        <v>11.65</v>
      </c>
      <c r="AM296">
        <v>9.74</v>
      </c>
      <c r="AN296">
        <v>7.48</v>
      </c>
      <c r="AO296">
        <v>8.75</v>
      </c>
      <c r="AP296">
        <v>7.28</v>
      </c>
    </row>
    <row r="297" spans="1:44" x14ac:dyDescent="0.4">
      <c r="K297">
        <v>11.22</v>
      </c>
      <c r="L297">
        <v>12.43</v>
      </c>
      <c r="O297">
        <v>10.43</v>
      </c>
      <c r="P297">
        <v>9.57</v>
      </c>
      <c r="Q297">
        <v>11.74</v>
      </c>
      <c r="R297">
        <v>11.17</v>
      </c>
      <c r="S297">
        <v>9.61</v>
      </c>
      <c r="T297">
        <v>6.93</v>
      </c>
      <c r="U297">
        <v>8.43</v>
      </c>
      <c r="V297">
        <v>7.42</v>
      </c>
      <c r="AE297">
        <v>11.36</v>
      </c>
      <c r="AF297">
        <v>12.22</v>
      </c>
      <c r="AG297">
        <v>13.95</v>
      </c>
      <c r="AI297">
        <v>10.69</v>
      </c>
      <c r="AJ297">
        <v>10.17</v>
      </c>
      <c r="AK297">
        <v>12.29</v>
      </c>
      <c r="AL297">
        <v>11.49</v>
      </c>
      <c r="AM297">
        <v>9.66</v>
      </c>
      <c r="AN297">
        <v>7.96</v>
      </c>
      <c r="AO297">
        <v>8.66</v>
      </c>
      <c r="AP297">
        <v>7.17</v>
      </c>
    </row>
    <row r="298" spans="1:44" x14ac:dyDescent="0.4">
      <c r="K298">
        <v>11.19</v>
      </c>
      <c r="L298">
        <v>12.31</v>
      </c>
      <c r="O298">
        <v>10.37</v>
      </c>
      <c r="P298">
        <v>9.6300000000000008</v>
      </c>
      <c r="Q298">
        <v>12.25</v>
      </c>
      <c r="R298">
        <v>11.28</v>
      </c>
      <c r="S298">
        <v>9.57</v>
      </c>
      <c r="T298">
        <v>6.98</v>
      </c>
      <c r="U298">
        <v>8.35</v>
      </c>
      <c r="V298">
        <v>7.39</v>
      </c>
      <c r="AE298">
        <v>11.37</v>
      </c>
      <c r="AF298">
        <v>12.73</v>
      </c>
      <c r="AG298">
        <v>13.67</v>
      </c>
      <c r="AI298">
        <v>10.75</v>
      </c>
      <c r="AJ298">
        <v>9.99</v>
      </c>
      <c r="AK298">
        <v>12.03</v>
      </c>
      <c r="AL298">
        <v>11.59</v>
      </c>
      <c r="AM298">
        <v>9.6199999999999992</v>
      </c>
      <c r="AN298">
        <v>7.96</v>
      </c>
      <c r="AO298">
        <v>8.66</v>
      </c>
      <c r="AP298">
        <v>7.33</v>
      </c>
    </row>
    <row r="299" spans="1:44" x14ac:dyDescent="0.4">
      <c r="K299">
        <v>11.11</v>
      </c>
      <c r="L299">
        <v>12.61</v>
      </c>
      <c r="O299">
        <v>10.36</v>
      </c>
      <c r="P299">
        <v>9.92</v>
      </c>
      <c r="Q299">
        <v>12.08</v>
      </c>
      <c r="R299">
        <v>11.15</v>
      </c>
      <c r="S299">
        <v>9.66</v>
      </c>
      <c r="T299">
        <v>7.34</v>
      </c>
      <c r="U299">
        <v>8.3699999999999992</v>
      </c>
      <c r="V299">
        <v>7.28</v>
      </c>
      <c r="AE299">
        <v>11.27</v>
      </c>
      <c r="AF299">
        <v>12.52</v>
      </c>
      <c r="AG299">
        <v>13.74</v>
      </c>
      <c r="AI299">
        <v>10.83</v>
      </c>
      <c r="AJ299">
        <v>9.98</v>
      </c>
      <c r="AK299">
        <v>12.16</v>
      </c>
      <c r="AL299">
        <v>11.59</v>
      </c>
      <c r="AM299">
        <v>9.83</v>
      </c>
      <c r="AN299">
        <v>7.89</v>
      </c>
      <c r="AO299">
        <v>8.67</v>
      </c>
      <c r="AP299">
        <v>7.25</v>
      </c>
    </row>
    <row r="300" spans="1:44" x14ac:dyDescent="0.4">
      <c r="K300">
        <v>11.23</v>
      </c>
      <c r="L300">
        <v>12.25</v>
      </c>
      <c r="O300">
        <v>10.38</v>
      </c>
      <c r="P300">
        <v>9.35</v>
      </c>
      <c r="Q300">
        <v>12.03</v>
      </c>
      <c r="R300">
        <v>11.19</v>
      </c>
      <c r="S300">
        <v>9.68</v>
      </c>
      <c r="T300">
        <v>6.99</v>
      </c>
      <c r="U300">
        <v>8.64</v>
      </c>
      <c r="V300">
        <v>7.27</v>
      </c>
      <c r="AE300">
        <v>11.44</v>
      </c>
      <c r="AF300">
        <v>12.44</v>
      </c>
      <c r="AG300">
        <v>13.78</v>
      </c>
      <c r="AI300">
        <v>10.74</v>
      </c>
      <c r="AJ300">
        <v>9.99</v>
      </c>
      <c r="AK300">
        <v>12.18</v>
      </c>
      <c r="AL300">
        <v>11.55</v>
      </c>
      <c r="AM300">
        <v>9.58</v>
      </c>
      <c r="AN300">
        <v>7.95</v>
      </c>
      <c r="AO300">
        <v>8.68</v>
      </c>
      <c r="AP300">
        <v>7.23</v>
      </c>
    </row>
    <row r="301" spans="1:44" x14ac:dyDescent="0.4">
      <c r="K301">
        <v>11.28</v>
      </c>
      <c r="L301">
        <v>12.82</v>
      </c>
      <c r="O301">
        <v>10.24</v>
      </c>
      <c r="P301">
        <v>9.9600000000000009</v>
      </c>
      <c r="Q301">
        <v>12.02</v>
      </c>
      <c r="R301">
        <v>11.25</v>
      </c>
      <c r="S301">
        <v>9.57</v>
      </c>
      <c r="T301">
        <v>6.78</v>
      </c>
      <c r="U301">
        <v>8.5399999999999991</v>
      </c>
      <c r="V301">
        <v>7.19</v>
      </c>
      <c r="AE301">
        <v>11.34</v>
      </c>
      <c r="AF301">
        <v>12.94</v>
      </c>
      <c r="AG301">
        <v>13.86</v>
      </c>
      <c r="AI301">
        <v>10.77</v>
      </c>
      <c r="AJ301">
        <v>9.92</v>
      </c>
      <c r="AK301">
        <v>12.11</v>
      </c>
      <c r="AL301">
        <v>11.47</v>
      </c>
      <c r="AM301">
        <v>9.82</v>
      </c>
      <c r="AN301">
        <v>6.96</v>
      </c>
      <c r="AO301">
        <v>8.73</v>
      </c>
      <c r="AP301">
        <v>7.22</v>
      </c>
    </row>
    <row r="302" spans="1:44" x14ac:dyDescent="0.4">
      <c r="A302" t="s">
        <v>166</v>
      </c>
      <c r="B302" t="s">
        <v>88</v>
      </c>
      <c r="C302" t="s">
        <v>89</v>
      </c>
      <c r="D302" t="s">
        <v>102</v>
      </c>
      <c r="E302" t="s">
        <v>91</v>
      </c>
      <c r="F302" t="s">
        <v>131</v>
      </c>
      <c r="G302">
        <v>12.16</v>
      </c>
      <c r="H302">
        <v>13.67</v>
      </c>
      <c r="I302">
        <v>14.21</v>
      </c>
      <c r="J302">
        <v>13.82</v>
      </c>
      <c r="K302">
        <v>10.99</v>
      </c>
      <c r="L302">
        <v>13.21</v>
      </c>
      <c r="M302">
        <v>13.66</v>
      </c>
      <c r="O302">
        <v>10.14</v>
      </c>
      <c r="P302">
        <v>9.4700000000000006</v>
      </c>
      <c r="Q302">
        <v>11.39</v>
      </c>
      <c r="R302">
        <v>11.48</v>
      </c>
      <c r="S302">
        <v>9.09</v>
      </c>
      <c r="T302">
        <v>7.08</v>
      </c>
      <c r="U302">
        <v>9.1300000000000008</v>
      </c>
      <c r="V302">
        <v>8.06</v>
      </c>
      <c r="AA302">
        <v>12.68</v>
      </c>
      <c r="AB302">
        <v>14.53</v>
      </c>
      <c r="AC302">
        <v>14.57</v>
      </c>
      <c r="AD302">
        <v>13.76</v>
      </c>
      <c r="AE302">
        <v>10.81</v>
      </c>
      <c r="AF302">
        <v>13.48</v>
      </c>
      <c r="AG302">
        <v>14.21</v>
      </c>
      <c r="AH302">
        <v>13.98</v>
      </c>
      <c r="AI302">
        <v>10.35</v>
      </c>
      <c r="AJ302">
        <v>9.4700000000000006</v>
      </c>
      <c r="AK302">
        <v>11.62</v>
      </c>
      <c r="AL302">
        <v>11.61</v>
      </c>
      <c r="AM302">
        <v>9.52</v>
      </c>
      <c r="AN302">
        <v>8.41</v>
      </c>
      <c r="AO302">
        <v>9.18</v>
      </c>
      <c r="AP302">
        <v>8.14</v>
      </c>
    </row>
    <row r="303" spans="1:44" x14ac:dyDescent="0.4">
      <c r="G303">
        <v>12.37</v>
      </c>
      <c r="H303">
        <v>13.82</v>
      </c>
      <c r="I303">
        <v>14.19</v>
      </c>
      <c r="J303">
        <v>13.47</v>
      </c>
      <c r="K303">
        <v>10.73</v>
      </c>
      <c r="L303">
        <v>13.77</v>
      </c>
      <c r="M303">
        <v>13.85</v>
      </c>
      <c r="O303">
        <v>10.28</v>
      </c>
      <c r="P303">
        <v>9.89</v>
      </c>
      <c r="Q303">
        <v>11.45</v>
      </c>
      <c r="R303">
        <v>11.69</v>
      </c>
      <c r="S303">
        <v>9.25</v>
      </c>
      <c r="T303">
        <v>7.18</v>
      </c>
      <c r="U303">
        <v>9.18</v>
      </c>
      <c r="V303">
        <v>7.94</v>
      </c>
      <c r="AA303">
        <v>12.57</v>
      </c>
      <c r="AB303">
        <v>14.47</v>
      </c>
      <c r="AC303">
        <v>14.46</v>
      </c>
      <c r="AD303">
        <v>13.95</v>
      </c>
      <c r="AE303">
        <v>11.18</v>
      </c>
      <c r="AF303">
        <v>13.67</v>
      </c>
      <c r="AG303">
        <v>14.17</v>
      </c>
      <c r="AH303">
        <v>13.92</v>
      </c>
      <c r="AI303">
        <v>10.119999999999999</v>
      </c>
      <c r="AJ303">
        <v>9.75</v>
      </c>
      <c r="AK303">
        <v>11.13</v>
      </c>
      <c r="AL303">
        <v>11.69</v>
      </c>
      <c r="AM303">
        <v>9.4700000000000006</v>
      </c>
      <c r="AN303">
        <v>8.3800000000000008</v>
      </c>
      <c r="AO303">
        <v>9.08</v>
      </c>
      <c r="AP303">
        <v>7.98</v>
      </c>
    </row>
    <row r="304" spans="1:44" x14ac:dyDescent="0.4">
      <c r="G304">
        <v>12.16</v>
      </c>
      <c r="H304">
        <v>13.59</v>
      </c>
      <c r="I304">
        <v>14.14</v>
      </c>
      <c r="J304">
        <v>13.42</v>
      </c>
      <c r="K304">
        <v>10.86</v>
      </c>
      <c r="L304">
        <v>13.61</v>
      </c>
      <c r="M304">
        <v>13.34</v>
      </c>
      <c r="O304">
        <v>10.31</v>
      </c>
      <c r="P304">
        <v>9.75</v>
      </c>
      <c r="Q304">
        <v>11.65</v>
      </c>
      <c r="R304">
        <v>11.52</v>
      </c>
      <c r="S304">
        <v>9.24</v>
      </c>
      <c r="T304">
        <v>7.11</v>
      </c>
      <c r="U304">
        <v>9.08</v>
      </c>
      <c r="V304">
        <v>7.96</v>
      </c>
      <c r="AA304">
        <v>12.67</v>
      </c>
      <c r="AB304">
        <v>14.42</v>
      </c>
      <c r="AC304">
        <v>14.46</v>
      </c>
      <c r="AD304">
        <v>13.94</v>
      </c>
      <c r="AE304">
        <v>11.24</v>
      </c>
      <c r="AF304">
        <v>13.41</v>
      </c>
      <c r="AG304">
        <v>14.16</v>
      </c>
      <c r="AH304">
        <v>13.97</v>
      </c>
      <c r="AI304">
        <v>10.24</v>
      </c>
      <c r="AJ304">
        <v>9.99</v>
      </c>
      <c r="AK304">
        <v>11.17</v>
      </c>
      <c r="AL304">
        <v>11.58</v>
      </c>
      <c r="AM304">
        <v>9.58</v>
      </c>
      <c r="AN304">
        <v>8.16</v>
      </c>
      <c r="AO304">
        <v>9.1199999999999992</v>
      </c>
      <c r="AP304">
        <v>8.2100000000000009</v>
      </c>
    </row>
    <row r="305" spans="1:80" x14ac:dyDescent="0.4">
      <c r="G305">
        <v>12.38</v>
      </c>
      <c r="H305">
        <v>13.49</v>
      </c>
      <c r="I305">
        <v>14.32</v>
      </c>
      <c r="J305">
        <v>13.81</v>
      </c>
      <c r="K305">
        <v>10.78</v>
      </c>
      <c r="L305">
        <v>13.67</v>
      </c>
      <c r="M305">
        <v>13.68</v>
      </c>
      <c r="O305">
        <v>10.16</v>
      </c>
      <c r="P305">
        <v>9.69</v>
      </c>
      <c r="Q305">
        <v>11.43</v>
      </c>
      <c r="R305">
        <v>11.58</v>
      </c>
      <c r="S305">
        <v>9.16</v>
      </c>
      <c r="T305">
        <v>7.21</v>
      </c>
      <c r="U305">
        <v>9.18</v>
      </c>
      <c r="V305">
        <v>7.53</v>
      </c>
      <c r="AA305">
        <v>12.78</v>
      </c>
      <c r="AB305">
        <v>14.48</v>
      </c>
      <c r="AC305">
        <v>14.35</v>
      </c>
      <c r="AD305">
        <v>13.68</v>
      </c>
      <c r="AE305">
        <v>11.02</v>
      </c>
      <c r="AF305">
        <v>13.67</v>
      </c>
      <c r="AG305">
        <v>14.13</v>
      </c>
      <c r="AH305">
        <v>14.01</v>
      </c>
      <c r="AI305">
        <v>10.33</v>
      </c>
      <c r="AJ305">
        <v>9.86</v>
      </c>
      <c r="AK305">
        <v>11.47</v>
      </c>
      <c r="AL305">
        <v>11.82</v>
      </c>
      <c r="AM305">
        <v>9.59</v>
      </c>
      <c r="AN305">
        <v>8.39</v>
      </c>
      <c r="AO305">
        <v>8.9700000000000006</v>
      </c>
      <c r="AP305">
        <v>8.06</v>
      </c>
    </row>
    <row r="306" spans="1:80" x14ac:dyDescent="0.4">
      <c r="G306">
        <v>12.32</v>
      </c>
      <c r="H306">
        <v>13.56</v>
      </c>
      <c r="I306">
        <v>14.28</v>
      </c>
      <c r="J306">
        <v>13.61</v>
      </c>
      <c r="K306">
        <v>10.85</v>
      </c>
      <c r="L306">
        <v>13.47</v>
      </c>
      <c r="M306">
        <v>13.76</v>
      </c>
      <c r="O306">
        <v>10.34</v>
      </c>
      <c r="P306">
        <v>9.49</v>
      </c>
      <c r="Q306">
        <v>11.56</v>
      </c>
      <c r="R306">
        <v>11.63</v>
      </c>
      <c r="S306">
        <v>9.2799999999999994</v>
      </c>
      <c r="T306">
        <v>7.13</v>
      </c>
      <c r="U306">
        <v>9.2100000000000009</v>
      </c>
      <c r="V306">
        <v>7.86</v>
      </c>
      <c r="AA306">
        <v>12.54</v>
      </c>
      <c r="AB306">
        <v>14.45</v>
      </c>
      <c r="AC306">
        <v>14.72</v>
      </c>
      <c r="AD306">
        <v>13.91</v>
      </c>
      <c r="AE306">
        <v>11.27</v>
      </c>
      <c r="AF306">
        <v>13.68</v>
      </c>
      <c r="AG306">
        <v>13.91</v>
      </c>
      <c r="AH306">
        <v>13.73</v>
      </c>
      <c r="AI306">
        <v>10.36</v>
      </c>
      <c r="AJ306">
        <v>9.67</v>
      </c>
      <c r="AK306">
        <v>11.52</v>
      </c>
      <c r="AL306">
        <v>11.77</v>
      </c>
      <c r="AM306">
        <v>9.74</v>
      </c>
      <c r="AN306">
        <v>8.5500000000000007</v>
      </c>
      <c r="AO306">
        <v>9.11</v>
      </c>
      <c r="AP306">
        <v>8.16</v>
      </c>
    </row>
    <row r="307" spans="1:80" x14ac:dyDescent="0.4">
      <c r="G307">
        <v>12.25</v>
      </c>
      <c r="H307">
        <v>13.63</v>
      </c>
      <c r="I307">
        <v>14.38</v>
      </c>
      <c r="J307">
        <v>13.68</v>
      </c>
      <c r="K307">
        <v>10.69</v>
      </c>
      <c r="L307">
        <v>13.55</v>
      </c>
      <c r="M307">
        <v>13.85</v>
      </c>
      <c r="O307">
        <v>10.25</v>
      </c>
      <c r="P307">
        <v>9.7200000000000006</v>
      </c>
      <c r="Q307">
        <v>11.71</v>
      </c>
      <c r="R307">
        <v>11.51</v>
      </c>
      <c r="S307">
        <v>9.14</v>
      </c>
      <c r="T307">
        <v>7.19</v>
      </c>
      <c r="U307">
        <v>9.16</v>
      </c>
      <c r="V307">
        <v>7.89</v>
      </c>
      <c r="AA307">
        <v>12.64</v>
      </c>
      <c r="AB307">
        <v>14.65</v>
      </c>
      <c r="AC307">
        <v>14.71</v>
      </c>
      <c r="AD307">
        <v>13.77</v>
      </c>
      <c r="AE307">
        <v>11.27</v>
      </c>
      <c r="AF307">
        <v>13.78</v>
      </c>
      <c r="AG307">
        <v>14.09</v>
      </c>
      <c r="AH307">
        <v>13.69</v>
      </c>
      <c r="AI307">
        <v>10.37</v>
      </c>
      <c r="AJ307">
        <v>9.91</v>
      </c>
      <c r="AK307">
        <v>11.67</v>
      </c>
      <c r="AL307">
        <v>11.62</v>
      </c>
      <c r="AM307">
        <v>9.49</v>
      </c>
      <c r="AN307">
        <v>8.07</v>
      </c>
      <c r="AO307">
        <v>9.06</v>
      </c>
      <c r="AP307">
        <v>8.1199999999999992</v>
      </c>
    </row>
    <row r="308" spans="1:80" x14ac:dyDescent="0.4">
      <c r="G308">
        <v>12.22</v>
      </c>
      <c r="H308">
        <v>13.62</v>
      </c>
      <c r="I308">
        <v>14.14</v>
      </c>
      <c r="J308">
        <v>13.84</v>
      </c>
      <c r="K308">
        <v>10.71</v>
      </c>
      <c r="L308">
        <v>13.59</v>
      </c>
      <c r="M308">
        <v>13.85</v>
      </c>
      <c r="O308">
        <v>10.28</v>
      </c>
      <c r="P308">
        <v>9.7799999999999994</v>
      </c>
      <c r="Q308">
        <v>11.67</v>
      </c>
      <c r="R308">
        <v>11.52</v>
      </c>
      <c r="S308">
        <v>9.1199999999999992</v>
      </c>
      <c r="T308">
        <v>7.15</v>
      </c>
      <c r="U308">
        <v>9.08</v>
      </c>
      <c r="V308">
        <v>7.68</v>
      </c>
      <c r="AA308">
        <v>12.66</v>
      </c>
      <c r="AB308">
        <v>14.49</v>
      </c>
      <c r="AC308">
        <v>14.66</v>
      </c>
      <c r="AD308">
        <v>13.69</v>
      </c>
      <c r="AE308">
        <v>10.82</v>
      </c>
      <c r="AF308">
        <v>13.18</v>
      </c>
      <c r="AG308">
        <v>14.07</v>
      </c>
      <c r="AH308">
        <v>13.88</v>
      </c>
      <c r="AI308">
        <v>10.35</v>
      </c>
      <c r="AJ308">
        <v>9.9700000000000006</v>
      </c>
      <c r="AK308">
        <v>11.68</v>
      </c>
      <c r="AL308">
        <v>11.58</v>
      </c>
      <c r="AM308">
        <v>9.3699999999999992</v>
      </c>
      <c r="AN308">
        <v>8.09</v>
      </c>
      <c r="AO308">
        <v>9.09</v>
      </c>
      <c r="AP308">
        <v>7.99</v>
      </c>
    </row>
    <row r="309" spans="1:80" x14ac:dyDescent="0.4">
      <c r="G309">
        <v>12.28</v>
      </c>
      <c r="H309">
        <v>13.67</v>
      </c>
      <c r="I309">
        <v>14.27</v>
      </c>
      <c r="J309">
        <v>13.99</v>
      </c>
      <c r="K309">
        <v>10.82</v>
      </c>
      <c r="L309">
        <v>13.62</v>
      </c>
      <c r="M309">
        <v>13.61</v>
      </c>
      <c r="O309">
        <v>10.26</v>
      </c>
      <c r="P309">
        <v>9.91</v>
      </c>
      <c r="Q309">
        <v>11.81</v>
      </c>
      <c r="R309">
        <v>11.61</v>
      </c>
      <c r="S309">
        <v>9.16</v>
      </c>
      <c r="T309">
        <v>7.21</v>
      </c>
      <c r="U309">
        <v>9.17</v>
      </c>
      <c r="V309">
        <v>7.74</v>
      </c>
      <c r="AA309">
        <v>12.58</v>
      </c>
      <c r="AB309">
        <v>14.56</v>
      </c>
      <c r="AC309">
        <v>14.72</v>
      </c>
      <c r="AD309">
        <v>13.76</v>
      </c>
      <c r="AE309">
        <v>11.04</v>
      </c>
      <c r="AF309">
        <v>13.39</v>
      </c>
      <c r="AG309">
        <v>13.96</v>
      </c>
      <c r="AH309">
        <v>13.99</v>
      </c>
      <c r="AI309">
        <v>10.38</v>
      </c>
      <c r="AJ309">
        <v>9.92</v>
      </c>
      <c r="AK309">
        <v>11.77</v>
      </c>
      <c r="AL309">
        <v>11.87</v>
      </c>
      <c r="AM309">
        <v>9.6300000000000008</v>
      </c>
      <c r="AN309">
        <v>8.5299999999999994</v>
      </c>
      <c r="AO309">
        <v>9.08</v>
      </c>
      <c r="AP309">
        <v>8.09</v>
      </c>
    </row>
    <row r="310" spans="1:80" x14ac:dyDescent="0.4">
      <c r="G310">
        <v>12.28</v>
      </c>
      <c r="H310">
        <v>13.53</v>
      </c>
      <c r="I310">
        <v>14.31</v>
      </c>
      <c r="J310">
        <v>13.57</v>
      </c>
      <c r="K310">
        <v>10.87</v>
      </c>
      <c r="L310">
        <v>13.61</v>
      </c>
      <c r="M310">
        <v>13.63</v>
      </c>
      <c r="O310">
        <v>10.35</v>
      </c>
      <c r="P310">
        <v>9.8699999999999992</v>
      </c>
      <c r="Q310">
        <v>11.83</v>
      </c>
      <c r="R310">
        <v>11.58</v>
      </c>
      <c r="S310">
        <v>9.26</v>
      </c>
      <c r="T310">
        <v>7.18</v>
      </c>
      <c r="U310">
        <v>9.25</v>
      </c>
      <c r="V310">
        <v>7.82</v>
      </c>
      <c r="AA310">
        <v>12.54</v>
      </c>
      <c r="AB310">
        <v>14.47</v>
      </c>
      <c r="AC310">
        <v>14.53</v>
      </c>
      <c r="AD310">
        <v>13.95</v>
      </c>
      <c r="AE310">
        <v>11.18</v>
      </c>
      <c r="AF310">
        <v>13.73</v>
      </c>
      <c r="AG310">
        <v>14.07</v>
      </c>
      <c r="AH310">
        <v>13.87</v>
      </c>
      <c r="AI310">
        <v>10.37</v>
      </c>
      <c r="AJ310">
        <v>9.99</v>
      </c>
      <c r="AK310">
        <v>11.71</v>
      </c>
      <c r="AL310">
        <v>11.63</v>
      </c>
      <c r="AM310">
        <v>9.64</v>
      </c>
      <c r="AN310">
        <v>8.43</v>
      </c>
      <c r="AO310">
        <v>9.0399999999999991</v>
      </c>
      <c r="AP310">
        <v>8.09</v>
      </c>
    </row>
    <row r="311" spans="1:80" x14ac:dyDescent="0.4">
      <c r="G311">
        <v>12.28</v>
      </c>
      <c r="H311">
        <v>13.64</v>
      </c>
      <c r="I311">
        <v>14.21</v>
      </c>
      <c r="J311">
        <v>13.81</v>
      </c>
      <c r="K311">
        <v>10.76</v>
      </c>
      <c r="L311">
        <v>13.29</v>
      </c>
      <c r="M311">
        <v>13.53</v>
      </c>
      <c r="O311">
        <v>10.29</v>
      </c>
      <c r="P311">
        <v>9.9700000000000006</v>
      </c>
      <c r="Q311">
        <v>11.53</v>
      </c>
      <c r="R311">
        <v>11.38</v>
      </c>
      <c r="S311">
        <v>9.34</v>
      </c>
      <c r="T311">
        <v>7.06</v>
      </c>
      <c r="U311">
        <v>9.26</v>
      </c>
      <c r="V311">
        <v>7.78</v>
      </c>
      <c r="AA311">
        <v>12.67</v>
      </c>
      <c r="AB311">
        <v>14.49</v>
      </c>
      <c r="AC311">
        <v>14.65</v>
      </c>
      <c r="AD311">
        <v>13.98</v>
      </c>
      <c r="AE311">
        <v>10.97</v>
      </c>
      <c r="AF311">
        <v>13.68</v>
      </c>
      <c r="AG311">
        <v>14.15</v>
      </c>
      <c r="AH311">
        <v>13.98</v>
      </c>
      <c r="AI311">
        <v>10.18</v>
      </c>
      <c r="AJ311">
        <v>9.9700000000000006</v>
      </c>
      <c r="AK311">
        <v>11.26</v>
      </c>
      <c r="AL311">
        <v>11.69</v>
      </c>
      <c r="AM311">
        <v>9.67</v>
      </c>
      <c r="AN311">
        <v>7.77</v>
      </c>
      <c r="AO311">
        <v>9.14</v>
      </c>
      <c r="AP311">
        <v>7.97</v>
      </c>
    </row>
    <row r="312" spans="1:80" x14ac:dyDescent="0.4">
      <c r="A312" t="s">
        <v>167</v>
      </c>
      <c r="B312" t="s">
        <v>88</v>
      </c>
      <c r="C312" t="s">
        <v>89</v>
      </c>
      <c r="D312" t="s">
        <v>126</v>
      </c>
      <c r="E312" t="s">
        <v>173</v>
      </c>
      <c r="F312" t="s">
        <v>174</v>
      </c>
      <c r="AU312">
        <v>12.46</v>
      </c>
      <c r="AV312">
        <v>16.850000000000001</v>
      </c>
      <c r="AW312">
        <v>14.38</v>
      </c>
      <c r="AY312">
        <v>10.74</v>
      </c>
      <c r="AZ312">
        <v>12.56</v>
      </c>
      <c r="BA312">
        <v>14.17</v>
      </c>
      <c r="BC312">
        <v>8.86</v>
      </c>
      <c r="BD312">
        <v>9.75</v>
      </c>
      <c r="BE312">
        <v>11.36</v>
      </c>
      <c r="BF312">
        <v>10.65</v>
      </c>
      <c r="BG312">
        <v>7.92</v>
      </c>
      <c r="BH312">
        <v>9.65</v>
      </c>
      <c r="BI312">
        <v>6.54</v>
      </c>
      <c r="BN312">
        <v>12.92</v>
      </c>
      <c r="BO312">
        <v>17.649999999999999</v>
      </c>
      <c r="BP312">
        <v>14.47</v>
      </c>
      <c r="BQ312">
        <v>14.49</v>
      </c>
      <c r="BR312">
        <v>11.16</v>
      </c>
      <c r="BS312">
        <v>12.25</v>
      </c>
      <c r="BT312">
        <v>14.42</v>
      </c>
      <c r="BU312">
        <v>14.34</v>
      </c>
      <c r="BV312">
        <v>8.8699999999999992</v>
      </c>
      <c r="BW312">
        <v>9.58</v>
      </c>
      <c r="BX312">
        <v>11.33</v>
      </c>
      <c r="BY312">
        <v>11.11</v>
      </c>
      <c r="BZ312">
        <v>7.91</v>
      </c>
      <c r="CA312">
        <v>9.8800000000000008</v>
      </c>
      <c r="CB312">
        <v>6.52</v>
      </c>
    </row>
    <row r="313" spans="1:80" x14ac:dyDescent="0.4">
      <c r="AU313">
        <v>12.33</v>
      </c>
      <c r="AV313">
        <v>16.86</v>
      </c>
      <c r="AW313">
        <v>14.57</v>
      </c>
      <c r="AY313">
        <v>10.78</v>
      </c>
      <c r="AZ313">
        <v>12.58</v>
      </c>
      <c r="BA313">
        <v>14.27</v>
      </c>
      <c r="BC313">
        <v>8.8800000000000008</v>
      </c>
      <c r="BD313">
        <v>9.84</v>
      </c>
      <c r="BE313">
        <v>11.25</v>
      </c>
      <c r="BF313">
        <v>10.72</v>
      </c>
      <c r="BG313">
        <v>7.86</v>
      </c>
      <c r="BH313">
        <v>9.5299999999999994</v>
      </c>
      <c r="BI313">
        <v>6.54</v>
      </c>
      <c r="BN313">
        <v>12.35</v>
      </c>
      <c r="BO313">
        <v>17.61</v>
      </c>
      <c r="BP313">
        <v>14.51</v>
      </c>
      <c r="BQ313">
        <v>14.58</v>
      </c>
      <c r="BR313">
        <v>11.15</v>
      </c>
      <c r="BS313">
        <v>12.55</v>
      </c>
      <c r="BT313">
        <v>14.62</v>
      </c>
      <c r="BU313">
        <v>14.46</v>
      </c>
      <c r="BV313">
        <v>8.98</v>
      </c>
      <c r="BW313">
        <v>9.8699999999999992</v>
      </c>
      <c r="BX313">
        <v>11.01</v>
      </c>
      <c r="BY313">
        <v>11.17</v>
      </c>
      <c r="BZ313">
        <v>8.19</v>
      </c>
      <c r="CA313">
        <v>9.99</v>
      </c>
      <c r="CB313">
        <v>6.58</v>
      </c>
    </row>
    <row r="314" spans="1:80" x14ac:dyDescent="0.4">
      <c r="AU314">
        <v>12.32</v>
      </c>
      <c r="AV314">
        <v>16.86</v>
      </c>
      <c r="AW314">
        <v>14.46</v>
      </c>
      <c r="AY314">
        <v>10.94</v>
      </c>
      <c r="AZ314">
        <v>12.47</v>
      </c>
      <c r="BA314">
        <v>14.15</v>
      </c>
      <c r="BC314">
        <v>8.99</v>
      </c>
      <c r="BD314">
        <v>9.84</v>
      </c>
      <c r="BE314">
        <v>11.42</v>
      </c>
      <c r="BF314">
        <v>10.76</v>
      </c>
      <c r="BG314">
        <v>8.1300000000000008</v>
      </c>
      <c r="BH314">
        <v>9.8699999999999992</v>
      </c>
      <c r="BI314">
        <v>6.58</v>
      </c>
      <c r="BN314">
        <v>12.62</v>
      </c>
      <c r="BO314">
        <v>17.84</v>
      </c>
      <c r="BP314">
        <v>14.98</v>
      </c>
      <c r="BQ314">
        <v>14.68</v>
      </c>
      <c r="BR314">
        <v>11.08</v>
      </c>
      <c r="BS314">
        <v>12.53</v>
      </c>
      <c r="BT314">
        <v>14.82</v>
      </c>
      <c r="BU314">
        <v>14.62</v>
      </c>
      <c r="BV314">
        <v>9.25</v>
      </c>
      <c r="BW314">
        <v>9.86</v>
      </c>
      <c r="BX314">
        <v>11.21</v>
      </c>
      <c r="BY314">
        <v>11.06</v>
      </c>
      <c r="BZ314">
        <v>8.18</v>
      </c>
      <c r="CA314">
        <v>9.8699999999999992</v>
      </c>
      <c r="CB314">
        <v>6.58</v>
      </c>
    </row>
    <row r="315" spans="1:80" x14ac:dyDescent="0.4">
      <c r="AU315">
        <v>12.28</v>
      </c>
      <c r="AV315">
        <v>16.88</v>
      </c>
      <c r="AW315">
        <v>13.83</v>
      </c>
      <c r="AY315">
        <v>10.79</v>
      </c>
      <c r="AZ315">
        <v>12.57</v>
      </c>
      <c r="BA315">
        <v>14.12</v>
      </c>
      <c r="BC315">
        <v>8.86</v>
      </c>
      <c r="BD315">
        <v>9.82</v>
      </c>
      <c r="BE315">
        <v>11.15</v>
      </c>
      <c r="BF315">
        <v>10.91</v>
      </c>
      <c r="BG315">
        <v>7.74</v>
      </c>
      <c r="BH315">
        <v>9.76</v>
      </c>
      <c r="BI315">
        <v>6.58</v>
      </c>
      <c r="BN315">
        <v>12.47</v>
      </c>
      <c r="BO315">
        <v>17.739999999999998</v>
      </c>
      <c r="BP315">
        <v>14.15</v>
      </c>
      <c r="BQ315">
        <v>14.87</v>
      </c>
      <c r="BR315">
        <v>11.16</v>
      </c>
      <c r="BS315">
        <v>12.26</v>
      </c>
      <c r="BT315">
        <v>14.78</v>
      </c>
      <c r="BU315">
        <v>14.54</v>
      </c>
      <c r="BV315">
        <v>9.26</v>
      </c>
      <c r="BW315">
        <v>9.84</v>
      </c>
      <c r="BX315">
        <v>11.31</v>
      </c>
      <c r="BY315">
        <v>11.24</v>
      </c>
      <c r="BZ315">
        <v>8.42</v>
      </c>
      <c r="CA315">
        <v>9.8800000000000008</v>
      </c>
      <c r="CB315">
        <v>6.54</v>
      </c>
    </row>
    <row r="316" spans="1:80" x14ac:dyDescent="0.4">
      <c r="AU316">
        <v>12.51</v>
      </c>
      <c r="AV316">
        <v>16.82</v>
      </c>
      <c r="AW316">
        <v>14.78</v>
      </c>
      <c r="AY316">
        <v>11.08</v>
      </c>
      <c r="AZ316">
        <v>12.62</v>
      </c>
      <c r="BA316">
        <v>14.26</v>
      </c>
      <c r="BC316">
        <v>8.86</v>
      </c>
      <c r="BD316">
        <v>9.9600000000000009</v>
      </c>
      <c r="BE316">
        <v>11.47</v>
      </c>
      <c r="BF316">
        <v>10.87</v>
      </c>
      <c r="BG316">
        <v>8.01</v>
      </c>
      <c r="BH316">
        <v>9.01</v>
      </c>
      <c r="BI316">
        <v>6.52</v>
      </c>
      <c r="BN316">
        <v>12.85</v>
      </c>
      <c r="BO316">
        <v>17.48</v>
      </c>
      <c r="BP316">
        <v>14.97</v>
      </c>
      <c r="BQ316">
        <v>14.92</v>
      </c>
      <c r="BR316">
        <v>11.18</v>
      </c>
      <c r="BS316">
        <v>12.24</v>
      </c>
      <c r="BT316">
        <v>14.82</v>
      </c>
      <c r="BU316">
        <v>14.48</v>
      </c>
      <c r="BV316">
        <v>9.0500000000000007</v>
      </c>
      <c r="BW316">
        <v>9.98</v>
      </c>
      <c r="BX316">
        <v>11.21</v>
      </c>
      <c r="BY316">
        <v>11.04</v>
      </c>
      <c r="BZ316">
        <v>8.19</v>
      </c>
      <c r="CA316">
        <v>9.81</v>
      </c>
      <c r="CB316">
        <v>6.59</v>
      </c>
    </row>
    <row r="317" spans="1:80" x14ac:dyDescent="0.4">
      <c r="AU317">
        <v>12.63</v>
      </c>
      <c r="AV317">
        <v>16.940000000000001</v>
      </c>
      <c r="AW317">
        <v>14.46</v>
      </c>
      <c r="AY317">
        <v>11.07</v>
      </c>
      <c r="AZ317">
        <v>12.59</v>
      </c>
      <c r="BA317">
        <v>14.16</v>
      </c>
      <c r="BC317">
        <v>8.94</v>
      </c>
      <c r="BD317">
        <v>9.92</v>
      </c>
      <c r="BE317">
        <v>11.45</v>
      </c>
      <c r="BF317">
        <v>10.92</v>
      </c>
      <c r="BG317">
        <v>8.09</v>
      </c>
      <c r="BH317">
        <v>9.7100000000000009</v>
      </c>
      <c r="BI317">
        <v>6.55</v>
      </c>
      <c r="BN317">
        <v>12.84</v>
      </c>
      <c r="BO317">
        <v>17.48</v>
      </c>
      <c r="BP317">
        <v>14.83</v>
      </c>
      <c r="BQ317">
        <v>14.44</v>
      </c>
      <c r="BR317">
        <v>11.21</v>
      </c>
      <c r="BS317">
        <v>12.21</v>
      </c>
      <c r="BT317">
        <v>14.34</v>
      </c>
      <c r="BU317">
        <v>14.52</v>
      </c>
      <c r="BV317">
        <v>9.0500000000000007</v>
      </c>
      <c r="BW317">
        <v>9.98</v>
      </c>
      <c r="BX317">
        <v>11.22</v>
      </c>
      <c r="BY317">
        <v>11.29</v>
      </c>
      <c r="BZ317">
        <v>8.14</v>
      </c>
      <c r="CA317">
        <v>9.82</v>
      </c>
      <c r="CB317">
        <v>6.52</v>
      </c>
    </row>
    <row r="318" spans="1:80" x14ac:dyDescent="0.4">
      <c r="AU318">
        <v>12.53</v>
      </c>
      <c r="AV318">
        <v>16.690000000000001</v>
      </c>
      <c r="AW318">
        <v>14.69</v>
      </c>
      <c r="AY318">
        <v>10.94</v>
      </c>
      <c r="AZ318">
        <v>12.61</v>
      </c>
      <c r="BA318">
        <v>14.27</v>
      </c>
      <c r="BC318">
        <v>8.94</v>
      </c>
      <c r="BD318">
        <v>9.9700000000000006</v>
      </c>
      <c r="BE318">
        <v>11.29</v>
      </c>
      <c r="BF318">
        <v>10.89</v>
      </c>
      <c r="BG318">
        <v>8.3800000000000008</v>
      </c>
      <c r="BH318">
        <v>9.98</v>
      </c>
      <c r="BI318">
        <v>6.54</v>
      </c>
      <c r="BN318">
        <v>12.84</v>
      </c>
      <c r="BO318">
        <v>17.72</v>
      </c>
      <c r="BP318">
        <v>14.54</v>
      </c>
      <c r="BQ318">
        <v>14.67</v>
      </c>
      <c r="BR318">
        <v>11.57</v>
      </c>
      <c r="BS318">
        <v>12.39</v>
      </c>
      <c r="BT318">
        <v>14.53</v>
      </c>
      <c r="BU318">
        <v>14.48</v>
      </c>
      <c r="BV318">
        <v>8.98</v>
      </c>
      <c r="BW318">
        <v>9.6300000000000008</v>
      </c>
      <c r="BX318">
        <v>11.26</v>
      </c>
      <c r="BY318">
        <v>11.29</v>
      </c>
      <c r="BZ318">
        <v>8.1300000000000008</v>
      </c>
      <c r="CA318">
        <v>9.82</v>
      </c>
      <c r="CB318">
        <v>6.53</v>
      </c>
    </row>
    <row r="319" spans="1:80" x14ac:dyDescent="0.4">
      <c r="AU319">
        <v>12.26</v>
      </c>
      <c r="AV319">
        <v>16.809999999999999</v>
      </c>
      <c r="AW319">
        <v>14.67</v>
      </c>
      <c r="AY319">
        <v>10.81</v>
      </c>
      <c r="AZ319">
        <v>12.56</v>
      </c>
      <c r="BA319">
        <v>14.18</v>
      </c>
      <c r="BC319">
        <v>8.8699999999999992</v>
      </c>
      <c r="BD319">
        <v>9.86</v>
      </c>
      <c r="BE319">
        <v>11.29</v>
      </c>
      <c r="BF319">
        <v>10.97</v>
      </c>
      <c r="BG319">
        <v>8.14</v>
      </c>
      <c r="BH319">
        <v>9.99</v>
      </c>
      <c r="BI319">
        <v>6.57</v>
      </c>
      <c r="BN319">
        <v>12.85</v>
      </c>
      <c r="BO319">
        <v>17.670000000000002</v>
      </c>
      <c r="BP319">
        <v>14.91</v>
      </c>
      <c r="BQ319">
        <v>14.78</v>
      </c>
      <c r="BR319">
        <v>11.05</v>
      </c>
      <c r="BS319">
        <v>12.17</v>
      </c>
      <c r="BT319">
        <v>14.62</v>
      </c>
      <c r="BU319">
        <v>14.33</v>
      </c>
      <c r="BV319">
        <v>8.92</v>
      </c>
      <c r="BW319">
        <v>9.94</v>
      </c>
      <c r="BX319">
        <v>11.22</v>
      </c>
      <c r="BY319">
        <v>11.26</v>
      </c>
      <c r="BZ319">
        <v>8.19</v>
      </c>
      <c r="CA319">
        <v>9.8699999999999992</v>
      </c>
      <c r="CB319">
        <v>6.55</v>
      </c>
    </row>
    <row r="320" spans="1:80" x14ac:dyDescent="0.4">
      <c r="AU320">
        <v>12.49</v>
      </c>
      <c r="AV320">
        <v>16.88</v>
      </c>
      <c r="AW320">
        <v>14.92</v>
      </c>
      <c r="AY320">
        <v>10.89</v>
      </c>
      <c r="AZ320">
        <v>12.68</v>
      </c>
      <c r="BA320">
        <v>14.19</v>
      </c>
      <c r="BC320">
        <v>8.94</v>
      </c>
      <c r="BD320">
        <v>9.85</v>
      </c>
      <c r="BE320">
        <v>11.46</v>
      </c>
      <c r="BF320">
        <v>10.91</v>
      </c>
      <c r="BG320">
        <v>8.1300000000000008</v>
      </c>
      <c r="BH320">
        <v>9.7899999999999991</v>
      </c>
      <c r="BI320">
        <v>6.58</v>
      </c>
      <c r="BN320">
        <v>12.88</v>
      </c>
      <c r="BO320">
        <v>17.760000000000002</v>
      </c>
      <c r="BP320">
        <v>14.71</v>
      </c>
      <c r="BQ320">
        <v>14.48</v>
      </c>
      <c r="BR320">
        <v>11.27</v>
      </c>
      <c r="BS320">
        <v>12.12</v>
      </c>
      <c r="BT320">
        <v>14.71</v>
      </c>
      <c r="BU320">
        <v>14.52</v>
      </c>
      <c r="BV320">
        <v>9.01</v>
      </c>
      <c r="BW320">
        <v>9.6199999999999992</v>
      </c>
      <c r="BX320">
        <v>11.03</v>
      </c>
      <c r="BY320">
        <v>10.98</v>
      </c>
      <c r="BZ320">
        <v>8.17</v>
      </c>
      <c r="CA320">
        <v>9.8800000000000008</v>
      </c>
      <c r="CB320">
        <v>6.57</v>
      </c>
    </row>
    <row r="321" spans="1:80" x14ac:dyDescent="0.4">
      <c r="AU321">
        <v>12.32</v>
      </c>
      <c r="AV321">
        <v>16.809999999999999</v>
      </c>
      <c r="AW321">
        <v>14.28</v>
      </c>
      <c r="AY321">
        <v>11.24</v>
      </c>
      <c r="AZ321">
        <v>12.79</v>
      </c>
      <c r="BA321">
        <v>14.21</v>
      </c>
      <c r="BC321">
        <v>8.91</v>
      </c>
      <c r="BD321">
        <v>9.9600000000000009</v>
      </c>
      <c r="BE321">
        <v>11.19</v>
      </c>
      <c r="BF321">
        <v>10.84</v>
      </c>
      <c r="BG321">
        <v>8.18</v>
      </c>
      <c r="BH321">
        <v>9.94</v>
      </c>
      <c r="BI321">
        <v>6.55</v>
      </c>
      <c r="BN321">
        <v>12.87</v>
      </c>
      <c r="BO321">
        <v>17.47</v>
      </c>
      <c r="BP321">
        <v>14.89</v>
      </c>
      <c r="BQ321">
        <v>14.71</v>
      </c>
      <c r="BR321">
        <v>11.22</v>
      </c>
      <c r="BS321">
        <v>12.27</v>
      </c>
      <c r="BT321">
        <v>14.51</v>
      </c>
      <c r="BU321">
        <v>14.31</v>
      </c>
      <c r="BV321">
        <v>9.01</v>
      </c>
      <c r="BW321">
        <v>9.7100000000000009</v>
      </c>
      <c r="BX321">
        <v>11.17</v>
      </c>
      <c r="BY321">
        <v>11.19</v>
      </c>
      <c r="BZ321">
        <v>8.14</v>
      </c>
      <c r="CA321">
        <v>9.9700000000000006</v>
      </c>
      <c r="CB321">
        <v>6.54</v>
      </c>
    </row>
    <row r="322" spans="1:80" x14ac:dyDescent="0.4">
      <c r="A322" t="s">
        <v>168</v>
      </c>
      <c r="B322" t="s">
        <v>88</v>
      </c>
      <c r="C322" t="s">
        <v>89</v>
      </c>
      <c r="D322" t="s">
        <v>111</v>
      </c>
      <c r="E322" t="s">
        <v>175</v>
      </c>
      <c r="F322" t="s">
        <v>131</v>
      </c>
      <c r="G322">
        <v>12.06</v>
      </c>
      <c r="H322">
        <v>11.83</v>
      </c>
      <c r="I322">
        <v>13.79</v>
      </c>
      <c r="J322">
        <v>13.51</v>
      </c>
      <c r="K322">
        <v>11.76</v>
      </c>
      <c r="L322">
        <v>12.06</v>
      </c>
      <c r="M322">
        <v>13.54</v>
      </c>
      <c r="N322">
        <v>13.52</v>
      </c>
      <c r="O322">
        <v>9.74</v>
      </c>
      <c r="P322">
        <v>9.5399999999999991</v>
      </c>
      <c r="Q322">
        <v>11.11</v>
      </c>
      <c r="R322">
        <v>11.31</v>
      </c>
      <c r="AA322">
        <v>12.39</v>
      </c>
      <c r="AB322">
        <v>12.48</v>
      </c>
      <c r="AC322">
        <v>14.12</v>
      </c>
      <c r="AD322">
        <v>13.37</v>
      </c>
      <c r="AE322">
        <v>12.11</v>
      </c>
      <c r="AF322">
        <v>12.88</v>
      </c>
      <c r="AG322">
        <v>14.42</v>
      </c>
      <c r="AH322">
        <v>13.62</v>
      </c>
      <c r="AI322">
        <v>9.9600000000000009</v>
      </c>
      <c r="AJ322">
        <v>9.94</v>
      </c>
      <c r="AK322">
        <v>11.59</v>
      </c>
      <c r="AL322">
        <v>11.26</v>
      </c>
    </row>
    <row r="323" spans="1:80" x14ac:dyDescent="0.4">
      <c r="G323">
        <v>12.05</v>
      </c>
      <c r="H323">
        <v>11.95</v>
      </c>
      <c r="I323">
        <v>13.72</v>
      </c>
      <c r="J323">
        <v>13.59</v>
      </c>
      <c r="K323">
        <v>11.58</v>
      </c>
      <c r="L323">
        <v>12.43</v>
      </c>
      <c r="M323">
        <v>13.72</v>
      </c>
      <c r="N323">
        <v>13.49</v>
      </c>
      <c r="O323">
        <v>10.050000000000001</v>
      </c>
      <c r="P323">
        <v>9.7100000000000009</v>
      </c>
      <c r="Q323">
        <v>11.17</v>
      </c>
      <c r="R323">
        <v>11.23</v>
      </c>
      <c r="AA323">
        <v>12.59</v>
      </c>
      <c r="AB323">
        <v>12.24</v>
      </c>
      <c r="AC323">
        <v>14.06</v>
      </c>
      <c r="AD323">
        <v>13.38</v>
      </c>
      <c r="AE323">
        <v>12.19</v>
      </c>
      <c r="AF323">
        <v>12.88</v>
      </c>
      <c r="AG323">
        <v>14.33</v>
      </c>
      <c r="AH323">
        <v>13.65</v>
      </c>
      <c r="AI323">
        <v>9.94</v>
      </c>
      <c r="AJ323">
        <v>9.99</v>
      </c>
      <c r="AK323">
        <v>11.72</v>
      </c>
      <c r="AL323">
        <v>11.24</v>
      </c>
    </row>
    <row r="324" spans="1:80" x14ac:dyDescent="0.4">
      <c r="G324">
        <v>12.25</v>
      </c>
      <c r="H324">
        <v>12.19</v>
      </c>
      <c r="I324">
        <v>13.73</v>
      </c>
      <c r="J324">
        <v>13.24</v>
      </c>
      <c r="K324">
        <v>11.73</v>
      </c>
      <c r="L324">
        <v>12.17</v>
      </c>
      <c r="M324">
        <v>13.52</v>
      </c>
      <c r="N324">
        <v>13.63</v>
      </c>
      <c r="O324">
        <v>9.91</v>
      </c>
      <c r="P324">
        <v>9.7100000000000009</v>
      </c>
      <c r="Q324">
        <v>11.43</v>
      </c>
      <c r="R324">
        <v>11.11</v>
      </c>
      <c r="AA324">
        <v>12.41</v>
      </c>
      <c r="AB324">
        <v>12.73</v>
      </c>
      <c r="AC324">
        <v>14.11</v>
      </c>
      <c r="AD324">
        <v>13.63</v>
      </c>
      <c r="AE324">
        <v>12.02</v>
      </c>
      <c r="AF324">
        <v>12.78</v>
      </c>
      <c r="AG324">
        <v>14.36</v>
      </c>
      <c r="AH324">
        <v>13.65</v>
      </c>
      <c r="AI324">
        <v>10.16</v>
      </c>
      <c r="AJ324">
        <v>9.92</v>
      </c>
      <c r="AK324">
        <v>11.56</v>
      </c>
      <c r="AL324">
        <v>11.13</v>
      </c>
    </row>
    <row r="325" spans="1:80" x14ac:dyDescent="0.4">
      <c r="G325">
        <v>12.22</v>
      </c>
      <c r="H325">
        <v>12.31</v>
      </c>
      <c r="I325">
        <v>13.92</v>
      </c>
      <c r="J325">
        <v>13.29</v>
      </c>
      <c r="K325">
        <v>11.71</v>
      </c>
      <c r="L325">
        <v>12.21</v>
      </c>
      <c r="M325">
        <v>13.86</v>
      </c>
      <c r="N325">
        <v>13.47</v>
      </c>
      <c r="O325">
        <v>9.91</v>
      </c>
      <c r="P325">
        <v>9.64</v>
      </c>
      <c r="Q325">
        <v>11.27</v>
      </c>
      <c r="R325">
        <v>11.31</v>
      </c>
      <c r="AA325">
        <v>12.47</v>
      </c>
      <c r="AB325">
        <v>12.76</v>
      </c>
      <c r="AC325">
        <v>14.15</v>
      </c>
      <c r="AD325">
        <v>13.53</v>
      </c>
      <c r="AE325">
        <v>12.17</v>
      </c>
      <c r="AF325">
        <v>12.75</v>
      </c>
      <c r="AG325">
        <v>14.34</v>
      </c>
      <c r="AH325">
        <v>13.65</v>
      </c>
      <c r="AI325">
        <v>10.029999999999999</v>
      </c>
      <c r="AJ325">
        <v>10.07</v>
      </c>
      <c r="AK325">
        <v>11.59</v>
      </c>
      <c r="AL325">
        <v>11.26</v>
      </c>
    </row>
    <row r="326" spans="1:80" x14ac:dyDescent="0.4">
      <c r="G326">
        <v>12.23</v>
      </c>
      <c r="H326">
        <v>12.15</v>
      </c>
      <c r="I326">
        <v>13.81</v>
      </c>
      <c r="J326">
        <v>13.65</v>
      </c>
      <c r="K326">
        <v>11.75</v>
      </c>
      <c r="L326">
        <v>12.38</v>
      </c>
      <c r="M326">
        <v>13.82</v>
      </c>
      <c r="N326">
        <v>13.62</v>
      </c>
      <c r="O326">
        <v>9.98</v>
      </c>
      <c r="P326">
        <v>9.91</v>
      </c>
      <c r="Q326">
        <v>11.54</v>
      </c>
      <c r="R326">
        <v>11.24</v>
      </c>
      <c r="AA326">
        <v>12.49</v>
      </c>
      <c r="AB326">
        <v>12.72</v>
      </c>
      <c r="AC326">
        <v>14.17</v>
      </c>
      <c r="AD326">
        <v>13.42</v>
      </c>
      <c r="AE326">
        <v>12.22</v>
      </c>
      <c r="AF326">
        <v>12.56</v>
      </c>
      <c r="AG326">
        <v>14.33</v>
      </c>
      <c r="AH326">
        <v>13.76</v>
      </c>
      <c r="AI326">
        <v>10.09</v>
      </c>
      <c r="AJ326">
        <v>10.43</v>
      </c>
      <c r="AK326">
        <v>11.58</v>
      </c>
      <c r="AL326">
        <v>11.15</v>
      </c>
    </row>
    <row r="327" spans="1:80" x14ac:dyDescent="0.4">
      <c r="G327">
        <v>12.27</v>
      </c>
      <c r="H327">
        <v>12.28</v>
      </c>
      <c r="I327">
        <v>13.72</v>
      </c>
      <c r="J327">
        <v>13.53</v>
      </c>
      <c r="K327">
        <v>11.73</v>
      </c>
      <c r="L327">
        <v>12.42</v>
      </c>
      <c r="M327">
        <v>13.68</v>
      </c>
      <c r="N327">
        <v>13.53</v>
      </c>
      <c r="O327">
        <v>9.9700000000000006</v>
      </c>
      <c r="P327">
        <v>9.59</v>
      </c>
      <c r="Q327">
        <v>11.29</v>
      </c>
      <c r="R327">
        <v>11.22</v>
      </c>
      <c r="AA327">
        <v>12.55</v>
      </c>
      <c r="AB327">
        <v>12.92</v>
      </c>
      <c r="AC327">
        <v>14.17</v>
      </c>
      <c r="AD327">
        <v>13.49</v>
      </c>
      <c r="AE327">
        <v>12.16</v>
      </c>
      <c r="AF327">
        <v>12.71</v>
      </c>
      <c r="AG327">
        <v>14.39</v>
      </c>
      <c r="AH327">
        <v>13.61</v>
      </c>
      <c r="AI327">
        <v>10.050000000000001</v>
      </c>
      <c r="AJ327">
        <v>10.27</v>
      </c>
      <c r="AK327">
        <v>11.75</v>
      </c>
      <c r="AL327">
        <v>11.42</v>
      </c>
    </row>
    <row r="328" spans="1:80" x14ac:dyDescent="0.4">
      <c r="G328">
        <v>12.22</v>
      </c>
      <c r="H328">
        <v>12.14</v>
      </c>
      <c r="I328">
        <v>13.41</v>
      </c>
      <c r="J328">
        <v>13.27</v>
      </c>
      <c r="K328">
        <v>11.62</v>
      </c>
      <c r="L328">
        <v>12.27</v>
      </c>
      <c r="M328">
        <v>14.13</v>
      </c>
      <c r="N328">
        <v>13.64</v>
      </c>
      <c r="O328">
        <v>9.91</v>
      </c>
      <c r="P328">
        <v>9.92</v>
      </c>
      <c r="Q328">
        <v>11.24</v>
      </c>
      <c r="R328">
        <v>11.24</v>
      </c>
      <c r="AA328">
        <v>12.52</v>
      </c>
      <c r="AB328">
        <v>12.57</v>
      </c>
      <c r="AC328">
        <v>14.12</v>
      </c>
      <c r="AD328">
        <v>13.65</v>
      </c>
      <c r="AE328">
        <v>12.21</v>
      </c>
      <c r="AF328">
        <v>12.51</v>
      </c>
      <c r="AG328">
        <v>14.43</v>
      </c>
      <c r="AH328">
        <v>13.68</v>
      </c>
      <c r="AI328">
        <v>10.08</v>
      </c>
      <c r="AJ328">
        <v>10.06</v>
      </c>
      <c r="AK328">
        <v>11.62</v>
      </c>
      <c r="AL328">
        <v>11.43</v>
      </c>
    </row>
    <row r="329" spans="1:80" x14ac:dyDescent="0.4">
      <c r="G329">
        <v>12.25</v>
      </c>
      <c r="H329">
        <v>12.32</v>
      </c>
      <c r="I329">
        <v>13.56</v>
      </c>
      <c r="J329">
        <v>13.58</v>
      </c>
      <c r="K329">
        <v>11.59</v>
      </c>
      <c r="L329">
        <v>12.52</v>
      </c>
      <c r="M329">
        <v>13.68</v>
      </c>
      <c r="N329">
        <v>13.53</v>
      </c>
      <c r="O329">
        <v>9.8800000000000008</v>
      </c>
      <c r="P329">
        <v>9.8699999999999992</v>
      </c>
      <c r="Q329">
        <v>11.49</v>
      </c>
      <c r="R329">
        <v>11.22</v>
      </c>
      <c r="AA329">
        <v>12.43</v>
      </c>
      <c r="AB329">
        <v>12.79</v>
      </c>
      <c r="AC329">
        <v>14.15</v>
      </c>
      <c r="AD329">
        <v>13.42</v>
      </c>
      <c r="AE329">
        <v>12.16</v>
      </c>
      <c r="AF329">
        <v>12.84</v>
      </c>
      <c r="AG329">
        <v>14.39</v>
      </c>
      <c r="AH329">
        <v>13.64</v>
      </c>
      <c r="AI329">
        <v>9.9499999999999993</v>
      </c>
      <c r="AJ329">
        <v>10.09</v>
      </c>
      <c r="AK329">
        <v>11.63</v>
      </c>
      <c r="AL329">
        <v>11.38</v>
      </c>
    </row>
    <row r="330" spans="1:80" x14ac:dyDescent="0.4">
      <c r="G330">
        <v>12.21</v>
      </c>
      <c r="H330">
        <v>12.28</v>
      </c>
      <c r="I330">
        <v>13.52</v>
      </c>
      <c r="J330">
        <v>13.56</v>
      </c>
      <c r="K330">
        <v>11.67</v>
      </c>
      <c r="L330">
        <v>12.24</v>
      </c>
      <c r="M330">
        <v>13.87</v>
      </c>
      <c r="N330">
        <v>13.65</v>
      </c>
      <c r="O330">
        <v>9.85</v>
      </c>
      <c r="P330">
        <v>9.52</v>
      </c>
      <c r="Q330">
        <v>11.43</v>
      </c>
      <c r="R330">
        <v>11.27</v>
      </c>
      <c r="AA330">
        <v>12.48</v>
      </c>
      <c r="AB330">
        <v>12.81</v>
      </c>
      <c r="AC330">
        <v>14.16</v>
      </c>
      <c r="AD330">
        <v>13.51</v>
      </c>
      <c r="AE330">
        <v>12.21</v>
      </c>
      <c r="AF330">
        <v>12.94</v>
      </c>
      <c r="AG330">
        <v>14.45</v>
      </c>
      <c r="AH330">
        <v>14.13</v>
      </c>
      <c r="AI330">
        <v>10.01</v>
      </c>
      <c r="AJ330">
        <v>10.01</v>
      </c>
      <c r="AK330">
        <v>11.65</v>
      </c>
      <c r="AL330">
        <v>11.33</v>
      </c>
    </row>
    <row r="331" spans="1:80" x14ac:dyDescent="0.4">
      <c r="G331">
        <v>12.21</v>
      </c>
      <c r="H331">
        <v>12.34</v>
      </c>
      <c r="I331">
        <v>13.96</v>
      </c>
      <c r="J331">
        <v>13.51</v>
      </c>
      <c r="K331">
        <v>11.89</v>
      </c>
      <c r="L331">
        <v>12.35</v>
      </c>
      <c r="M331">
        <v>13.73</v>
      </c>
      <c r="N331">
        <v>13.65</v>
      </c>
      <c r="O331">
        <v>9.99</v>
      </c>
      <c r="P331">
        <v>9.73</v>
      </c>
      <c r="Q331">
        <v>11.32</v>
      </c>
      <c r="R331">
        <v>11.14</v>
      </c>
      <c r="AA331">
        <v>12.26</v>
      </c>
      <c r="AB331">
        <v>12.86</v>
      </c>
      <c r="AC331">
        <v>14.15</v>
      </c>
      <c r="AD331">
        <v>13.46</v>
      </c>
      <c r="AE331">
        <v>12.17</v>
      </c>
      <c r="AF331">
        <v>12.89</v>
      </c>
      <c r="AG331">
        <v>14.51</v>
      </c>
      <c r="AH331">
        <v>13.65</v>
      </c>
      <c r="AI331">
        <v>10.15</v>
      </c>
      <c r="AJ331">
        <v>10.119999999999999</v>
      </c>
      <c r="AK331">
        <v>11.59</v>
      </c>
      <c r="AL331">
        <v>11.42</v>
      </c>
    </row>
    <row r="332" spans="1:80" x14ac:dyDescent="0.4">
      <c r="A332" t="s">
        <v>169</v>
      </c>
      <c r="B332" t="s">
        <v>88</v>
      </c>
      <c r="C332" t="s">
        <v>89</v>
      </c>
      <c r="D332" t="s">
        <v>90</v>
      </c>
      <c r="E332" t="s">
        <v>176</v>
      </c>
      <c r="F332" t="s">
        <v>131</v>
      </c>
      <c r="G332">
        <v>11.42</v>
      </c>
      <c r="H332">
        <v>13.53</v>
      </c>
      <c r="J332">
        <v>13.48</v>
      </c>
      <c r="K332">
        <v>11.82</v>
      </c>
      <c r="L332">
        <v>12.03</v>
      </c>
      <c r="M332">
        <v>13.95</v>
      </c>
      <c r="N332">
        <v>13.81</v>
      </c>
      <c r="O332">
        <v>10.050000000000001</v>
      </c>
      <c r="P332">
        <v>10.119999999999999</v>
      </c>
      <c r="Q332">
        <v>11.85</v>
      </c>
      <c r="R332">
        <v>11.61</v>
      </c>
      <c r="S332">
        <v>9.14</v>
      </c>
      <c r="T332">
        <v>6.55</v>
      </c>
      <c r="AA332">
        <v>10.82</v>
      </c>
      <c r="AB332">
        <v>14.17</v>
      </c>
      <c r="AC332">
        <v>14.23</v>
      </c>
      <c r="AD332">
        <v>13.88</v>
      </c>
      <c r="AE332">
        <v>12.01</v>
      </c>
      <c r="AF332">
        <v>12.93</v>
      </c>
      <c r="AG332">
        <v>13.95</v>
      </c>
      <c r="AH332">
        <v>13.38</v>
      </c>
      <c r="AI332">
        <v>10.06</v>
      </c>
      <c r="AJ332">
        <v>10.59</v>
      </c>
      <c r="AK332">
        <v>11.83</v>
      </c>
      <c r="AL332">
        <v>11.77</v>
      </c>
      <c r="AM332">
        <v>9.31</v>
      </c>
      <c r="AN332">
        <v>7.42</v>
      </c>
    </row>
    <row r="333" spans="1:80" x14ac:dyDescent="0.4">
      <c r="G333">
        <v>10.93</v>
      </c>
      <c r="H333">
        <v>13.83</v>
      </c>
      <c r="J333">
        <v>13.39</v>
      </c>
      <c r="K333">
        <v>11.57</v>
      </c>
      <c r="L333">
        <v>12.36</v>
      </c>
      <c r="M333">
        <v>13.82</v>
      </c>
      <c r="N333">
        <v>13.83</v>
      </c>
      <c r="O333">
        <v>10.08</v>
      </c>
      <c r="P333">
        <v>9.92</v>
      </c>
      <c r="Q333">
        <v>11.81</v>
      </c>
      <c r="R333">
        <v>11.45</v>
      </c>
      <c r="S333">
        <v>9.1300000000000008</v>
      </c>
      <c r="T333">
        <v>6.54</v>
      </c>
      <c r="AA333">
        <v>10.89</v>
      </c>
      <c r="AB333">
        <v>14.11</v>
      </c>
      <c r="AC333">
        <v>14.14</v>
      </c>
      <c r="AD333">
        <v>13.36</v>
      </c>
      <c r="AE333">
        <v>11.59</v>
      </c>
      <c r="AF333">
        <v>12.76</v>
      </c>
      <c r="AG333">
        <v>13.73</v>
      </c>
      <c r="AH333">
        <v>13.37</v>
      </c>
      <c r="AI333">
        <v>10.119999999999999</v>
      </c>
      <c r="AJ333">
        <v>9.99</v>
      </c>
      <c r="AK333">
        <v>11.78</v>
      </c>
      <c r="AL333">
        <v>11.61</v>
      </c>
      <c r="AM333">
        <v>9.3699999999999992</v>
      </c>
      <c r="AN333">
        <v>7.36</v>
      </c>
    </row>
    <row r="334" spans="1:80" x14ac:dyDescent="0.4">
      <c r="G334">
        <v>10.93</v>
      </c>
      <c r="H334">
        <v>13.43</v>
      </c>
      <c r="J334">
        <v>13.69</v>
      </c>
      <c r="K334">
        <v>11.57</v>
      </c>
      <c r="L334">
        <v>12.14</v>
      </c>
      <c r="M334">
        <v>13.88</v>
      </c>
      <c r="N334">
        <v>13.74</v>
      </c>
      <c r="O334">
        <v>9.98</v>
      </c>
      <c r="P334">
        <v>10.09</v>
      </c>
      <c r="Q334">
        <v>11.88</v>
      </c>
      <c r="R334">
        <v>11.49</v>
      </c>
      <c r="S334">
        <v>9.01</v>
      </c>
      <c r="T334">
        <v>6.72</v>
      </c>
      <c r="AA334">
        <v>10.99</v>
      </c>
      <c r="AB334">
        <v>12.83</v>
      </c>
      <c r="AC334">
        <v>14.15</v>
      </c>
      <c r="AD334">
        <v>13.77</v>
      </c>
      <c r="AE334">
        <v>12.04</v>
      </c>
      <c r="AF334">
        <v>12.77</v>
      </c>
      <c r="AG334">
        <v>13.88</v>
      </c>
      <c r="AH334">
        <v>13.22</v>
      </c>
      <c r="AI334">
        <v>10.27</v>
      </c>
      <c r="AJ334">
        <v>9.86</v>
      </c>
      <c r="AK334">
        <v>11.96</v>
      </c>
      <c r="AL334">
        <v>11.59</v>
      </c>
      <c r="AM334">
        <v>9.44</v>
      </c>
      <c r="AN334">
        <v>7.38</v>
      </c>
    </row>
    <row r="335" spans="1:80" x14ac:dyDescent="0.4">
      <c r="G335">
        <v>10.97</v>
      </c>
      <c r="H335">
        <v>13.27</v>
      </c>
      <c r="J335">
        <v>13.51</v>
      </c>
      <c r="K335">
        <v>11.77</v>
      </c>
      <c r="L335">
        <v>12.67</v>
      </c>
      <c r="M335">
        <v>13.74</v>
      </c>
      <c r="N335">
        <v>13.72</v>
      </c>
      <c r="O335">
        <v>10.07</v>
      </c>
      <c r="P335">
        <v>9.82</v>
      </c>
      <c r="Q335">
        <v>11.91</v>
      </c>
      <c r="R335">
        <v>11.58</v>
      </c>
      <c r="S335">
        <v>9.0299999999999994</v>
      </c>
      <c r="T335">
        <v>6.74</v>
      </c>
      <c r="AA335">
        <v>10.92</v>
      </c>
      <c r="AB335">
        <v>14.21</v>
      </c>
      <c r="AC335">
        <v>14.31</v>
      </c>
      <c r="AD335">
        <v>13.81</v>
      </c>
      <c r="AE335">
        <v>12.04</v>
      </c>
      <c r="AF335">
        <v>12.79</v>
      </c>
      <c r="AG335">
        <v>13.89</v>
      </c>
      <c r="AH335">
        <v>13.43</v>
      </c>
      <c r="AI335">
        <v>10.19</v>
      </c>
      <c r="AJ335">
        <v>9.91</v>
      </c>
      <c r="AK335">
        <v>11.81</v>
      </c>
      <c r="AL335">
        <v>11.78</v>
      </c>
      <c r="AM335">
        <v>9.49</v>
      </c>
      <c r="AN335">
        <v>7.24</v>
      </c>
    </row>
    <row r="336" spans="1:80" x14ac:dyDescent="0.4">
      <c r="G336">
        <v>11.07</v>
      </c>
      <c r="H336">
        <v>13.25</v>
      </c>
      <c r="J336">
        <v>13.47</v>
      </c>
      <c r="K336">
        <v>11.75</v>
      </c>
      <c r="L336">
        <v>12.34</v>
      </c>
      <c r="M336">
        <v>13.97</v>
      </c>
      <c r="N336">
        <v>13.82</v>
      </c>
      <c r="O336">
        <v>10.08</v>
      </c>
      <c r="P336">
        <v>9.42</v>
      </c>
      <c r="Q336">
        <v>11.82</v>
      </c>
      <c r="R336">
        <v>11.56</v>
      </c>
      <c r="S336">
        <v>9.14</v>
      </c>
      <c r="T336">
        <v>6.64</v>
      </c>
      <c r="AA336">
        <v>11.01</v>
      </c>
      <c r="AB336">
        <v>13.77</v>
      </c>
      <c r="AC336">
        <v>14.23</v>
      </c>
      <c r="AD336">
        <v>13.67</v>
      </c>
      <c r="AE336">
        <v>12.15</v>
      </c>
      <c r="AF336">
        <v>12.87</v>
      </c>
      <c r="AG336">
        <v>13.87</v>
      </c>
      <c r="AH336">
        <v>13.15</v>
      </c>
      <c r="AI336">
        <v>10.19</v>
      </c>
      <c r="AJ336">
        <v>9.91</v>
      </c>
      <c r="AK336">
        <v>11.81</v>
      </c>
      <c r="AL336">
        <v>11.68</v>
      </c>
      <c r="AM336">
        <v>9.48</v>
      </c>
      <c r="AN336">
        <v>7.28</v>
      </c>
    </row>
    <row r="337" spans="1:46" x14ac:dyDescent="0.4">
      <c r="G337">
        <v>11.39</v>
      </c>
      <c r="H337">
        <v>13.65</v>
      </c>
      <c r="J337">
        <v>13.53</v>
      </c>
      <c r="K337">
        <v>11.75</v>
      </c>
      <c r="L337">
        <v>12.11</v>
      </c>
      <c r="M337">
        <v>13.87</v>
      </c>
      <c r="N337">
        <v>13.82</v>
      </c>
      <c r="O337">
        <v>10.050000000000001</v>
      </c>
      <c r="P337">
        <v>9.9600000000000009</v>
      </c>
      <c r="Q337">
        <v>11.67</v>
      </c>
      <c r="R337">
        <v>11.68</v>
      </c>
      <c r="S337">
        <v>9.0299999999999994</v>
      </c>
      <c r="T337">
        <v>6.61</v>
      </c>
      <c r="AA337">
        <v>10.82</v>
      </c>
      <c r="AB337">
        <v>14.19</v>
      </c>
      <c r="AC337">
        <v>14.32</v>
      </c>
      <c r="AD337">
        <v>13.52</v>
      </c>
      <c r="AE337">
        <v>11.84</v>
      </c>
      <c r="AF337">
        <v>12.71</v>
      </c>
      <c r="AG337">
        <v>13.97</v>
      </c>
      <c r="AH337">
        <v>13.41</v>
      </c>
      <c r="AI337">
        <v>10.06</v>
      </c>
      <c r="AJ337">
        <v>9.99</v>
      </c>
      <c r="AK337">
        <v>11.68</v>
      </c>
      <c r="AL337">
        <v>11.75</v>
      </c>
      <c r="AM337">
        <v>9.42</v>
      </c>
      <c r="AN337">
        <v>7.37</v>
      </c>
    </row>
    <row r="338" spans="1:46" x14ac:dyDescent="0.4">
      <c r="G338">
        <v>11.29</v>
      </c>
      <c r="H338">
        <v>13.18</v>
      </c>
      <c r="J338">
        <v>13.25</v>
      </c>
      <c r="K338">
        <v>11.74</v>
      </c>
      <c r="L338">
        <v>12.62</v>
      </c>
      <c r="M338">
        <v>13.72</v>
      </c>
      <c r="N338">
        <v>13.83</v>
      </c>
      <c r="O338">
        <v>9.98</v>
      </c>
      <c r="P338">
        <v>9.8699999999999992</v>
      </c>
      <c r="Q338">
        <v>11.83</v>
      </c>
      <c r="R338">
        <v>11.63</v>
      </c>
      <c r="S338">
        <v>9.08</v>
      </c>
      <c r="T338">
        <v>6.66</v>
      </c>
      <c r="AA338">
        <v>10.93</v>
      </c>
      <c r="AB338">
        <v>14.19</v>
      </c>
      <c r="AC338">
        <v>14.47</v>
      </c>
      <c r="AD338">
        <v>13.65</v>
      </c>
      <c r="AE338">
        <v>12.04</v>
      </c>
      <c r="AF338">
        <v>12.86</v>
      </c>
      <c r="AG338">
        <v>13.75</v>
      </c>
      <c r="AH338">
        <v>13.38</v>
      </c>
      <c r="AI338">
        <v>10.07</v>
      </c>
      <c r="AJ338">
        <v>9.9499999999999993</v>
      </c>
      <c r="AK338">
        <v>11.85</v>
      </c>
      <c r="AL338">
        <v>11.77</v>
      </c>
      <c r="AM338">
        <v>9.1300000000000008</v>
      </c>
      <c r="AN338">
        <v>7.12</v>
      </c>
    </row>
    <row r="339" spans="1:46" x14ac:dyDescent="0.4">
      <c r="G339">
        <v>11.22</v>
      </c>
      <c r="H339">
        <v>12.89</v>
      </c>
      <c r="J339">
        <v>13.55</v>
      </c>
      <c r="K339">
        <v>11.68</v>
      </c>
      <c r="L339">
        <v>12.61</v>
      </c>
      <c r="M339">
        <v>13.89</v>
      </c>
      <c r="N339">
        <v>13.84</v>
      </c>
      <c r="O339">
        <v>10.029999999999999</v>
      </c>
      <c r="P339">
        <v>9.98</v>
      </c>
      <c r="Q339">
        <v>11.68</v>
      </c>
      <c r="R339">
        <v>11.53</v>
      </c>
      <c r="S339">
        <v>9.07</v>
      </c>
      <c r="T339">
        <v>6.64</v>
      </c>
      <c r="AA339">
        <v>10.73</v>
      </c>
      <c r="AB339">
        <v>14.17</v>
      </c>
      <c r="AC339">
        <v>14.36</v>
      </c>
      <c r="AD339">
        <v>13.34</v>
      </c>
      <c r="AE339">
        <v>11.93</v>
      </c>
      <c r="AF339">
        <v>12.79</v>
      </c>
      <c r="AG339">
        <v>14.16</v>
      </c>
      <c r="AH339">
        <v>13.36</v>
      </c>
      <c r="AI339">
        <v>10.01</v>
      </c>
      <c r="AJ339">
        <v>9.9499999999999993</v>
      </c>
      <c r="AK339">
        <v>11.76</v>
      </c>
      <c r="AL339">
        <v>11.64</v>
      </c>
      <c r="AM339">
        <v>9.34</v>
      </c>
      <c r="AN339">
        <v>7.03</v>
      </c>
    </row>
    <row r="340" spans="1:46" x14ac:dyDescent="0.4">
      <c r="G340">
        <v>10.79</v>
      </c>
      <c r="H340">
        <v>12.81</v>
      </c>
      <c r="J340">
        <v>13.29</v>
      </c>
      <c r="K340">
        <v>11.87</v>
      </c>
      <c r="L340">
        <v>11.81</v>
      </c>
      <c r="M340">
        <v>14.01</v>
      </c>
      <c r="N340">
        <v>13.84</v>
      </c>
      <c r="O340">
        <v>9.9700000000000006</v>
      </c>
      <c r="P340">
        <v>9.9600000000000009</v>
      </c>
      <c r="Q340">
        <v>11.83</v>
      </c>
      <c r="R340">
        <v>11.57</v>
      </c>
      <c r="S340">
        <v>9.11</v>
      </c>
      <c r="T340">
        <v>6.68</v>
      </c>
      <c r="AA340">
        <v>10.82</v>
      </c>
      <c r="AB340">
        <v>13.93</v>
      </c>
      <c r="AC340">
        <v>14.19</v>
      </c>
      <c r="AD340">
        <v>13.77</v>
      </c>
      <c r="AE340">
        <v>12.06</v>
      </c>
      <c r="AF340">
        <v>12.79</v>
      </c>
      <c r="AG340">
        <v>14.01</v>
      </c>
      <c r="AH340">
        <v>13.49</v>
      </c>
      <c r="AI340">
        <v>10.38</v>
      </c>
      <c r="AJ340">
        <v>9.93</v>
      </c>
      <c r="AK340">
        <v>11.84</v>
      </c>
      <c r="AL340">
        <v>11.78</v>
      </c>
      <c r="AM340">
        <v>9.65</v>
      </c>
      <c r="AN340">
        <v>7.22</v>
      </c>
    </row>
    <row r="341" spans="1:46" x14ac:dyDescent="0.4">
      <c r="G341">
        <v>10.76</v>
      </c>
      <c r="H341">
        <v>13.11</v>
      </c>
      <c r="J341">
        <v>13.56</v>
      </c>
      <c r="K341">
        <v>11.67</v>
      </c>
      <c r="L341">
        <v>12.65</v>
      </c>
      <c r="M341">
        <v>13.94</v>
      </c>
      <c r="N341">
        <v>13.19</v>
      </c>
      <c r="O341">
        <v>9.94</v>
      </c>
      <c r="P341">
        <v>9.99</v>
      </c>
      <c r="Q341">
        <v>11.84</v>
      </c>
      <c r="R341">
        <v>11.49</v>
      </c>
      <c r="S341">
        <v>9.0299999999999994</v>
      </c>
      <c r="T341">
        <v>6.65</v>
      </c>
      <c r="AA341">
        <v>11.03</v>
      </c>
      <c r="AB341">
        <v>14.04</v>
      </c>
      <c r="AC341">
        <v>14.43</v>
      </c>
      <c r="AD341">
        <v>13.92</v>
      </c>
      <c r="AE341">
        <v>12.12</v>
      </c>
      <c r="AF341">
        <v>12.57</v>
      </c>
      <c r="AG341">
        <v>13.97</v>
      </c>
      <c r="AH341">
        <v>13.43</v>
      </c>
      <c r="AI341">
        <v>10.23</v>
      </c>
      <c r="AJ341">
        <v>9.9600000000000009</v>
      </c>
      <c r="AK341">
        <v>11.87</v>
      </c>
      <c r="AL341">
        <v>11.76</v>
      </c>
      <c r="AM341">
        <v>9.2899999999999991</v>
      </c>
      <c r="AN341">
        <v>7.16</v>
      </c>
    </row>
    <row r="342" spans="1:46" x14ac:dyDescent="0.4">
      <c r="A342" t="s">
        <v>170</v>
      </c>
      <c r="B342" t="s">
        <v>88</v>
      </c>
      <c r="C342" t="s">
        <v>89</v>
      </c>
      <c r="D342" t="s">
        <v>111</v>
      </c>
      <c r="E342" t="s">
        <v>177</v>
      </c>
      <c r="F342" t="s">
        <v>131</v>
      </c>
      <c r="G342">
        <v>11.49</v>
      </c>
      <c r="H342">
        <v>11.97</v>
      </c>
      <c r="I342">
        <v>12.59</v>
      </c>
      <c r="J342">
        <v>12.49</v>
      </c>
      <c r="K342">
        <v>11.34</v>
      </c>
      <c r="L342">
        <v>10.62</v>
      </c>
      <c r="M342">
        <v>12.61</v>
      </c>
      <c r="N342">
        <v>12.09</v>
      </c>
      <c r="O342">
        <v>9.56</v>
      </c>
      <c r="P342">
        <v>9.9600000000000009</v>
      </c>
      <c r="Q342">
        <v>11.03</v>
      </c>
      <c r="R342">
        <v>10.49</v>
      </c>
      <c r="AA342">
        <v>11.19</v>
      </c>
      <c r="AB342">
        <v>12.41</v>
      </c>
      <c r="AC342">
        <v>12.54</v>
      </c>
      <c r="AD342">
        <v>12.36</v>
      </c>
      <c r="AE342">
        <v>11.44</v>
      </c>
      <c r="AF342">
        <v>11.77</v>
      </c>
      <c r="AG342">
        <v>13.08</v>
      </c>
      <c r="AH342">
        <v>12.02</v>
      </c>
      <c r="AI342">
        <v>9.5500000000000007</v>
      </c>
      <c r="AJ342">
        <v>9.98</v>
      </c>
      <c r="AK342">
        <v>11.13</v>
      </c>
      <c r="AL342">
        <v>10.57</v>
      </c>
    </row>
    <row r="343" spans="1:46" x14ac:dyDescent="0.4">
      <c r="G343">
        <v>11.47</v>
      </c>
      <c r="H343">
        <v>11.63</v>
      </c>
      <c r="I343">
        <v>12.44</v>
      </c>
      <c r="J343">
        <v>12.34</v>
      </c>
      <c r="K343">
        <v>11.32</v>
      </c>
      <c r="L343">
        <v>11.55</v>
      </c>
      <c r="M343">
        <v>12.42</v>
      </c>
      <c r="N343">
        <v>12.02</v>
      </c>
      <c r="O343">
        <v>9.48</v>
      </c>
      <c r="P343">
        <v>10.26</v>
      </c>
      <c r="Q343">
        <v>11.01</v>
      </c>
      <c r="R343">
        <v>10.36</v>
      </c>
      <c r="AA343">
        <v>11.21</v>
      </c>
      <c r="AB343">
        <v>12.24</v>
      </c>
      <c r="AC343">
        <v>12.67</v>
      </c>
      <c r="AD343">
        <v>12.51</v>
      </c>
      <c r="AE343">
        <v>11.36</v>
      </c>
      <c r="AF343">
        <v>12.48</v>
      </c>
      <c r="AG343">
        <v>12.77</v>
      </c>
      <c r="AH343">
        <v>12.25</v>
      </c>
      <c r="AI343">
        <v>9.48</v>
      </c>
      <c r="AJ343">
        <v>9.77</v>
      </c>
      <c r="AK343">
        <v>10.73</v>
      </c>
      <c r="AL343">
        <v>10.55</v>
      </c>
    </row>
    <row r="344" spans="1:46" x14ac:dyDescent="0.4">
      <c r="G344">
        <v>11.43</v>
      </c>
      <c r="H344">
        <v>11.55</v>
      </c>
      <c r="I344">
        <v>12.53</v>
      </c>
      <c r="J344">
        <v>12.39</v>
      </c>
      <c r="K344">
        <v>11.28</v>
      </c>
      <c r="L344">
        <v>11.74</v>
      </c>
      <c r="M344">
        <v>12.49</v>
      </c>
      <c r="N344">
        <v>12.04</v>
      </c>
      <c r="O344">
        <v>9.57</v>
      </c>
      <c r="P344">
        <v>9.75</v>
      </c>
      <c r="Q344">
        <v>11.03</v>
      </c>
      <c r="R344">
        <v>10.41</v>
      </c>
      <c r="AA344">
        <v>11.33</v>
      </c>
      <c r="AB344">
        <v>12.14</v>
      </c>
      <c r="AC344">
        <v>12.74</v>
      </c>
      <c r="AD344">
        <v>12.57</v>
      </c>
      <c r="AE344">
        <v>11.41</v>
      </c>
      <c r="AF344">
        <v>12.08</v>
      </c>
      <c r="AG344">
        <v>12.76</v>
      </c>
      <c r="AH344">
        <v>12.12</v>
      </c>
      <c r="AI344">
        <v>9.6199999999999992</v>
      </c>
      <c r="AJ344">
        <v>10.16</v>
      </c>
      <c r="AK344">
        <v>10.91</v>
      </c>
      <c r="AL344">
        <v>10.48</v>
      </c>
    </row>
    <row r="345" spans="1:46" x14ac:dyDescent="0.4">
      <c r="G345">
        <v>11.38</v>
      </c>
      <c r="H345">
        <v>11.95</v>
      </c>
      <c r="I345">
        <v>12.59</v>
      </c>
      <c r="J345">
        <v>12.63</v>
      </c>
      <c r="K345">
        <v>11.28</v>
      </c>
      <c r="L345">
        <v>11.51</v>
      </c>
      <c r="M345">
        <v>12.42</v>
      </c>
      <c r="N345">
        <v>12.02</v>
      </c>
      <c r="O345">
        <v>9.5299999999999994</v>
      </c>
      <c r="P345">
        <v>9.9600000000000009</v>
      </c>
      <c r="Q345">
        <v>11.09</v>
      </c>
      <c r="R345">
        <v>10.42</v>
      </c>
      <c r="AA345">
        <v>11.32</v>
      </c>
      <c r="AB345">
        <v>12.45</v>
      </c>
      <c r="AC345">
        <v>12.95</v>
      </c>
      <c r="AD345">
        <v>12.39</v>
      </c>
      <c r="AE345">
        <v>11.53</v>
      </c>
      <c r="AF345">
        <v>11.64</v>
      </c>
      <c r="AG345">
        <v>12.95</v>
      </c>
      <c r="AH345">
        <v>12.01</v>
      </c>
      <c r="AI345">
        <v>9.4600000000000009</v>
      </c>
      <c r="AJ345">
        <v>10.34</v>
      </c>
      <c r="AK345">
        <v>11.21</v>
      </c>
      <c r="AL345">
        <v>10.61</v>
      </c>
    </row>
    <row r="346" spans="1:46" x14ac:dyDescent="0.4">
      <c r="G346">
        <v>11.42</v>
      </c>
      <c r="H346">
        <v>12.13</v>
      </c>
      <c r="I346">
        <v>12.59</v>
      </c>
      <c r="J346">
        <v>12.36</v>
      </c>
      <c r="K346">
        <v>11.25</v>
      </c>
      <c r="L346">
        <v>11.51</v>
      </c>
      <c r="M346">
        <v>12.36</v>
      </c>
      <c r="N346">
        <v>12.06</v>
      </c>
      <c r="O346">
        <v>9.57</v>
      </c>
      <c r="P346">
        <v>9.67</v>
      </c>
      <c r="Q346">
        <v>10.81</v>
      </c>
      <c r="R346">
        <v>10.39</v>
      </c>
      <c r="AA346">
        <v>11.35</v>
      </c>
      <c r="AB346">
        <v>12.76</v>
      </c>
      <c r="AC346">
        <v>12.84</v>
      </c>
      <c r="AD346">
        <v>12.35</v>
      </c>
      <c r="AE346">
        <v>11.37</v>
      </c>
      <c r="AF346">
        <v>12.15</v>
      </c>
      <c r="AG346">
        <v>12.82</v>
      </c>
      <c r="AH346">
        <v>12.37</v>
      </c>
      <c r="AI346">
        <v>9.4499999999999993</v>
      </c>
      <c r="AJ346">
        <v>10.130000000000001</v>
      </c>
      <c r="AK346">
        <v>11.15</v>
      </c>
      <c r="AL346">
        <v>10.74</v>
      </c>
    </row>
    <row r="347" spans="1:46" x14ac:dyDescent="0.4">
      <c r="G347">
        <v>11.49</v>
      </c>
      <c r="H347">
        <v>11.75</v>
      </c>
      <c r="I347">
        <v>12.58</v>
      </c>
      <c r="J347">
        <v>12.39</v>
      </c>
      <c r="K347">
        <v>11.36</v>
      </c>
      <c r="L347">
        <v>11.63</v>
      </c>
      <c r="M347">
        <v>12.51</v>
      </c>
      <c r="N347">
        <v>12.05</v>
      </c>
      <c r="O347">
        <v>9.49</v>
      </c>
      <c r="P347">
        <v>9.99</v>
      </c>
      <c r="Q347">
        <v>11.01</v>
      </c>
      <c r="R347">
        <v>10.39</v>
      </c>
      <c r="AA347">
        <v>11.39</v>
      </c>
      <c r="AB347">
        <v>12.31</v>
      </c>
      <c r="AC347">
        <v>12.72</v>
      </c>
      <c r="AD347">
        <v>12.19</v>
      </c>
      <c r="AE347">
        <v>11.67</v>
      </c>
      <c r="AF347">
        <v>12.37</v>
      </c>
      <c r="AG347">
        <v>12.76</v>
      </c>
      <c r="AH347">
        <v>12.28</v>
      </c>
      <c r="AI347">
        <v>9.44</v>
      </c>
      <c r="AJ347">
        <v>10.02</v>
      </c>
      <c r="AK347">
        <v>11.02</v>
      </c>
      <c r="AL347">
        <v>10.48</v>
      </c>
    </row>
    <row r="348" spans="1:46" x14ac:dyDescent="0.4">
      <c r="G348">
        <v>11.48</v>
      </c>
      <c r="H348">
        <v>12.08</v>
      </c>
      <c r="I348">
        <v>12.62</v>
      </c>
      <c r="J348">
        <v>12.49</v>
      </c>
      <c r="K348">
        <v>11.22</v>
      </c>
      <c r="L348">
        <v>11.83</v>
      </c>
      <c r="M348">
        <v>12.56</v>
      </c>
      <c r="N348">
        <v>12.18</v>
      </c>
      <c r="O348">
        <v>9.58</v>
      </c>
      <c r="P348">
        <v>9.98</v>
      </c>
      <c r="Q348">
        <v>11.12</v>
      </c>
      <c r="R348">
        <v>10.49</v>
      </c>
      <c r="AA348">
        <v>11.27</v>
      </c>
      <c r="AB348">
        <v>12.68</v>
      </c>
      <c r="AC348">
        <v>12.72</v>
      </c>
      <c r="AD348">
        <v>12.18</v>
      </c>
      <c r="AE348">
        <v>11.31</v>
      </c>
      <c r="AF348">
        <v>12.19</v>
      </c>
      <c r="AG348">
        <v>12.75</v>
      </c>
      <c r="AH348">
        <v>12.09</v>
      </c>
      <c r="AI348">
        <v>9.41</v>
      </c>
      <c r="AJ348">
        <v>10.06</v>
      </c>
      <c r="AK348">
        <v>11.03</v>
      </c>
      <c r="AL348">
        <v>10.59</v>
      </c>
    </row>
    <row r="349" spans="1:46" x14ac:dyDescent="0.4">
      <c r="G349">
        <v>11.42</v>
      </c>
      <c r="H349">
        <v>11.82</v>
      </c>
      <c r="I349">
        <v>12.55</v>
      </c>
      <c r="J349">
        <v>12.36</v>
      </c>
      <c r="K349">
        <v>11.28</v>
      </c>
      <c r="L349">
        <v>11.66</v>
      </c>
      <c r="M349">
        <v>12.56</v>
      </c>
      <c r="N349">
        <v>12.14</v>
      </c>
      <c r="O349">
        <v>9.52</v>
      </c>
      <c r="P349">
        <v>10.15</v>
      </c>
      <c r="Q349">
        <v>10.89</v>
      </c>
      <c r="R349">
        <v>10.47</v>
      </c>
      <c r="AA349">
        <v>11.36</v>
      </c>
      <c r="AB349">
        <v>12.51</v>
      </c>
      <c r="AC349">
        <v>12.82</v>
      </c>
      <c r="AD349">
        <v>12.22</v>
      </c>
      <c r="AE349">
        <v>11.35</v>
      </c>
      <c r="AF349">
        <v>12.19</v>
      </c>
      <c r="AG349">
        <v>12.73</v>
      </c>
      <c r="AH349">
        <v>12.16</v>
      </c>
      <c r="AI349">
        <v>9.51</v>
      </c>
      <c r="AJ349">
        <v>10.11</v>
      </c>
      <c r="AK349">
        <v>11.18</v>
      </c>
      <c r="AL349">
        <v>10.51</v>
      </c>
    </row>
    <row r="350" spans="1:46" x14ac:dyDescent="0.4">
      <c r="G350">
        <v>11.49</v>
      </c>
      <c r="H350">
        <v>11.92</v>
      </c>
      <c r="I350">
        <v>12.62</v>
      </c>
      <c r="J350">
        <v>12.37</v>
      </c>
      <c r="K350">
        <v>11.17</v>
      </c>
      <c r="L350">
        <v>11.18</v>
      </c>
      <c r="M350">
        <v>11.94</v>
      </c>
      <c r="N350">
        <v>12.05</v>
      </c>
      <c r="O350">
        <v>9.65</v>
      </c>
      <c r="P350">
        <v>9.8800000000000008</v>
      </c>
      <c r="Q350">
        <v>10.76</v>
      </c>
      <c r="R350">
        <v>10.47</v>
      </c>
      <c r="AA350">
        <v>11.41</v>
      </c>
      <c r="AB350">
        <v>12.59</v>
      </c>
      <c r="AC350">
        <v>12.86</v>
      </c>
      <c r="AD350">
        <v>12.46</v>
      </c>
      <c r="AE350">
        <v>11.47</v>
      </c>
      <c r="AF350">
        <v>12.06</v>
      </c>
      <c r="AG350">
        <v>12.92</v>
      </c>
      <c r="AH350">
        <v>12.41</v>
      </c>
      <c r="AI350">
        <v>9.6300000000000008</v>
      </c>
      <c r="AJ350">
        <v>10.28</v>
      </c>
      <c r="AK350">
        <v>11.09</v>
      </c>
      <c r="AL350">
        <v>10.51</v>
      </c>
    </row>
    <row r="351" spans="1:46" x14ac:dyDescent="0.4">
      <c r="G351">
        <v>11.38</v>
      </c>
      <c r="H351">
        <v>11.71</v>
      </c>
      <c r="I351">
        <v>12.63</v>
      </c>
      <c r="J351">
        <v>12.38</v>
      </c>
      <c r="K351">
        <v>11.28</v>
      </c>
      <c r="L351">
        <v>11.56</v>
      </c>
      <c r="M351">
        <v>12.47</v>
      </c>
      <c r="N351">
        <v>12.04</v>
      </c>
      <c r="O351">
        <v>9.6199999999999992</v>
      </c>
      <c r="P351">
        <v>10.29</v>
      </c>
      <c r="Q351">
        <v>11.01</v>
      </c>
      <c r="R351">
        <v>10.42</v>
      </c>
      <c r="AA351">
        <v>11.34</v>
      </c>
      <c r="AB351">
        <v>12.29</v>
      </c>
      <c r="AC351">
        <v>12.91</v>
      </c>
      <c r="AD351">
        <v>12.36</v>
      </c>
      <c r="AE351">
        <v>11.43</v>
      </c>
      <c r="AF351">
        <v>12.13</v>
      </c>
      <c r="AG351">
        <v>13.17</v>
      </c>
      <c r="AH351">
        <v>12.14</v>
      </c>
      <c r="AI351">
        <v>9.5500000000000007</v>
      </c>
      <c r="AJ351">
        <v>10.28</v>
      </c>
      <c r="AK351">
        <v>11.15</v>
      </c>
      <c r="AL351">
        <v>10.52</v>
      </c>
    </row>
    <row r="352" spans="1:46" x14ac:dyDescent="0.4">
      <c r="A352" t="s">
        <v>171</v>
      </c>
      <c r="B352" t="s">
        <v>88</v>
      </c>
      <c r="C352" t="s">
        <v>89</v>
      </c>
      <c r="D352" t="s">
        <v>102</v>
      </c>
      <c r="E352" t="s">
        <v>178</v>
      </c>
      <c r="F352" t="s">
        <v>179</v>
      </c>
      <c r="O352">
        <v>9.9600000000000009</v>
      </c>
      <c r="P352">
        <v>9.5299999999999994</v>
      </c>
      <c r="Q352">
        <v>11.93</v>
      </c>
      <c r="R352">
        <v>11.37</v>
      </c>
      <c r="S352">
        <v>8.59</v>
      </c>
      <c r="T352">
        <v>6.54</v>
      </c>
      <c r="U352">
        <v>8.16</v>
      </c>
      <c r="V352">
        <v>7.03</v>
      </c>
      <c r="W352">
        <v>13.17</v>
      </c>
      <c r="X352">
        <v>11.01</v>
      </c>
      <c r="Y352">
        <v>7.67</v>
      </c>
      <c r="Z352">
        <v>7.84</v>
      </c>
      <c r="AI352">
        <v>10.27</v>
      </c>
      <c r="AJ352">
        <v>10.17</v>
      </c>
      <c r="AK352">
        <v>12.16</v>
      </c>
      <c r="AL352">
        <v>11.59</v>
      </c>
      <c r="AM352">
        <v>8.74</v>
      </c>
      <c r="AN352">
        <v>7.48</v>
      </c>
      <c r="AO352">
        <v>8.58</v>
      </c>
      <c r="AP352">
        <v>6.77</v>
      </c>
      <c r="AQ352">
        <v>12.58</v>
      </c>
      <c r="AR352">
        <v>9.9600000000000009</v>
      </c>
      <c r="AS352">
        <v>7.41</v>
      </c>
      <c r="AT352">
        <v>7.95</v>
      </c>
    </row>
    <row r="353" spans="1:46" x14ac:dyDescent="0.4">
      <c r="O353">
        <v>9.9700000000000006</v>
      </c>
      <c r="P353">
        <v>9.27</v>
      </c>
      <c r="Q353">
        <v>12.28</v>
      </c>
      <c r="R353">
        <v>11.37</v>
      </c>
      <c r="S353">
        <v>8.6300000000000008</v>
      </c>
      <c r="T353">
        <v>6.51</v>
      </c>
      <c r="U353">
        <v>8.18</v>
      </c>
      <c r="V353">
        <v>7.15</v>
      </c>
      <c r="W353">
        <v>13.24</v>
      </c>
      <c r="X353">
        <v>10.58</v>
      </c>
      <c r="Y353">
        <v>7.71</v>
      </c>
      <c r="Z353">
        <v>7.82</v>
      </c>
      <c r="AI353">
        <v>10.27</v>
      </c>
      <c r="AJ353">
        <v>10.29</v>
      </c>
      <c r="AK353">
        <v>12.29</v>
      </c>
      <c r="AL353">
        <v>11.45</v>
      </c>
      <c r="AM353">
        <v>8.75</v>
      </c>
      <c r="AN353">
        <v>7.43</v>
      </c>
      <c r="AO353">
        <v>8.61</v>
      </c>
      <c r="AP353">
        <v>6.67</v>
      </c>
      <c r="AQ353">
        <v>12.39</v>
      </c>
      <c r="AR353">
        <v>9.59</v>
      </c>
      <c r="AS353">
        <v>7.41</v>
      </c>
      <c r="AT353">
        <v>7.98</v>
      </c>
    </row>
    <row r="354" spans="1:46" x14ac:dyDescent="0.4">
      <c r="O354">
        <v>9.98</v>
      </c>
      <c r="P354">
        <v>9.77</v>
      </c>
      <c r="Q354">
        <v>11.81</v>
      </c>
      <c r="R354">
        <v>11.37</v>
      </c>
      <c r="S354">
        <v>8.67</v>
      </c>
      <c r="T354">
        <v>6.77</v>
      </c>
      <c r="U354">
        <v>8.15</v>
      </c>
      <c r="V354">
        <v>7.14</v>
      </c>
      <c r="W354">
        <v>13.33</v>
      </c>
      <c r="X354">
        <v>10.91</v>
      </c>
      <c r="Y354">
        <v>7.79</v>
      </c>
      <c r="Z354">
        <v>7.82</v>
      </c>
      <c r="AI354">
        <v>10.09</v>
      </c>
      <c r="AJ354">
        <v>10.11</v>
      </c>
      <c r="AK354">
        <v>12.44</v>
      </c>
      <c r="AL354">
        <v>11.38</v>
      </c>
      <c r="AM354">
        <v>8.82</v>
      </c>
      <c r="AN354">
        <v>7.11</v>
      </c>
      <c r="AO354">
        <v>8.59</v>
      </c>
      <c r="AP354">
        <v>6.66</v>
      </c>
      <c r="AQ354">
        <v>12.47</v>
      </c>
      <c r="AR354">
        <v>9.9700000000000006</v>
      </c>
      <c r="AS354">
        <v>7.59</v>
      </c>
      <c r="AT354">
        <v>7.98</v>
      </c>
    </row>
    <row r="355" spans="1:46" x14ac:dyDescent="0.4">
      <c r="O355">
        <v>9.93</v>
      </c>
      <c r="P355">
        <v>9.91</v>
      </c>
      <c r="Q355">
        <v>12.07</v>
      </c>
      <c r="R355">
        <v>11.23</v>
      </c>
      <c r="S355">
        <v>8.68</v>
      </c>
      <c r="T355">
        <v>6.66</v>
      </c>
      <c r="U355">
        <v>8.06</v>
      </c>
      <c r="V355">
        <v>7.16</v>
      </c>
      <c r="W355">
        <v>13.06</v>
      </c>
      <c r="X355">
        <v>10.87</v>
      </c>
      <c r="Y355">
        <v>7.73</v>
      </c>
      <c r="Z355">
        <v>7.76</v>
      </c>
      <c r="AI355">
        <v>10.050000000000001</v>
      </c>
      <c r="AJ355">
        <v>10.33</v>
      </c>
      <c r="AK355">
        <v>12.19</v>
      </c>
      <c r="AL355">
        <v>11.65</v>
      </c>
      <c r="AM355">
        <v>8.7200000000000006</v>
      </c>
      <c r="AN355">
        <v>7.37</v>
      </c>
      <c r="AO355">
        <v>8.66</v>
      </c>
      <c r="AP355">
        <v>6.82</v>
      </c>
      <c r="AQ355">
        <v>12.55</v>
      </c>
      <c r="AR355">
        <v>9.9600000000000009</v>
      </c>
      <c r="AS355">
        <v>7.56</v>
      </c>
      <c r="AT355">
        <v>7.99</v>
      </c>
    </row>
    <row r="356" spans="1:46" x14ac:dyDescent="0.4">
      <c r="O356">
        <v>9.9700000000000006</v>
      </c>
      <c r="P356">
        <v>9.69</v>
      </c>
      <c r="Q356">
        <v>12.18</v>
      </c>
      <c r="R356">
        <v>11.34</v>
      </c>
      <c r="S356">
        <v>8.6199999999999992</v>
      </c>
      <c r="T356">
        <v>6.64</v>
      </c>
      <c r="U356">
        <v>8.25</v>
      </c>
      <c r="V356">
        <v>7.14</v>
      </c>
      <c r="W356">
        <v>13.61</v>
      </c>
      <c r="X356">
        <v>11.07</v>
      </c>
      <c r="Y356">
        <v>7.77</v>
      </c>
      <c r="Z356">
        <v>7.83</v>
      </c>
      <c r="AI356">
        <v>10.220000000000001</v>
      </c>
      <c r="AJ356">
        <v>10.25</v>
      </c>
      <c r="AK356">
        <v>12.12</v>
      </c>
      <c r="AL356">
        <v>11.62</v>
      </c>
      <c r="AM356">
        <v>8.75</v>
      </c>
      <c r="AN356">
        <v>7.13</v>
      </c>
      <c r="AO356">
        <v>8.66</v>
      </c>
      <c r="AP356">
        <v>6.86</v>
      </c>
      <c r="AQ356">
        <v>12.37</v>
      </c>
      <c r="AR356">
        <v>9.9700000000000006</v>
      </c>
      <c r="AS356">
        <v>7.41</v>
      </c>
      <c r="AT356">
        <v>7.92</v>
      </c>
    </row>
    <row r="357" spans="1:46" x14ac:dyDescent="0.4">
      <c r="O357">
        <v>9.98</v>
      </c>
      <c r="P357">
        <v>9.2200000000000006</v>
      </c>
      <c r="Q357">
        <v>12.03</v>
      </c>
      <c r="R357">
        <v>11.33</v>
      </c>
      <c r="S357">
        <v>8.7100000000000009</v>
      </c>
      <c r="T357">
        <v>7.26</v>
      </c>
      <c r="U357">
        <v>8.14</v>
      </c>
      <c r="V357">
        <v>6.99</v>
      </c>
      <c r="W357">
        <v>13.77</v>
      </c>
      <c r="X357">
        <v>10.88</v>
      </c>
      <c r="Y357">
        <v>7.77</v>
      </c>
      <c r="Z357">
        <v>7.85</v>
      </c>
      <c r="AI357">
        <v>10.09</v>
      </c>
      <c r="AJ357">
        <v>10.19</v>
      </c>
      <c r="AK357">
        <v>12.27</v>
      </c>
      <c r="AL357">
        <v>12.46</v>
      </c>
      <c r="AM357">
        <v>8.82</v>
      </c>
      <c r="AN357">
        <v>7.51</v>
      </c>
      <c r="AO357">
        <v>8.66</v>
      </c>
      <c r="AP357">
        <v>6.74</v>
      </c>
      <c r="AQ357">
        <v>12.49</v>
      </c>
      <c r="AR357">
        <v>9.99</v>
      </c>
      <c r="AS357">
        <v>7.49</v>
      </c>
      <c r="AT357">
        <v>7.97</v>
      </c>
    </row>
    <row r="358" spans="1:46" x14ac:dyDescent="0.4">
      <c r="O358">
        <v>9.9600000000000009</v>
      </c>
      <c r="P358">
        <v>9.66</v>
      </c>
      <c r="Q358">
        <v>12.09</v>
      </c>
      <c r="R358">
        <v>11.33</v>
      </c>
      <c r="S358">
        <v>8.7100000000000009</v>
      </c>
      <c r="T358">
        <v>6.46</v>
      </c>
      <c r="U358">
        <v>8.15</v>
      </c>
      <c r="V358">
        <v>7.18</v>
      </c>
      <c r="W358">
        <v>13.72</v>
      </c>
      <c r="X358">
        <v>11.22</v>
      </c>
      <c r="Y358">
        <v>7.89</v>
      </c>
      <c r="Z358">
        <v>7.61</v>
      </c>
      <c r="AI358">
        <v>10.16</v>
      </c>
      <c r="AJ358">
        <v>10.37</v>
      </c>
      <c r="AK358">
        <v>12.06</v>
      </c>
      <c r="AL358">
        <v>11.99</v>
      </c>
      <c r="AM358">
        <v>8.59</v>
      </c>
      <c r="AN358">
        <v>7.03</v>
      </c>
      <c r="AO358">
        <v>8.67</v>
      </c>
      <c r="AP358">
        <v>6.73</v>
      </c>
      <c r="AQ358">
        <v>12.19</v>
      </c>
      <c r="AR358">
        <v>9.9600000000000009</v>
      </c>
      <c r="AS358">
        <v>7.53</v>
      </c>
      <c r="AT358">
        <v>7.96</v>
      </c>
    </row>
    <row r="359" spans="1:46" x14ac:dyDescent="0.4">
      <c r="O359">
        <v>9.9700000000000006</v>
      </c>
      <c r="P359">
        <v>9.56</v>
      </c>
      <c r="Q359">
        <v>11.99</v>
      </c>
      <c r="R359">
        <v>11.31</v>
      </c>
      <c r="S359">
        <v>8.74</v>
      </c>
      <c r="T359">
        <v>6.57</v>
      </c>
      <c r="U359">
        <v>8.02</v>
      </c>
      <c r="V359">
        <v>6.95</v>
      </c>
      <c r="W359">
        <v>13.26</v>
      </c>
      <c r="X359">
        <v>10.97</v>
      </c>
      <c r="Y359">
        <v>7.77</v>
      </c>
      <c r="Z359">
        <v>7.82</v>
      </c>
      <c r="AI359">
        <v>10.02</v>
      </c>
      <c r="AJ359">
        <v>10.14</v>
      </c>
      <c r="AK359">
        <v>12.01</v>
      </c>
      <c r="AL359">
        <v>11.65</v>
      </c>
      <c r="AM359">
        <v>8.59</v>
      </c>
      <c r="AN359">
        <v>7.07</v>
      </c>
      <c r="AO359">
        <v>8.44</v>
      </c>
      <c r="AP359">
        <v>6.85</v>
      </c>
      <c r="AQ359">
        <v>12.38</v>
      </c>
      <c r="AR359">
        <v>9.98</v>
      </c>
      <c r="AS359">
        <v>7.36</v>
      </c>
      <c r="AT359">
        <v>7.99</v>
      </c>
    </row>
    <row r="360" spans="1:46" x14ac:dyDescent="0.4">
      <c r="O360">
        <v>9.9700000000000006</v>
      </c>
      <c r="P360">
        <v>9.5399999999999991</v>
      </c>
      <c r="Q360">
        <v>12.08</v>
      </c>
      <c r="R360">
        <v>11.35</v>
      </c>
      <c r="S360">
        <v>8.73</v>
      </c>
      <c r="T360">
        <v>6.82</v>
      </c>
      <c r="U360">
        <v>8.1199999999999992</v>
      </c>
      <c r="V360">
        <v>7.18</v>
      </c>
      <c r="W360">
        <v>13.29</v>
      </c>
      <c r="X360">
        <v>10.92</v>
      </c>
      <c r="Y360">
        <v>7.65</v>
      </c>
      <c r="Z360">
        <v>7.77</v>
      </c>
      <c r="AI360">
        <v>10.16</v>
      </c>
      <c r="AJ360">
        <v>10.24</v>
      </c>
      <c r="AK360">
        <v>12.17</v>
      </c>
      <c r="AL360">
        <v>11.78</v>
      </c>
      <c r="AM360">
        <v>8.7899999999999991</v>
      </c>
      <c r="AN360">
        <v>7.61</v>
      </c>
      <c r="AO360">
        <v>8.58</v>
      </c>
      <c r="AP360">
        <v>6.77</v>
      </c>
      <c r="AQ360">
        <v>12.28</v>
      </c>
      <c r="AR360">
        <v>9.98</v>
      </c>
      <c r="AS360">
        <v>7.49</v>
      </c>
      <c r="AT360">
        <v>7.98</v>
      </c>
    </row>
    <row r="361" spans="1:46" x14ac:dyDescent="0.4">
      <c r="O361">
        <v>9.91</v>
      </c>
      <c r="P361">
        <v>9.4700000000000006</v>
      </c>
      <c r="Q361">
        <v>11.99</v>
      </c>
      <c r="R361">
        <v>11.28</v>
      </c>
      <c r="S361">
        <v>8.75</v>
      </c>
      <c r="T361">
        <v>6.95</v>
      </c>
      <c r="U361">
        <v>8.19</v>
      </c>
      <c r="V361">
        <v>7.08</v>
      </c>
      <c r="W361">
        <v>13.34</v>
      </c>
      <c r="X361">
        <v>10.98</v>
      </c>
      <c r="Y361">
        <v>7.76</v>
      </c>
      <c r="Z361">
        <v>7.84</v>
      </c>
      <c r="AI361">
        <v>10.15</v>
      </c>
      <c r="AJ361">
        <v>10.17</v>
      </c>
      <c r="AK361">
        <v>12.25</v>
      </c>
      <c r="AL361">
        <v>11.94</v>
      </c>
      <c r="AM361">
        <v>8.57</v>
      </c>
      <c r="AN361">
        <v>7.48</v>
      </c>
      <c r="AO361">
        <v>8.6300000000000008</v>
      </c>
      <c r="AP361">
        <v>6.72</v>
      </c>
      <c r="AQ361">
        <v>12.51</v>
      </c>
      <c r="AR361">
        <v>9.89</v>
      </c>
      <c r="AS361">
        <v>7.49</v>
      </c>
      <c r="AT361">
        <v>7.97</v>
      </c>
    </row>
    <row r="362" spans="1:46" x14ac:dyDescent="0.4">
      <c r="A362" t="s">
        <v>180</v>
      </c>
      <c r="B362" t="s">
        <v>88</v>
      </c>
      <c r="C362" t="s">
        <v>89</v>
      </c>
      <c r="D362" t="s">
        <v>151</v>
      </c>
      <c r="E362" t="s">
        <v>186</v>
      </c>
      <c r="F362" t="s">
        <v>187</v>
      </c>
      <c r="G362">
        <v>13.43</v>
      </c>
      <c r="H362">
        <v>14.42</v>
      </c>
      <c r="I362">
        <v>15.09</v>
      </c>
      <c r="J362">
        <v>15.08</v>
      </c>
      <c r="K362">
        <v>12.52</v>
      </c>
      <c r="L362">
        <v>12.87</v>
      </c>
      <c r="M362">
        <v>14.96</v>
      </c>
      <c r="N362">
        <v>14.74</v>
      </c>
      <c r="O362">
        <v>10.18</v>
      </c>
      <c r="P362">
        <v>9.92</v>
      </c>
      <c r="Q362">
        <v>11.61</v>
      </c>
      <c r="R362">
        <v>11.97</v>
      </c>
      <c r="U362">
        <v>8.32</v>
      </c>
      <c r="V362">
        <v>7.09</v>
      </c>
      <c r="AA362">
        <v>13.47</v>
      </c>
      <c r="AB362">
        <v>14.46</v>
      </c>
      <c r="AC362">
        <v>15.09</v>
      </c>
      <c r="AD362">
        <v>15.03</v>
      </c>
      <c r="AE362">
        <v>12.65</v>
      </c>
      <c r="AF362">
        <v>12.98</v>
      </c>
      <c r="AG362">
        <v>14.89</v>
      </c>
      <c r="AH362">
        <v>14.74</v>
      </c>
      <c r="AI362">
        <v>10.29</v>
      </c>
      <c r="AJ362">
        <v>9.91</v>
      </c>
      <c r="AK362">
        <v>12.11</v>
      </c>
      <c r="AL362">
        <v>12.24</v>
      </c>
      <c r="AO362">
        <v>8.16</v>
      </c>
      <c r="AP362">
        <v>7.41</v>
      </c>
    </row>
    <row r="363" spans="1:46" x14ac:dyDescent="0.4">
      <c r="G363">
        <v>13.37</v>
      </c>
      <c r="H363">
        <v>14.29</v>
      </c>
      <c r="I363">
        <v>15.13</v>
      </c>
      <c r="J363">
        <v>15.07</v>
      </c>
      <c r="K363">
        <v>12.39</v>
      </c>
      <c r="L363">
        <v>12.96</v>
      </c>
      <c r="M363">
        <v>14.62</v>
      </c>
      <c r="N363">
        <v>14.95</v>
      </c>
      <c r="O363">
        <v>10.19</v>
      </c>
      <c r="P363">
        <v>10.27</v>
      </c>
      <c r="Q363">
        <v>11.74</v>
      </c>
      <c r="R363">
        <v>11.81</v>
      </c>
      <c r="U363">
        <v>8.09</v>
      </c>
      <c r="V363">
        <v>6.86</v>
      </c>
      <c r="AA363">
        <v>13.61</v>
      </c>
      <c r="AB363">
        <v>14.57</v>
      </c>
      <c r="AC363">
        <v>15.14</v>
      </c>
      <c r="AD363">
        <v>14.95</v>
      </c>
      <c r="AE363">
        <v>12.95</v>
      </c>
      <c r="AF363">
        <v>13.83</v>
      </c>
      <c r="AG363">
        <v>14.94</v>
      </c>
      <c r="AH363">
        <v>14.73</v>
      </c>
      <c r="AI363">
        <v>10.23</v>
      </c>
      <c r="AJ363">
        <v>10.47</v>
      </c>
      <c r="AK363">
        <v>11.47</v>
      </c>
      <c r="AL363">
        <v>12.41</v>
      </c>
      <c r="AO363">
        <v>8.0500000000000007</v>
      </c>
      <c r="AP363">
        <v>7.69</v>
      </c>
    </row>
    <row r="364" spans="1:46" x14ac:dyDescent="0.4">
      <c r="G364">
        <v>13.36</v>
      </c>
      <c r="H364">
        <v>14.33</v>
      </c>
      <c r="I364">
        <v>15.08</v>
      </c>
      <c r="J364">
        <v>15.08</v>
      </c>
      <c r="K364">
        <v>12.41</v>
      </c>
      <c r="L364">
        <v>12.59</v>
      </c>
      <c r="M364">
        <v>14.77</v>
      </c>
      <c r="N364">
        <v>14.78</v>
      </c>
      <c r="O364">
        <v>10.029999999999999</v>
      </c>
      <c r="P364">
        <v>10.050000000000001</v>
      </c>
      <c r="Q364">
        <v>11.54</v>
      </c>
      <c r="R364">
        <v>11.63</v>
      </c>
      <c r="U364">
        <v>8.1300000000000008</v>
      </c>
      <c r="V364">
        <v>7.05</v>
      </c>
      <c r="AA364">
        <v>13.67</v>
      </c>
      <c r="AB364">
        <v>14.87</v>
      </c>
      <c r="AC364">
        <v>15.15</v>
      </c>
      <c r="AD364">
        <v>14.76</v>
      </c>
      <c r="AE364">
        <v>12.97</v>
      </c>
      <c r="AF364">
        <v>13.75</v>
      </c>
      <c r="AG364">
        <v>14.63</v>
      </c>
      <c r="AH364">
        <v>14.42</v>
      </c>
      <c r="AI364">
        <v>10.35</v>
      </c>
      <c r="AJ364">
        <v>10.69</v>
      </c>
      <c r="AK364">
        <v>11.94</v>
      </c>
      <c r="AL364">
        <v>12.17</v>
      </c>
      <c r="AO364">
        <v>8.07</v>
      </c>
      <c r="AP364">
        <v>7.83</v>
      </c>
    </row>
    <row r="365" spans="1:46" x14ac:dyDescent="0.4">
      <c r="G365">
        <v>13.38</v>
      </c>
      <c r="H365">
        <v>14.27</v>
      </c>
      <c r="I365">
        <v>15.15</v>
      </c>
      <c r="J365">
        <v>15.13</v>
      </c>
      <c r="K365">
        <v>12.47</v>
      </c>
      <c r="L365">
        <v>12.87</v>
      </c>
      <c r="M365">
        <v>14.85</v>
      </c>
      <c r="N365">
        <v>14.81</v>
      </c>
      <c r="O365">
        <v>10.210000000000001</v>
      </c>
      <c r="P365">
        <v>9.64</v>
      </c>
      <c r="Q365">
        <v>11.71</v>
      </c>
      <c r="R365">
        <v>11.85</v>
      </c>
      <c r="U365">
        <v>8.1199999999999992</v>
      </c>
      <c r="V365">
        <v>7.05</v>
      </c>
      <c r="AA365">
        <v>13.55</v>
      </c>
      <c r="AB365">
        <v>14.62</v>
      </c>
      <c r="AC365">
        <v>15.02</v>
      </c>
      <c r="AD365">
        <v>14.95</v>
      </c>
      <c r="AE365">
        <v>12.93</v>
      </c>
      <c r="AF365">
        <v>13.87</v>
      </c>
      <c r="AG365">
        <v>14.71</v>
      </c>
      <c r="AH365">
        <v>14.76</v>
      </c>
      <c r="AI365">
        <v>10.35</v>
      </c>
      <c r="AJ365">
        <v>11.15</v>
      </c>
      <c r="AK365">
        <v>12.18</v>
      </c>
      <c r="AL365">
        <v>12.13</v>
      </c>
      <c r="AO365">
        <v>8.25</v>
      </c>
      <c r="AP365">
        <v>7.94</v>
      </c>
    </row>
    <row r="366" spans="1:46" x14ac:dyDescent="0.4">
      <c r="G366">
        <v>13.31</v>
      </c>
      <c r="H366">
        <v>14.23</v>
      </c>
      <c r="I366">
        <v>15.08</v>
      </c>
      <c r="J366">
        <v>15.07</v>
      </c>
      <c r="K366">
        <v>12.39</v>
      </c>
      <c r="L366">
        <v>12.91</v>
      </c>
      <c r="M366">
        <v>14.75</v>
      </c>
      <c r="N366">
        <v>14.88</v>
      </c>
      <c r="O366">
        <v>10.16</v>
      </c>
      <c r="P366">
        <v>10.06</v>
      </c>
      <c r="Q366">
        <v>11.68</v>
      </c>
      <c r="R366">
        <v>11.88</v>
      </c>
      <c r="U366">
        <v>8.14</v>
      </c>
      <c r="V366">
        <v>6.92</v>
      </c>
      <c r="AA366">
        <v>13.66</v>
      </c>
      <c r="AB366">
        <v>14.48</v>
      </c>
      <c r="AC366">
        <v>15.22</v>
      </c>
      <c r="AD366">
        <v>14.96</v>
      </c>
      <c r="AE366">
        <v>12.95</v>
      </c>
      <c r="AF366">
        <v>13.42</v>
      </c>
      <c r="AG366">
        <v>14.45</v>
      </c>
      <c r="AH366">
        <v>14.61</v>
      </c>
      <c r="AI366">
        <v>10.33</v>
      </c>
      <c r="AJ366">
        <v>10.61</v>
      </c>
      <c r="AK366">
        <v>11.94</v>
      </c>
      <c r="AL366">
        <v>12.09</v>
      </c>
      <c r="AO366">
        <v>8.44</v>
      </c>
      <c r="AP366">
        <v>7.44</v>
      </c>
    </row>
    <row r="367" spans="1:46" x14ac:dyDescent="0.4">
      <c r="G367">
        <v>13.39</v>
      </c>
      <c r="H367">
        <v>14.35</v>
      </c>
      <c r="I367">
        <v>15.08</v>
      </c>
      <c r="J367">
        <v>15.09</v>
      </c>
      <c r="K367">
        <v>12.54</v>
      </c>
      <c r="L367">
        <v>13.13</v>
      </c>
      <c r="M367">
        <v>14.81</v>
      </c>
      <c r="N367">
        <v>14.82</v>
      </c>
      <c r="O367">
        <v>10.16</v>
      </c>
      <c r="P367">
        <v>10.050000000000001</v>
      </c>
      <c r="Q367">
        <v>11.49</v>
      </c>
      <c r="R367">
        <v>11.89</v>
      </c>
      <c r="U367">
        <v>8.1300000000000008</v>
      </c>
      <c r="V367">
        <v>7.09</v>
      </c>
      <c r="AA367">
        <v>13.68</v>
      </c>
      <c r="AB367">
        <v>14.88</v>
      </c>
      <c r="AC367">
        <v>15.34</v>
      </c>
      <c r="AD367">
        <v>14.87</v>
      </c>
      <c r="AE367">
        <v>12.89</v>
      </c>
      <c r="AF367">
        <v>13.94</v>
      </c>
      <c r="AG367">
        <v>15.09</v>
      </c>
      <c r="AH367">
        <v>14.81</v>
      </c>
      <c r="AI367">
        <v>10.38</v>
      </c>
      <c r="AJ367">
        <v>11.27</v>
      </c>
      <c r="AK367">
        <v>12.02</v>
      </c>
      <c r="AL367">
        <v>12.08</v>
      </c>
      <c r="AO367">
        <v>8.16</v>
      </c>
      <c r="AP367">
        <v>7.63</v>
      </c>
    </row>
    <row r="368" spans="1:46" x14ac:dyDescent="0.4">
      <c r="G368">
        <v>13.39</v>
      </c>
      <c r="H368">
        <v>14.56</v>
      </c>
      <c r="I368">
        <v>15.07</v>
      </c>
      <c r="J368">
        <v>15.09</v>
      </c>
      <c r="K368">
        <v>12.57</v>
      </c>
      <c r="L368">
        <v>13.38</v>
      </c>
      <c r="M368">
        <v>14.66</v>
      </c>
      <c r="N368">
        <v>14.66</v>
      </c>
      <c r="O368">
        <v>10.17</v>
      </c>
      <c r="P368">
        <v>10.25</v>
      </c>
      <c r="Q368">
        <v>11.57</v>
      </c>
      <c r="R368">
        <v>11.86</v>
      </c>
      <c r="U368">
        <v>8.23</v>
      </c>
      <c r="V368">
        <v>7.14</v>
      </c>
      <c r="AA368">
        <v>13.68</v>
      </c>
      <c r="AB368">
        <v>14.64</v>
      </c>
      <c r="AC368">
        <v>15.11</v>
      </c>
      <c r="AD368">
        <v>14.92</v>
      </c>
      <c r="AE368">
        <v>12.96</v>
      </c>
      <c r="AF368">
        <v>14.05</v>
      </c>
      <c r="AG368">
        <v>14.84</v>
      </c>
      <c r="AH368">
        <v>14.81</v>
      </c>
      <c r="AI368">
        <v>10.38</v>
      </c>
      <c r="AJ368">
        <v>10.42</v>
      </c>
      <c r="AK368">
        <v>11.87</v>
      </c>
      <c r="AL368">
        <v>12.17</v>
      </c>
      <c r="AO368">
        <v>8.11</v>
      </c>
      <c r="AP368">
        <v>7.28</v>
      </c>
    </row>
    <row r="369" spans="1:44" x14ac:dyDescent="0.4">
      <c r="G369">
        <v>13.39</v>
      </c>
      <c r="H369">
        <v>14.51</v>
      </c>
      <c r="I369">
        <v>15.15</v>
      </c>
      <c r="J369">
        <v>15.09</v>
      </c>
      <c r="K369">
        <v>12.48</v>
      </c>
      <c r="L369">
        <v>13.12</v>
      </c>
      <c r="M369">
        <v>14.64</v>
      </c>
      <c r="N369">
        <v>14.73</v>
      </c>
      <c r="O369">
        <v>10.119999999999999</v>
      </c>
      <c r="P369">
        <v>10.19</v>
      </c>
      <c r="Q369">
        <v>11.58</v>
      </c>
      <c r="R369">
        <v>11.84</v>
      </c>
      <c r="U369">
        <v>8.06</v>
      </c>
      <c r="V369">
        <v>7.11</v>
      </c>
      <c r="AA369">
        <v>13.67</v>
      </c>
      <c r="AB369">
        <v>14.66</v>
      </c>
      <c r="AC369">
        <v>15.35</v>
      </c>
      <c r="AD369">
        <v>14.92</v>
      </c>
      <c r="AE369">
        <v>12.93</v>
      </c>
      <c r="AF369">
        <v>13.72</v>
      </c>
      <c r="AG369">
        <v>14.95</v>
      </c>
      <c r="AH369">
        <v>14.61</v>
      </c>
      <c r="AI369">
        <v>10.37</v>
      </c>
      <c r="AJ369">
        <v>10.51</v>
      </c>
      <c r="AK369">
        <v>11.93</v>
      </c>
      <c r="AL369">
        <v>12.24</v>
      </c>
      <c r="AO369">
        <v>8.19</v>
      </c>
      <c r="AP369">
        <v>7.57</v>
      </c>
    </row>
    <row r="370" spans="1:44" x14ac:dyDescent="0.4">
      <c r="G370">
        <v>13.39</v>
      </c>
      <c r="H370">
        <v>14.32</v>
      </c>
      <c r="I370">
        <v>15.08</v>
      </c>
      <c r="J370">
        <v>15.08</v>
      </c>
      <c r="K370">
        <v>12.54</v>
      </c>
      <c r="L370">
        <v>13.24</v>
      </c>
      <c r="M370">
        <v>14.76</v>
      </c>
      <c r="N370">
        <v>14.65</v>
      </c>
      <c r="O370">
        <v>10.119999999999999</v>
      </c>
      <c r="P370">
        <v>9.7100000000000009</v>
      </c>
      <c r="Q370">
        <v>11.58</v>
      </c>
      <c r="R370">
        <v>11.74</v>
      </c>
      <c r="U370">
        <v>8.26</v>
      </c>
      <c r="V370">
        <v>7.21</v>
      </c>
      <c r="AA370">
        <v>13.62</v>
      </c>
      <c r="AB370">
        <v>14.46</v>
      </c>
      <c r="AC370">
        <v>15.26</v>
      </c>
      <c r="AD370">
        <v>14.99</v>
      </c>
      <c r="AE370">
        <v>12.74</v>
      </c>
      <c r="AF370">
        <v>13.69</v>
      </c>
      <c r="AG370">
        <v>14.56</v>
      </c>
      <c r="AH370">
        <v>14.76</v>
      </c>
      <c r="AI370">
        <v>10.220000000000001</v>
      </c>
      <c r="AJ370">
        <v>10.27</v>
      </c>
      <c r="AK370">
        <v>11.99</v>
      </c>
      <c r="AL370">
        <v>12.29</v>
      </c>
      <c r="AO370">
        <v>8.24</v>
      </c>
      <c r="AP370">
        <v>7.35</v>
      </c>
    </row>
    <row r="371" spans="1:44" x14ac:dyDescent="0.4">
      <c r="G371">
        <v>13.38</v>
      </c>
      <c r="H371">
        <v>14.45</v>
      </c>
      <c r="I371">
        <v>15.08</v>
      </c>
      <c r="J371">
        <v>15.08</v>
      </c>
      <c r="K371">
        <v>12.48</v>
      </c>
      <c r="L371">
        <v>13.02</v>
      </c>
      <c r="M371">
        <v>14.93</v>
      </c>
      <c r="N371">
        <v>14.91</v>
      </c>
      <c r="O371">
        <v>10.06</v>
      </c>
      <c r="P371">
        <v>9.94</v>
      </c>
      <c r="Q371">
        <v>11.65</v>
      </c>
      <c r="R371">
        <v>11.85</v>
      </c>
      <c r="U371">
        <v>8.19</v>
      </c>
      <c r="V371">
        <v>7.16</v>
      </c>
      <c r="AA371">
        <v>13.68</v>
      </c>
      <c r="AB371">
        <v>14.64</v>
      </c>
      <c r="AC371">
        <v>15.23</v>
      </c>
      <c r="AD371">
        <v>14.98</v>
      </c>
      <c r="AE371">
        <v>12.96</v>
      </c>
      <c r="AF371">
        <v>13.68</v>
      </c>
      <c r="AG371">
        <v>14.82</v>
      </c>
      <c r="AH371">
        <v>14.78</v>
      </c>
      <c r="AI371">
        <v>10.24</v>
      </c>
      <c r="AJ371">
        <v>10.53</v>
      </c>
      <c r="AK371">
        <v>12.13</v>
      </c>
      <c r="AL371">
        <v>11.99</v>
      </c>
      <c r="AO371">
        <v>7.83</v>
      </c>
      <c r="AP371">
        <v>7.14</v>
      </c>
    </row>
    <row r="372" spans="1:44" x14ac:dyDescent="0.4">
      <c r="A372" t="s">
        <v>181</v>
      </c>
      <c r="B372" t="s">
        <v>88</v>
      </c>
      <c r="C372" t="s">
        <v>89</v>
      </c>
      <c r="D372" t="s">
        <v>90</v>
      </c>
      <c r="E372" t="s">
        <v>188</v>
      </c>
      <c r="F372" t="s">
        <v>131</v>
      </c>
      <c r="K372">
        <v>11.55</v>
      </c>
      <c r="L372">
        <v>11.22</v>
      </c>
      <c r="M372">
        <v>13.41</v>
      </c>
      <c r="N372">
        <v>12.78</v>
      </c>
      <c r="O372">
        <v>10.02</v>
      </c>
      <c r="P372">
        <v>9.5399999999999991</v>
      </c>
      <c r="Q372">
        <v>11.75</v>
      </c>
      <c r="R372">
        <v>11.14</v>
      </c>
      <c r="S372">
        <v>8.06</v>
      </c>
      <c r="T372">
        <v>6.34</v>
      </c>
      <c r="U372">
        <v>7.67</v>
      </c>
      <c r="V372">
        <v>6.38</v>
      </c>
      <c r="AE372">
        <v>11.64</v>
      </c>
      <c r="AF372">
        <v>12.04</v>
      </c>
      <c r="AG372">
        <v>13.92</v>
      </c>
      <c r="AH372">
        <v>12.82</v>
      </c>
      <c r="AI372">
        <v>10.050000000000001</v>
      </c>
      <c r="AJ372">
        <v>9.6300000000000008</v>
      </c>
      <c r="AK372">
        <v>11.83</v>
      </c>
      <c r="AL372">
        <v>11.74</v>
      </c>
      <c r="AM372">
        <v>8.42</v>
      </c>
      <c r="AN372">
        <v>6.33</v>
      </c>
      <c r="AO372">
        <v>7.54</v>
      </c>
      <c r="AP372">
        <v>6.91</v>
      </c>
    </row>
    <row r="373" spans="1:44" x14ac:dyDescent="0.4">
      <c r="K373">
        <v>11.47</v>
      </c>
      <c r="L373">
        <v>11.53</v>
      </c>
      <c r="M373">
        <v>13.33</v>
      </c>
      <c r="N373">
        <v>13.08</v>
      </c>
      <c r="O373">
        <v>10.039999999999999</v>
      </c>
      <c r="P373">
        <v>9.7899999999999991</v>
      </c>
      <c r="Q373">
        <v>11.61</v>
      </c>
      <c r="R373">
        <v>11.15</v>
      </c>
      <c r="S373">
        <v>8.3699999999999992</v>
      </c>
      <c r="T373">
        <v>6.49</v>
      </c>
      <c r="U373">
        <v>7.62</v>
      </c>
      <c r="V373">
        <v>6.33</v>
      </c>
      <c r="AE373">
        <v>11.55</v>
      </c>
      <c r="AF373">
        <v>11.67</v>
      </c>
      <c r="AG373">
        <v>13.89</v>
      </c>
      <c r="AH373">
        <v>13.15</v>
      </c>
      <c r="AI373">
        <v>10.15</v>
      </c>
      <c r="AJ373">
        <v>9.91</v>
      </c>
      <c r="AK373">
        <v>11.76</v>
      </c>
      <c r="AL373">
        <v>11.56</v>
      </c>
      <c r="AM373">
        <v>8.42</v>
      </c>
      <c r="AN373">
        <v>6.71</v>
      </c>
      <c r="AO373">
        <v>7.73</v>
      </c>
      <c r="AP373">
        <v>7.05</v>
      </c>
    </row>
    <row r="374" spans="1:44" x14ac:dyDescent="0.4">
      <c r="K374">
        <v>11.27</v>
      </c>
      <c r="L374">
        <v>11.45</v>
      </c>
      <c r="M374">
        <v>13.49</v>
      </c>
      <c r="N374">
        <v>13.04</v>
      </c>
      <c r="O374">
        <v>10.029999999999999</v>
      </c>
      <c r="P374">
        <v>9.57</v>
      </c>
      <c r="Q374">
        <v>11.77</v>
      </c>
      <c r="R374">
        <v>11.03</v>
      </c>
      <c r="S374">
        <v>8.08</v>
      </c>
      <c r="T374">
        <v>6.12</v>
      </c>
      <c r="U374">
        <v>7.62</v>
      </c>
      <c r="V374">
        <v>6.46</v>
      </c>
      <c r="AE374">
        <v>11.45</v>
      </c>
      <c r="AF374">
        <v>11.95</v>
      </c>
      <c r="AG374">
        <v>13.75</v>
      </c>
      <c r="AH374">
        <v>12.95</v>
      </c>
      <c r="AI374">
        <v>10.050000000000001</v>
      </c>
      <c r="AJ374">
        <v>10.130000000000001</v>
      </c>
      <c r="AK374">
        <v>11.71</v>
      </c>
      <c r="AL374">
        <v>11.17</v>
      </c>
      <c r="AM374">
        <v>8.2200000000000006</v>
      </c>
      <c r="AN374">
        <v>6.28</v>
      </c>
      <c r="AO374">
        <v>7.74</v>
      </c>
      <c r="AP374">
        <v>6.87</v>
      </c>
    </row>
    <row r="375" spans="1:44" x14ac:dyDescent="0.4">
      <c r="K375">
        <v>11.51</v>
      </c>
      <c r="L375">
        <v>11.35</v>
      </c>
      <c r="M375">
        <v>13.68</v>
      </c>
      <c r="N375">
        <v>13.08</v>
      </c>
      <c r="O375">
        <v>10.16</v>
      </c>
      <c r="P375">
        <v>9.74</v>
      </c>
      <c r="Q375">
        <v>11.51</v>
      </c>
      <c r="R375">
        <v>11.25</v>
      </c>
      <c r="S375">
        <v>8.0500000000000007</v>
      </c>
      <c r="T375">
        <v>6.17</v>
      </c>
      <c r="U375">
        <v>7.46</v>
      </c>
      <c r="V375">
        <v>6.49</v>
      </c>
      <c r="AE375">
        <v>11.72</v>
      </c>
      <c r="AF375">
        <v>11.43</v>
      </c>
      <c r="AG375">
        <v>13.88</v>
      </c>
      <c r="AH375">
        <v>12.88</v>
      </c>
      <c r="AI375">
        <v>10.31</v>
      </c>
      <c r="AJ375">
        <v>10.18</v>
      </c>
      <c r="AK375">
        <v>11.77</v>
      </c>
      <c r="AL375">
        <v>11.43</v>
      </c>
      <c r="AM375">
        <v>7.97</v>
      </c>
      <c r="AN375">
        <v>6.42</v>
      </c>
      <c r="AO375">
        <v>7.63</v>
      </c>
      <c r="AP375">
        <v>6.93</v>
      </c>
    </row>
    <row r="376" spans="1:44" x14ac:dyDescent="0.4">
      <c r="K376">
        <v>11.62</v>
      </c>
      <c r="L376">
        <v>11.45</v>
      </c>
      <c r="M376">
        <v>13.43</v>
      </c>
      <c r="N376">
        <v>12.97</v>
      </c>
      <c r="O376">
        <v>10.050000000000001</v>
      </c>
      <c r="P376">
        <v>9.61</v>
      </c>
      <c r="Q376">
        <v>11.85</v>
      </c>
      <c r="R376">
        <v>11.18</v>
      </c>
      <c r="S376">
        <v>8.33</v>
      </c>
      <c r="T376">
        <v>6.04</v>
      </c>
      <c r="U376">
        <v>7.56</v>
      </c>
      <c r="V376">
        <v>6.57</v>
      </c>
      <c r="AE376">
        <v>11.76</v>
      </c>
      <c r="AF376">
        <v>11.67</v>
      </c>
      <c r="AG376">
        <v>13.88</v>
      </c>
      <c r="AH376">
        <v>12.74</v>
      </c>
      <c r="AI376">
        <v>10.27</v>
      </c>
      <c r="AJ376">
        <v>10.58</v>
      </c>
      <c r="AK376">
        <v>11.86</v>
      </c>
      <c r="AL376">
        <v>11.36</v>
      </c>
      <c r="AM376">
        <v>8.4700000000000006</v>
      </c>
      <c r="AN376">
        <v>6.51</v>
      </c>
      <c r="AO376">
        <v>7.82</v>
      </c>
      <c r="AP376">
        <v>6.88</v>
      </c>
    </row>
    <row r="377" spans="1:44" x14ac:dyDescent="0.4">
      <c r="K377">
        <v>11.53</v>
      </c>
      <c r="L377">
        <v>11.25</v>
      </c>
      <c r="M377">
        <v>13.86</v>
      </c>
      <c r="N377">
        <v>13.08</v>
      </c>
      <c r="O377">
        <v>10.17</v>
      </c>
      <c r="P377">
        <v>9.77</v>
      </c>
      <c r="Q377">
        <v>11.63</v>
      </c>
      <c r="R377">
        <v>11.19</v>
      </c>
      <c r="S377">
        <v>8.07</v>
      </c>
      <c r="T377">
        <v>6.22</v>
      </c>
      <c r="U377">
        <v>7.48</v>
      </c>
      <c r="V377">
        <v>6.59</v>
      </c>
      <c r="AE377">
        <v>11.56</v>
      </c>
      <c r="AF377">
        <v>11.86</v>
      </c>
      <c r="AG377">
        <v>13.72</v>
      </c>
      <c r="AH377">
        <v>13.24</v>
      </c>
      <c r="AI377">
        <v>10.28</v>
      </c>
      <c r="AJ377">
        <v>10.64</v>
      </c>
      <c r="AK377">
        <v>11.82</v>
      </c>
      <c r="AL377">
        <v>11.56</v>
      </c>
      <c r="AM377">
        <v>8.14</v>
      </c>
      <c r="AN377">
        <v>6.88</v>
      </c>
      <c r="AO377">
        <v>7.58</v>
      </c>
      <c r="AP377">
        <v>6.68</v>
      </c>
    </row>
    <row r="378" spans="1:44" x14ac:dyDescent="0.4">
      <c r="K378">
        <v>11.45</v>
      </c>
      <c r="L378">
        <v>11.15</v>
      </c>
      <c r="M378">
        <v>13.36</v>
      </c>
      <c r="N378">
        <v>12.88</v>
      </c>
      <c r="O378">
        <v>10.130000000000001</v>
      </c>
      <c r="P378">
        <v>9.5299999999999994</v>
      </c>
      <c r="Q378">
        <v>11.64</v>
      </c>
      <c r="R378">
        <v>11.19</v>
      </c>
      <c r="S378">
        <v>8.34</v>
      </c>
      <c r="T378">
        <v>6.23</v>
      </c>
      <c r="U378">
        <v>7.56</v>
      </c>
      <c r="V378">
        <v>6.36</v>
      </c>
      <c r="AE378">
        <v>11.49</v>
      </c>
      <c r="AF378">
        <v>11.87</v>
      </c>
      <c r="AG378">
        <v>13.96</v>
      </c>
      <c r="AH378">
        <v>13.33</v>
      </c>
      <c r="AI378">
        <v>10.17</v>
      </c>
      <c r="AJ378">
        <v>10.44</v>
      </c>
      <c r="AK378">
        <v>11.82</v>
      </c>
      <c r="AL378">
        <v>11.47</v>
      </c>
      <c r="AM378">
        <v>8.18</v>
      </c>
      <c r="AN378">
        <v>6.33</v>
      </c>
      <c r="AO378">
        <v>7.46</v>
      </c>
      <c r="AP378">
        <v>6.72</v>
      </c>
    </row>
    <row r="379" spans="1:44" x14ac:dyDescent="0.4">
      <c r="K379">
        <v>11.54</v>
      </c>
      <c r="L379">
        <v>11.58</v>
      </c>
      <c r="M379">
        <v>13.65</v>
      </c>
      <c r="N379">
        <v>12.95</v>
      </c>
      <c r="O379">
        <v>10.119999999999999</v>
      </c>
      <c r="P379">
        <v>9.8699999999999992</v>
      </c>
      <c r="Q379">
        <v>11.63</v>
      </c>
      <c r="R379">
        <v>11.17</v>
      </c>
      <c r="S379">
        <v>8.48</v>
      </c>
      <c r="T379">
        <v>6.29</v>
      </c>
      <c r="U379">
        <v>7.53</v>
      </c>
      <c r="V379">
        <v>6.42</v>
      </c>
      <c r="AE379">
        <v>11.56</v>
      </c>
      <c r="AF379">
        <v>11.65</v>
      </c>
      <c r="AG379">
        <v>13.93</v>
      </c>
      <c r="AH379">
        <v>12.84</v>
      </c>
      <c r="AI379">
        <v>10.31</v>
      </c>
      <c r="AJ379">
        <v>10.51</v>
      </c>
      <c r="AK379">
        <v>11.84</v>
      </c>
      <c r="AL379">
        <v>11.21</v>
      </c>
      <c r="AM379">
        <v>8.61</v>
      </c>
      <c r="AN379">
        <v>6.36</v>
      </c>
      <c r="AO379">
        <v>7.74</v>
      </c>
      <c r="AP379">
        <v>6.85</v>
      </c>
    </row>
    <row r="380" spans="1:44" x14ac:dyDescent="0.4">
      <c r="K380">
        <v>11.48</v>
      </c>
      <c r="L380">
        <v>11.46</v>
      </c>
      <c r="M380">
        <v>13.53</v>
      </c>
      <c r="N380">
        <v>12.93</v>
      </c>
      <c r="O380">
        <v>10.119999999999999</v>
      </c>
      <c r="P380">
        <v>9.94</v>
      </c>
      <c r="Q380">
        <v>11.56</v>
      </c>
      <c r="R380">
        <v>11.25</v>
      </c>
      <c r="S380">
        <v>8.23</v>
      </c>
      <c r="T380">
        <v>6.34</v>
      </c>
      <c r="U380">
        <v>7.53</v>
      </c>
      <c r="V380">
        <v>6.51</v>
      </c>
      <c r="AE380">
        <v>11.56</v>
      </c>
      <c r="AF380">
        <v>11.87</v>
      </c>
      <c r="AG380">
        <v>13.84</v>
      </c>
      <c r="AH380">
        <v>12.99</v>
      </c>
      <c r="AI380">
        <v>10.130000000000001</v>
      </c>
      <c r="AJ380">
        <v>10.07</v>
      </c>
      <c r="AK380">
        <v>11.83</v>
      </c>
      <c r="AL380">
        <v>11.33</v>
      </c>
      <c r="AM380">
        <v>8.42</v>
      </c>
      <c r="AN380">
        <v>6.42</v>
      </c>
      <c r="AO380">
        <v>7.74</v>
      </c>
      <c r="AP380">
        <v>6.68</v>
      </c>
    </row>
    <row r="381" spans="1:44" x14ac:dyDescent="0.4">
      <c r="K381">
        <v>11.48</v>
      </c>
      <c r="L381">
        <v>11.31</v>
      </c>
      <c r="M381">
        <v>13.39</v>
      </c>
      <c r="N381">
        <v>12.82</v>
      </c>
      <c r="O381">
        <v>10.08</v>
      </c>
      <c r="P381">
        <v>9.99</v>
      </c>
      <c r="Q381">
        <v>11.57</v>
      </c>
      <c r="R381">
        <v>11.17</v>
      </c>
      <c r="S381">
        <v>8.07</v>
      </c>
      <c r="T381">
        <v>6.53</v>
      </c>
      <c r="U381">
        <v>7.69</v>
      </c>
      <c r="V381">
        <v>6.41</v>
      </c>
      <c r="AE381">
        <v>11.45</v>
      </c>
      <c r="AF381">
        <v>11.81</v>
      </c>
      <c r="AG381">
        <v>14.27</v>
      </c>
      <c r="AH381">
        <v>13.11</v>
      </c>
      <c r="AI381">
        <v>10.31</v>
      </c>
      <c r="AJ381">
        <v>10.47</v>
      </c>
      <c r="AK381">
        <v>12.04</v>
      </c>
      <c r="AL381">
        <v>11.36</v>
      </c>
      <c r="AM381">
        <v>8.2200000000000006</v>
      </c>
      <c r="AN381">
        <v>6.84</v>
      </c>
      <c r="AO381">
        <v>7.65</v>
      </c>
      <c r="AP381">
        <v>6.81</v>
      </c>
    </row>
    <row r="382" spans="1:44" x14ac:dyDescent="0.4">
      <c r="A382" t="s">
        <v>182</v>
      </c>
      <c r="B382" t="s">
        <v>88</v>
      </c>
      <c r="C382" t="s">
        <v>110</v>
      </c>
      <c r="D382" t="s">
        <v>90</v>
      </c>
      <c r="E382" t="s">
        <v>164</v>
      </c>
      <c r="F382" t="s">
        <v>189</v>
      </c>
      <c r="G382">
        <v>11.58</v>
      </c>
      <c r="H382">
        <v>12.29</v>
      </c>
      <c r="J382">
        <v>12.76</v>
      </c>
      <c r="K382">
        <v>11.44</v>
      </c>
      <c r="L382">
        <v>12.34</v>
      </c>
      <c r="M382">
        <v>14.11</v>
      </c>
      <c r="N382">
        <v>13.28</v>
      </c>
      <c r="O382">
        <v>9.65</v>
      </c>
      <c r="P382">
        <v>9.7200000000000006</v>
      </c>
      <c r="Q382">
        <v>11.46</v>
      </c>
      <c r="R382">
        <v>11.38</v>
      </c>
      <c r="S382">
        <v>8.49</v>
      </c>
      <c r="T382">
        <v>6.22</v>
      </c>
      <c r="U382">
        <v>7.62</v>
      </c>
      <c r="V382">
        <v>6.63</v>
      </c>
      <c r="W382">
        <v>15.19</v>
      </c>
      <c r="X382">
        <v>12.18</v>
      </c>
      <c r="AA382">
        <v>11.95</v>
      </c>
      <c r="AB382">
        <v>12.25</v>
      </c>
      <c r="AC382">
        <v>13.85</v>
      </c>
      <c r="AD382">
        <v>12.93</v>
      </c>
      <c r="AE382">
        <v>11.88</v>
      </c>
      <c r="AF382">
        <v>12.66</v>
      </c>
      <c r="AG382">
        <v>14.05</v>
      </c>
      <c r="AH382">
        <v>13.24</v>
      </c>
      <c r="AI382">
        <v>10.18</v>
      </c>
      <c r="AJ382">
        <v>10.26</v>
      </c>
      <c r="AK382">
        <v>11.76</v>
      </c>
      <c r="AL382">
        <v>12.42</v>
      </c>
      <c r="AM382">
        <v>8.85</v>
      </c>
      <c r="AN382">
        <v>7.46</v>
      </c>
      <c r="AO382">
        <v>7.49</v>
      </c>
      <c r="AP382">
        <v>7.32</v>
      </c>
      <c r="AQ382">
        <v>14.07</v>
      </c>
      <c r="AR382">
        <v>11.24</v>
      </c>
    </row>
    <row r="383" spans="1:44" x14ac:dyDescent="0.4">
      <c r="G383">
        <v>11.73</v>
      </c>
      <c r="H383">
        <v>12.41</v>
      </c>
      <c r="J383">
        <v>12.82</v>
      </c>
      <c r="K383">
        <v>11.36</v>
      </c>
      <c r="L383">
        <v>12.46</v>
      </c>
      <c r="M383">
        <v>14.13</v>
      </c>
      <c r="N383">
        <v>13.27</v>
      </c>
      <c r="O383">
        <v>9.5399999999999991</v>
      </c>
      <c r="P383">
        <v>9.4499999999999993</v>
      </c>
      <c r="Q383">
        <v>11.47</v>
      </c>
      <c r="R383">
        <v>11.32</v>
      </c>
      <c r="S383">
        <v>8.58</v>
      </c>
      <c r="T383">
        <v>6.16</v>
      </c>
      <c r="U383">
        <v>7.66</v>
      </c>
      <c r="V383">
        <v>6.78</v>
      </c>
      <c r="W383">
        <v>15.03</v>
      </c>
      <c r="X383">
        <v>12.32</v>
      </c>
      <c r="AA383">
        <v>11.71</v>
      </c>
      <c r="AB383">
        <v>12.29</v>
      </c>
      <c r="AC383">
        <v>13.86</v>
      </c>
      <c r="AD383">
        <v>13.31</v>
      </c>
      <c r="AE383">
        <v>11.92</v>
      </c>
      <c r="AF383">
        <v>12.61</v>
      </c>
      <c r="AG383">
        <v>14.08</v>
      </c>
      <c r="AH383">
        <v>13.64</v>
      </c>
      <c r="AI383">
        <v>10.119999999999999</v>
      </c>
      <c r="AJ383">
        <v>10.74</v>
      </c>
      <c r="AK383">
        <v>11.53</v>
      </c>
      <c r="AL383">
        <v>12.44</v>
      </c>
      <c r="AM383">
        <v>8.84</v>
      </c>
      <c r="AN383">
        <v>7.22</v>
      </c>
      <c r="AO383">
        <v>7.95</v>
      </c>
      <c r="AP383">
        <v>7.27</v>
      </c>
      <c r="AQ383">
        <v>14.36</v>
      </c>
      <c r="AR383">
        <v>11.34</v>
      </c>
    </row>
    <row r="384" spans="1:44" x14ac:dyDescent="0.4">
      <c r="G384">
        <v>11.35</v>
      </c>
      <c r="H384">
        <v>12.45</v>
      </c>
      <c r="J384">
        <v>12.47</v>
      </c>
      <c r="K384">
        <v>11.46</v>
      </c>
      <c r="L384">
        <v>12.31</v>
      </c>
      <c r="M384">
        <v>13.55</v>
      </c>
      <c r="N384">
        <v>13.33</v>
      </c>
      <c r="O384">
        <v>9.69</v>
      </c>
      <c r="P384">
        <v>9.41</v>
      </c>
      <c r="Q384">
        <v>11.53</v>
      </c>
      <c r="R384">
        <v>11.48</v>
      </c>
      <c r="S384">
        <v>8.67</v>
      </c>
      <c r="T384">
        <v>6.82</v>
      </c>
      <c r="U384">
        <v>7.64</v>
      </c>
      <c r="V384">
        <v>6.98</v>
      </c>
      <c r="W384">
        <v>15.11</v>
      </c>
      <c r="X384">
        <v>12.29</v>
      </c>
      <c r="AA384">
        <v>11.77</v>
      </c>
      <c r="AB384">
        <v>12.24</v>
      </c>
      <c r="AC384">
        <v>13.82</v>
      </c>
      <c r="AD384">
        <v>13.19</v>
      </c>
      <c r="AE384">
        <v>11.86</v>
      </c>
      <c r="AF384">
        <v>12.62</v>
      </c>
      <c r="AG384">
        <v>14.09</v>
      </c>
      <c r="AH384">
        <v>13.64</v>
      </c>
      <c r="AI384">
        <v>10.039999999999999</v>
      </c>
      <c r="AJ384">
        <v>10.38</v>
      </c>
      <c r="AK384">
        <v>11.76</v>
      </c>
      <c r="AL384">
        <v>12.66</v>
      </c>
      <c r="AM384">
        <v>9.11</v>
      </c>
      <c r="AN384">
        <v>7.48</v>
      </c>
      <c r="AO384">
        <v>7.38</v>
      </c>
      <c r="AP384">
        <v>7.44</v>
      </c>
      <c r="AQ384">
        <v>14.62</v>
      </c>
      <c r="AR384">
        <v>11.33</v>
      </c>
    </row>
    <row r="385" spans="1:44" x14ac:dyDescent="0.4">
      <c r="G385">
        <v>11.76</v>
      </c>
      <c r="H385">
        <v>12.29</v>
      </c>
      <c r="J385">
        <v>12.83</v>
      </c>
      <c r="K385">
        <v>11.32</v>
      </c>
      <c r="L385">
        <v>12.37</v>
      </c>
      <c r="M385">
        <v>13.62</v>
      </c>
      <c r="N385">
        <v>12.66</v>
      </c>
      <c r="O385">
        <v>9.51</v>
      </c>
      <c r="P385">
        <v>9.58</v>
      </c>
      <c r="Q385">
        <v>11.47</v>
      </c>
      <c r="R385">
        <v>11.43</v>
      </c>
      <c r="S385">
        <v>8.58</v>
      </c>
      <c r="T385">
        <v>6.48</v>
      </c>
      <c r="U385">
        <v>7.81</v>
      </c>
      <c r="V385">
        <v>7.11</v>
      </c>
      <c r="W385">
        <v>15.38</v>
      </c>
      <c r="X385">
        <v>12.32</v>
      </c>
      <c r="AA385">
        <v>11.89</v>
      </c>
      <c r="AB385">
        <v>12.29</v>
      </c>
      <c r="AC385">
        <v>13.82</v>
      </c>
      <c r="AD385">
        <v>12.95</v>
      </c>
      <c r="AE385">
        <v>11.79</v>
      </c>
      <c r="AF385">
        <v>12.62</v>
      </c>
      <c r="AG385">
        <v>14.07</v>
      </c>
      <c r="AH385">
        <v>13.44</v>
      </c>
      <c r="AI385">
        <v>10.220000000000001</v>
      </c>
      <c r="AJ385">
        <v>10.14</v>
      </c>
      <c r="AK385">
        <v>11.99</v>
      </c>
      <c r="AL385">
        <v>12.17</v>
      </c>
      <c r="AM385">
        <v>8.4499999999999993</v>
      </c>
      <c r="AN385">
        <v>7.33</v>
      </c>
      <c r="AO385">
        <v>7.74</v>
      </c>
      <c r="AP385">
        <v>7.55</v>
      </c>
      <c r="AQ385">
        <v>14.84</v>
      </c>
      <c r="AR385">
        <v>11.53</v>
      </c>
    </row>
    <row r="386" spans="1:44" x14ac:dyDescent="0.4">
      <c r="G386">
        <v>11.53</v>
      </c>
      <c r="H386">
        <v>12.17</v>
      </c>
      <c r="J386">
        <v>12.43</v>
      </c>
      <c r="K386">
        <v>11.26</v>
      </c>
      <c r="L386">
        <v>12.45</v>
      </c>
      <c r="M386">
        <v>13.82</v>
      </c>
      <c r="N386">
        <v>13.27</v>
      </c>
      <c r="O386">
        <v>9.6199999999999992</v>
      </c>
      <c r="P386">
        <v>9.3800000000000008</v>
      </c>
      <c r="Q386">
        <v>11.63</v>
      </c>
      <c r="R386">
        <v>11.25</v>
      </c>
      <c r="S386">
        <v>8.58</v>
      </c>
      <c r="T386">
        <v>6.26</v>
      </c>
      <c r="U386">
        <v>7.75</v>
      </c>
      <c r="V386">
        <v>6.98</v>
      </c>
      <c r="W386">
        <v>15.75</v>
      </c>
      <c r="X386">
        <v>12.42</v>
      </c>
      <c r="AA386">
        <v>11.88</v>
      </c>
      <c r="AB386">
        <v>12.25</v>
      </c>
      <c r="AC386">
        <v>13.87</v>
      </c>
      <c r="AD386">
        <v>13.35</v>
      </c>
      <c r="AE386">
        <v>11.74</v>
      </c>
      <c r="AF386">
        <v>12.62</v>
      </c>
      <c r="AG386">
        <v>14.13</v>
      </c>
      <c r="AH386">
        <v>13.49</v>
      </c>
      <c r="AI386">
        <v>10.08</v>
      </c>
      <c r="AJ386">
        <v>10.55</v>
      </c>
      <c r="AK386">
        <v>11.96</v>
      </c>
      <c r="AL386">
        <v>12.58</v>
      </c>
      <c r="AM386">
        <v>8.9600000000000009</v>
      </c>
      <c r="AN386">
        <v>7.28</v>
      </c>
      <c r="AO386">
        <v>7.51</v>
      </c>
      <c r="AP386">
        <v>7.38</v>
      </c>
      <c r="AQ386">
        <v>14.65</v>
      </c>
      <c r="AR386">
        <v>11.38</v>
      </c>
    </row>
    <row r="387" spans="1:44" x14ac:dyDescent="0.4">
      <c r="G387">
        <v>11.62</v>
      </c>
      <c r="H387">
        <v>12.12</v>
      </c>
      <c r="J387">
        <v>12.43</v>
      </c>
      <c r="K387">
        <v>11.35</v>
      </c>
      <c r="L387">
        <v>12.57</v>
      </c>
      <c r="M387">
        <v>13.89</v>
      </c>
      <c r="N387">
        <v>13.19</v>
      </c>
      <c r="O387">
        <v>9.73</v>
      </c>
      <c r="P387">
        <v>9.66</v>
      </c>
      <c r="Q387">
        <v>11.26</v>
      </c>
      <c r="R387">
        <v>11.29</v>
      </c>
      <c r="S387">
        <v>8.67</v>
      </c>
      <c r="T387">
        <v>6.32</v>
      </c>
      <c r="U387">
        <v>7.69</v>
      </c>
      <c r="V387">
        <v>6.92</v>
      </c>
      <c r="W387">
        <v>15.14</v>
      </c>
      <c r="X387">
        <v>12.55</v>
      </c>
      <c r="AA387">
        <v>11.83</v>
      </c>
      <c r="AB387">
        <v>12.26</v>
      </c>
      <c r="AC387">
        <v>13.94</v>
      </c>
      <c r="AD387">
        <v>13.23</v>
      </c>
      <c r="AE387">
        <v>12.07</v>
      </c>
      <c r="AF387">
        <v>12.75</v>
      </c>
      <c r="AG387">
        <v>14.18</v>
      </c>
      <c r="AH387">
        <v>13.76</v>
      </c>
      <c r="AI387">
        <v>10.210000000000001</v>
      </c>
      <c r="AJ387">
        <v>10.83</v>
      </c>
      <c r="AK387">
        <v>11.88</v>
      </c>
      <c r="AL387">
        <v>12.27</v>
      </c>
      <c r="AM387">
        <v>8.98</v>
      </c>
      <c r="AN387">
        <v>7.28</v>
      </c>
      <c r="AO387">
        <v>7.62</v>
      </c>
      <c r="AP387">
        <v>7.39</v>
      </c>
      <c r="AQ387">
        <v>14.49</v>
      </c>
      <c r="AR387">
        <v>11.74</v>
      </c>
    </row>
    <row r="388" spans="1:44" x14ac:dyDescent="0.4">
      <c r="G388">
        <v>11.61</v>
      </c>
      <c r="H388">
        <v>12.24</v>
      </c>
      <c r="J388">
        <v>12.44</v>
      </c>
      <c r="K388">
        <v>11.42</v>
      </c>
      <c r="L388">
        <v>12.26</v>
      </c>
      <c r="M388">
        <v>13.78</v>
      </c>
      <c r="N388">
        <v>12.62</v>
      </c>
      <c r="O388">
        <v>9.7799999999999994</v>
      </c>
      <c r="P388">
        <v>9.49</v>
      </c>
      <c r="Q388">
        <v>11.48</v>
      </c>
      <c r="R388">
        <v>11.43</v>
      </c>
      <c r="S388">
        <v>8.42</v>
      </c>
      <c r="T388">
        <v>6.62</v>
      </c>
      <c r="U388">
        <v>7.83</v>
      </c>
      <c r="V388">
        <v>6.77</v>
      </c>
      <c r="W388">
        <v>15.03</v>
      </c>
      <c r="X388">
        <v>12.95</v>
      </c>
      <c r="AA388">
        <v>11.77</v>
      </c>
      <c r="AB388">
        <v>12.22</v>
      </c>
      <c r="AC388">
        <v>13.87</v>
      </c>
      <c r="AD388">
        <v>13.23</v>
      </c>
      <c r="AE388">
        <v>12.03</v>
      </c>
      <c r="AF388">
        <v>12.67</v>
      </c>
      <c r="AG388">
        <v>14.13</v>
      </c>
      <c r="AH388">
        <v>13.38</v>
      </c>
      <c r="AI388">
        <v>10.29</v>
      </c>
      <c r="AJ388">
        <v>10.84</v>
      </c>
      <c r="AK388">
        <v>11.99</v>
      </c>
      <c r="AL388">
        <v>12.18</v>
      </c>
      <c r="AM388">
        <v>8.89</v>
      </c>
      <c r="AN388">
        <v>7.29</v>
      </c>
      <c r="AO388">
        <v>7.47</v>
      </c>
      <c r="AP388">
        <v>7.35</v>
      </c>
      <c r="AQ388">
        <v>14.14</v>
      </c>
      <c r="AR388">
        <v>11.07</v>
      </c>
    </row>
    <row r="389" spans="1:44" x14ac:dyDescent="0.4">
      <c r="G389">
        <v>11.61</v>
      </c>
      <c r="H389">
        <v>12.32</v>
      </c>
      <c r="J389">
        <v>12.42</v>
      </c>
      <c r="K389">
        <v>11.42</v>
      </c>
      <c r="L389">
        <v>12.38</v>
      </c>
      <c r="M389">
        <v>13.78</v>
      </c>
      <c r="N389">
        <v>12.74</v>
      </c>
      <c r="O389">
        <v>9.64</v>
      </c>
      <c r="P389">
        <v>9.86</v>
      </c>
      <c r="Q389">
        <v>11.46</v>
      </c>
      <c r="R389">
        <v>11.48</v>
      </c>
      <c r="S389">
        <v>8.35</v>
      </c>
      <c r="T389">
        <v>6.49</v>
      </c>
      <c r="U389">
        <v>7.78</v>
      </c>
      <c r="V389">
        <v>6.93</v>
      </c>
      <c r="W389">
        <v>15.28</v>
      </c>
      <c r="X389">
        <v>12.65</v>
      </c>
      <c r="AA389">
        <v>11.98</v>
      </c>
      <c r="AB389">
        <v>12.28</v>
      </c>
      <c r="AC389">
        <v>13.87</v>
      </c>
      <c r="AD389">
        <v>13.31</v>
      </c>
      <c r="AE389">
        <v>11.88</v>
      </c>
      <c r="AF389">
        <v>12.58</v>
      </c>
      <c r="AG389">
        <v>14.08</v>
      </c>
      <c r="AH389">
        <v>13.61</v>
      </c>
      <c r="AI389">
        <v>10.32</v>
      </c>
      <c r="AJ389">
        <v>10.68</v>
      </c>
      <c r="AK389">
        <v>11.86</v>
      </c>
      <c r="AL389">
        <v>12.32</v>
      </c>
      <c r="AM389">
        <v>8.82</v>
      </c>
      <c r="AN389">
        <v>7.41</v>
      </c>
      <c r="AO389">
        <v>7.46</v>
      </c>
      <c r="AP389">
        <v>7.41</v>
      </c>
      <c r="AQ389">
        <v>14.36</v>
      </c>
      <c r="AR389">
        <v>11.48</v>
      </c>
    </row>
    <row r="390" spans="1:44" x14ac:dyDescent="0.4">
      <c r="G390">
        <v>11.54</v>
      </c>
      <c r="H390">
        <v>12.17</v>
      </c>
      <c r="J390">
        <v>12.48</v>
      </c>
      <c r="K390">
        <v>11.52</v>
      </c>
      <c r="L390">
        <v>12.43</v>
      </c>
      <c r="M390">
        <v>13.77</v>
      </c>
      <c r="N390">
        <v>12.68</v>
      </c>
      <c r="O390">
        <v>9.67</v>
      </c>
      <c r="P390">
        <v>9.2799999999999994</v>
      </c>
      <c r="Q390">
        <v>11.51</v>
      </c>
      <c r="R390">
        <v>11.47</v>
      </c>
      <c r="S390">
        <v>8.56</v>
      </c>
      <c r="T390">
        <v>6.27</v>
      </c>
      <c r="U390">
        <v>7.78</v>
      </c>
      <c r="V390">
        <v>6.58</v>
      </c>
      <c r="W390">
        <v>15.12</v>
      </c>
      <c r="X390">
        <v>12.24</v>
      </c>
      <c r="AA390">
        <v>11.92</v>
      </c>
      <c r="AB390">
        <v>12.27</v>
      </c>
      <c r="AC390">
        <v>13.87</v>
      </c>
      <c r="AD390">
        <v>13.19</v>
      </c>
      <c r="AE390">
        <v>11.97</v>
      </c>
      <c r="AF390">
        <v>11.89</v>
      </c>
      <c r="AG390">
        <v>14.18</v>
      </c>
      <c r="AH390">
        <v>13.72</v>
      </c>
      <c r="AI390">
        <v>10.220000000000001</v>
      </c>
      <c r="AJ390">
        <v>10.71</v>
      </c>
      <c r="AK390">
        <v>11.82</v>
      </c>
      <c r="AL390">
        <v>12.42</v>
      </c>
      <c r="AM390">
        <v>8.67</v>
      </c>
      <c r="AN390">
        <v>7.07</v>
      </c>
      <c r="AO390">
        <v>7.85</v>
      </c>
      <c r="AP390">
        <v>7.46</v>
      </c>
      <c r="AQ390">
        <v>14.77</v>
      </c>
      <c r="AR390">
        <v>11.32</v>
      </c>
    </row>
    <row r="391" spans="1:44" x14ac:dyDescent="0.4">
      <c r="G391">
        <v>11.61</v>
      </c>
      <c r="H391">
        <v>12.25</v>
      </c>
      <c r="J391">
        <v>12.41</v>
      </c>
      <c r="K391">
        <v>11.34</v>
      </c>
      <c r="L391">
        <v>12.58</v>
      </c>
      <c r="M391">
        <v>13.89</v>
      </c>
      <c r="N391">
        <v>13.14</v>
      </c>
      <c r="O391">
        <v>9.65</v>
      </c>
      <c r="P391">
        <v>9.33</v>
      </c>
      <c r="Q391">
        <v>11.37</v>
      </c>
      <c r="R391">
        <v>11.22</v>
      </c>
      <c r="S391">
        <v>8.4700000000000006</v>
      </c>
      <c r="T391">
        <v>6.16</v>
      </c>
      <c r="U391">
        <v>7.76</v>
      </c>
      <c r="V391">
        <v>6.68</v>
      </c>
      <c r="W391">
        <v>15.12</v>
      </c>
      <c r="X391">
        <v>12.86</v>
      </c>
      <c r="AA391">
        <v>11.94</v>
      </c>
      <c r="AB391">
        <v>12.29</v>
      </c>
      <c r="AC391">
        <v>13.84</v>
      </c>
      <c r="AD391">
        <v>13.39</v>
      </c>
      <c r="AE391">
        <v>11.89</v>
      </c>
      <c r="AF391">
        <v>12.62</v>
      </c>
      <c r="AG391">
        <v>14.49</v>
      </c>
      <c r="AH391">
        <v>13.32</v>
      </c>
      <c r="AI391">
        <v>10.23</v>
      </c>
      <c r="AJ391">
        <v>10.46</v>
      </c>
      <c r="AK391">
        <v>11.94</v>
      </c>
      <c r="AL391">
        <v>11.91</v>
      </c>
      <c r="AM391">
        <v>8.64</v>
      </c>
      <c r="AN391">
        <v>7.33</v>
      </c>
      <c r="AO391">
        <v>7.15</v>
      </c>
      <c r="AP391">
        <v>7.26</v>
      </c>
      <c r="AQ391">
        <v>14.78</v>
      </c>
      <c r="AR391">
        <v>11.28</v>
      </c>
    </row>
    <row r="392" spans="1:44" x14ac:dyDescent="0.4">
      <c r="A392" t="s">
        <v>183</v>
      </c>
      <c r="B392" t="s">
        <v>88</v>
      </c>
      <c r="C392" t="s">
        <v>89</v>
      </c>
      <c r="D392" t="s">
        <v>150</v>
      </c>
      <c r="E392" t="s">
        <v>190</v>
      </c>
      <c r="F392" t="s">
        <v>131</v>
      </c>
      <c r="G392">
        <v>11.56</v>
      </c>
      <c r="I392">
        <v>13.31</v>
      </c>
      <c r="J392">
        <v>12.38</v>
      </c>
      <c r="K392">
        <v>11.49</v>
      </c>
      <c r="L392">
        <v>12.35</v>
      </c>
      <c r="M392">
        <v>13.46</v>
      </c>
      <c r="N392">
        <v>12.86</v>
      </c>
      <c r="O392">
        <v>9.4700000000000006</v>
      </c>
      <c r="P392">
        <v>8.89</v>
      </c>
      <c r="Q392">
        <v>11.17</v>
      </c>
      <c r="R392">
        <v>10.66</v>
      </c>
      <c r="S392">
        <v>8.2100000000000009</v>
      </c>
      <c r="T392">
        <v>6.28</v>
      </c>
      <c r="U392">
        <v>7.57</v>
      </c>
      <c r="V392">
        <v>6.31</v>
      </c>
      <c r="AA392">
        <v>11.52</v>
      </c>
      <c r="AC392">
        <v>13.26</v>
      </c>
      <c r="AD392">
        <v>12.14</v>
      </c>
      <c r="AE392">
        <v>11.47</v>
      </c>
      <c r="AF392">
        <v>12.49</v>
      </c>
      <c r="AG392">
        <v>13.84</v>
      </c>
      <c r="AH392">
        <v>12.95</v>
      </c>
      <c r="AI392">
        <v>9.61</v>
      </c>
      <c r="AJ392">
        <v>9.27</v>
      </c>
      <c r="AK392">
        <v>11.22</v>
      </c>
      <c r="AL392">
        <v>10.92</v>
      </c>
      <c r="AM392">
        <v>8.3800000000000008</v>
      </c>
      <c r="AN392">
        <v>6.37</v>
      </c>
      <c r="AO392">
        <v>7.62</v>
      </c>
      <c r="AP392">
        <v>6.54</v>
      </c>
    </row>
    <row r="393" spans="1:44" x14ac:dyDescent="0.4">
      <c r="G393">
        <v>11.44</v>
      </c>
      <c r="I393">
        <v>13.27</v>
      </c>
      <c r="J393">
        <v>12.66</v>
      </c>
      <c r="K393">
        <v>11.61</v>
      </c>
      <c r="L393">
        <v>11.88</v>
      </c>
      <c r="M393">
        <v>13.24</v>
      </c>
      <c r="N393">
        <v>12.98</v>
      </c>
      <c r="O393">
        <v>9.58</v>
      </c>
      <c r="P393">
        <v>8.94</v>
      </c>
      <c r="Q393">
        <v>11.09</v>
      </c>
      <c r="R393">
        <v>10.95</v>
      </c>
      <c r="S393">
        <v>8.1300000000000008</v>
      </c>
      <c r="T393">
        <v>6.49</v>
      </c>
      <c r="U393">
        <v>7.46</v>
      </c>
      <c r="V393">
        <v>6.18</v>
      </c>
      <c r="AA393">
        <v>11.92</v>
      </c>
      <c r="AC393">
        <v>13.22</v>
      </c>
      <c r="AD393">
        <v>12.04</v>
      </c>
      <c r="AE393">
        <v>11.45</v>
      </c>
      <c r="AF393">
        <v>12.87</v>
      </c>
      <c r="AG393">
        <v>13.53</v>
      </c>
      <c r="AH393">
        <v>13.08</v>
      </c>
      <c r="AI393">
        <v>9.56</v>
      </c>
      <c r="AJ393">
        <v>9.23</v>
      </c>
      <c r="AK393">
        <v>11.32</v>
      </c>
      <c r="AL393">
        <v>11.35</v>
      </c>
      <c r="AM393">
        <v>8.3800000000000008</v>
      </c>
      <c r="AN393">
        <v>6.51</v>
      </c>
      <c r="AO393">
        <v>7.58</v>
      </c>
      <c r="AP393">
        <v>6.86</v>
      </c>
    </row>
    <row r="394" spans="1:44" x14ac:dyDescent="0.4">
      <c r="G394">
        <v>11.63</v>
      </c>
      <c r="I394">
        <v>13.19</v>
      </c>
      <c r="J394">
        <v>12.55</v>
      </c>
      <c r="K394">
        <v>11.54</v>
      </c>
      <c r="L394">
        <v>12.27</v>
      </c>
      <c r="M394">
        <v>13.38</v>
      </c>
      <c r="N394">
        <v>13.28</v>
      </c>
      <c r="O394">
        <v>9.4700000000000006</v>
      </c>
      <c r="P394">
        <v>8.9499999999999993</v>
      </c>
      <c r="Q394">
        <v>11.01</v>
      </c>
      <c r="R394">
        <v>10.68</v>
      </c>
      <c r="S394">
        <v>8.18</v>
      </c>
      <c r="T394">
        <v>6.69</v>
      </c>
      <c r="U394">
        <v>7.42</v>
      </c>
      <c r="V394">
        <v>6.39</v>
      </c>
      <c r="AA394">
        <v>11.75</v>
      </c>
      <c r="AC394">
        <v>13.21</v>
      </c>
      <c r="AD394">
        <v>12.09</v>
      </c>
      <c r="AE394">
        <v>11.59</v>
      </c>
      <c r="AF394">
        <v>12.55</v>
      </c>
      <c r="AG394">
        <v>13.72</v>
      </c>
      <c r="AH394">
        <v>13.34</v>
      </c>
      <c r="AI394">
        <v>9.61</v>
      </c>
      <c r="AJ394">
        <v>9.77</v>
      </c>
      <c r="AK394">
        <v>11.18</v>
      </c>
      <c r="AL394">
        <v>11.34</v>
      </c>
      <c r="AM394">
        <v>8.35</v>
      </c>
      <c r="AN394">
        <v>6.45</v>
      </c>
      <c r="AO394">
        <v>7.56</v>
      </c>
      <c r="AP394">
        <v>6.89</v>
      </c>
    </row>
    <row r="395" spans="1:44" x14ac:dyDescent="0.4">
      <c r="G395">
        <v>11.57</v>
      </c>
      <c r="I395">
        <v>13.04</v>
      </c>
      <c r="J395">
        <v>12.36</v>
      </c>
      <c r="K395">
        <v>11.55</v>
      </c>
      <c r="L395">
        <v>11.97</v>
      </c>
      <c r="M395">
        <v>13.32</v>
      </c>
      <c r="N395">
        <v>12.99</v>
      </c>
      <c r="O395">
        <v>9.59</v>
      </c>
      <c r="P395">
        <v>8.9600000000000009</v>
      </c>
      <c r="Q395">
        <v>11.08</v>
      </c>
      <c r="R395">
        <v>10.66</v>
      </c>
      <c r="S395">
        <v>8.16</v>
      </c>
      <c r="T395">
        <v>6.52</v>
      </c>
      <c r="U395">
        <v>7.44</v>
      </c>
      <c r="V395">
        <v>6.47</v>
      </c>
      <c r="AA395">
        <v>11.86</v>
      </c>
      <c r="AC395">
        <v>13.36</v>
      </c>
      <c r="AD395">
        <v>12.03</v>
      </c>
      <c r="AE395">
        <v>11.66</v>
      </c>
      <c r="AF395">
        <v>12.66</v>
      </c>
      <c r="AG395">
        <v>13.55</v>
      </c>
      <c r="AH395">
        <v>13.13</v>
      </c>
      <c r="AI395">
        <v>9.57</v>
      </c>
      <c r="AJ395">
        <v>9.7799999999999994</v>
      </c>
      <c r="AK395">
        <v>11.27</v>
      </c>
      <c r="AL395">
        <v>11.45</v>
      </c>
      <c r="AM395">
        <v>8.4499999999999993</v>
      </c>
      <c r="AN395">
        <v>6.39</v>
      </c>
      <c r="AO395">
        <v>7.56</v>
      </c>
      <c r="AP395">
        <v>6.58</v>
      </c>
    </row>
    <row r="396" spans="1:44" x14ac:dyDescent="0.4">
      <c r="G396">
        <v>11.48</v>
      </c>
      <c r="I396">
        <v>13.27</v>
      </c>
      <c r="J396">
        <v>12.71</v>
      </c>
      <c r="K396">
        <v>11.56</v>
      </c>
      <c r="L396">
        <v>12.48</v>
      </c>
      <c r="M396">
        <v>13.47</v>
      </c>
      <c r="N396">
        <v>13.03</v>
      </c>
      <c r="O396">
        <v>9.5399999999999991</v>
      </c>
      <c r="P396">
        <v>8.83</v>
      </c>
      <c r="Q396">
        <v>10.94</v>
      </c>
      <c r="R396">
        <v>10.71</v>
      </c>
      <c r="S396">
        <v>8.26</v>
      </c>
      <c r="T396">
        <v>6.72</v>
      </c>
      <c r="U396">
        <v>7.48</v>
      </c>
      <c r="V396">
        <v>6.46</v>
      </c>
      <c r="AA396">
        <v>11.82</v>
      </c>
      <c r="AC396">
        <v>13.24</v>
      </c>
      <c r="AD396">
        <v>12.08</v>
      </c>
      <c r="AE396">
        <v>11.59</v>
      </c>
      <c r="AF396">
        <v>12.87</v>
      </c>
      <c r="AG396">
        <v>13.48</v>
      </c>
      <c r="AH396">
        <v>13.19</v>
      </c>
      <c r="AI396">
        <v>9.5399999999999991</v>
      </c>
      <c r="AJ396">
        <v>9.74</v>
      </c>
      <c r="AK396">
        <v>11.23</v>
      </c>
      <c r="AL396">
        <v>11.08</v>
      </c>
      <c r="AM396">
        <v>8.59</v>
      </c>
      <c r="AN396">
        <v>6.37</v>
      </c>
      <c r="AO396">
        <v>7.58</v>
      </c>
      <c r="AP396">
        <v>6.84</v>
      </c>
    </row>
    <row r="397" spans="1:44" x14ac:dyDescent="0.4">
      <c r="G397">
        <v>11.42</v>
      </c>
      <c r="I397">
        <v>13.32</v>
      </c>
      <c r="J397">
        <v>12.54</v>
      </c>
      <c r="K397">
        <v>11.41</v>
      </c>
      <c r="L397">
        <v>11.98</v>
      </c>
      <c r="M397">
        <v>13.41</v>
      </c>
      <c r="N397">
        <v>12.98</v>
      </c>
      <c r="O397">
        <v>9.4600000000000009</v>
      </c>
      <c r="P397">
        <v>8.7899999999999991</v>
      </c>
      <c r="Q397">
        <v>11.07</v>
      </c>
      <c r="R397">
        <v>10.89</v>
      </c>
      <c r="S397">
        <v>8.19</v>
      </c>
      <c r="T397">
        <v>6.77</v>
      </c>
      <c r="U397">
        <v>7.28</v>
      </c>
      <c r="V397">
        <v>6.54</v>
      </c>
      <c r="AA397">
        <v>11.77</v>
      </c>
      <c r="AC397">
        <v>13.22</v>
      </c>
      <c r="AD397">
        <v>12.11</v>
      </c>
      <c r="AE397">
        <v>11.55</v>
      </c>
      <c r="AF397">
        <v>13.04</v>
      </c>
      <c r="AG397">
        <v>13.89</v>
      </c>
      <c r="AH397">
        <v>13.26</v>
      </c>
      <c r="AI397">
        <v>9.64</v>
      </c>
      <c r="AJ397">
        <v>9.59</v>
      </c>
      <c r="AK397">
        <v>11.19</v>
      </c>
      <c r="AL397">
        <v>11.19</v>
      </c>
      <c r="AM397">
        <v>8.51</v>
      </c>
      <c r="AN397">
        <v>6.52</v>
      </c>
      <c r="AO397">
        <v>7.64</v>
      </c>
      <c r="AP397">
        <v>6.78</v>
      </c>
    </row>
    <row r="398" spans="1:44" x14ac:dyDescent="0.4">
      <c r="G398">
        <v>11.57</v>
      </c>
      <c r="I398">
        <v>13.39</v>
      </c>
      <c r="J398">
        <v>12.27</v>
      </c>
      <c r="K398">
        <v>11.52</v>
      </c>
      <c r="L398">
        <v>12.34</v>
      </c>
      <c r="M398">
        <v>13.45</v>
      </c>
      <c r="N398">
        <v>12.99</v>
      </c>
      <c r="O398">
        <v>9.48</v>
      </c>
      <c r="P398">
        <v>8.9700000000000006</v>
      </c>
      <c r="Q398">
        <v>11.01</v>
      </c>
      <c r="R398">
        <v>10.89</v>
      </c>
      <c r="S398">
        <v>8.23</v>
      </c>
      <c r="T398">
        <v>6.74</v>
      </c>
      <c r="U398">
        <v>7.43</v>
      </c>
      <c r="V398">
        <v>6.41</v>
      </c>
      <c r="AA398">
        <v>11.83</v>
      </c>
      <c r="AC398">
        <v>13.27</v>
      </c>
      <c r="AD398">
        <v>12.09</v>
      </c>
      <c r="AE398">
        <v>11.56</v>
      </c>
      <c r="AF398">
        <v>12.88</v>
      </c>
      <c r="AG398">
        <v>13.73</v>
      </c>
      <c r="AH398">
        <v>13.27</v>
      </c>
      <c r="AI398">
        <v>9.59</v>
      </c>
      <c r="AJ398">
        <v>9.58</v>
      </c>
      <c r="AK398">
        <v>11.24</v>
      </c>
      <c r="AL398">
        <v>11.58</v>
      </c>
      <c r="AM398">
        <v>8.6199999999999992</v>
      </c>
      <c r="AN398">
        <v>6.44</v>
      </c>
      <c r="AO398">
        <v>7.33</v>
      </c>
      <c r="AP398">
        <v>6.81</v>
      </c>
    </row>
    <row r="399" spans="1:44" x14ac:dyDescent="0.4">
      <c r="G399">
        <v>11.68</v>
      </c>
      <c r="I399">
        <v>13.19</v>
      </c>
      <c r="J399">
        <v>12.72</v>
      </c>
      <c r="K399">
        <v>11.51</v>
      </c>
      <c r="L399">
        <v>12.33</v>
      </c>
      <c r="M399">
        <v>13.39</v>
      </c>
      <c r="N399">
        <v>12.97</v>
      </c>
      <c r="O399">
        <v>9.34</v>
      </c>
      <c r="P399">
        <v>8.89</v>
      </c>
      <c r="Q399">
        <v>11.08</v>
      </c>
      <c r="R399">
        <v>10.96</v>
      </c>
      <c r="S399">
        <v>8.15</v>
      </c>
      <c r="T399">
        <v>7.04</v>
      </c>
      <c r="U399">
        <v>7.41</v>
      </c>
      <c r="V399">
        <v>6.49</v>
      </c>
      <c r="AA399">
        <v>11.78</v>
      </c>
      <c r="AC399">
        <v>13.19</v>
      </c>
      <c r="AD399">
        <v>12.11</v>
      </c>
      <c r="AE399">
        <v>11.62</v>
      </c>
      <c r="AF399">
        <v>12.51</v>
      </c>
      <c r="AG399">
        <v>13.66</v>
      </c>
      <c r="AH399">
        <v>12.88</v>
      </c>
      <c r="AI399">
        <v>9.64</v>
      </c>
      <c r="AJ399">
        <v>9.7200000000000006</v>
      </c>
      <c r="AK399">
        <v>11.18</v>
      </c>
      <c r="AL399">
        <v>10.95</v>
      </c>
      <c r="AM399">
        <v>8.6199999999999992</v>
      </c>
      <c r="AN399">
        <v>6.38</v>
      </c>
      <c r="AO399">
        <v>7.58</v>
      </c>
      <c r="AP399">
        <v>6.51</v>
      </c>
    </row>
    <row r="400" spans="1:44" x14ac:dyDescent="0.4">
      <c r="G400">
        <v>11.58</v>
      </c>
      <c r="I400">
        <v>13.28</v>
      </c>
      <c r="J400">
        <v>12.54</v>
      </c>
      <c r="K400">
        <v>11.47</v>
      </c>
      <c r="L400">
        <v>12.05</v>
      </c>
      <c r="M400">
        <v>13.46</v>
      </c>
      <c r="N400">
        <v>12.96</v>
      </c>
      <c r="O400">
        <v>9.4700000000000006</v>
      </c>
      <c r="P400">
        <v>9.1300000000000008</v>
      </c>
      <c r="Q400">
        <v>10.88</v>
      </c>
      <c r="R400">
        <v>10.94</v>
      </c>
      <c r="S400">
        <v>8.18</v>
      </c>
      <c r="T400">
        <v>6.64</v>
      </c>
      <c r="U400">
        <v>7.49</v>
      </c>
      <c r="V400">
        <v>6.32</v>
      </c>
      <c r="AA400">
        <v>11.83</v>
      </c>
      <c r="AC400">
        <v>13.25</v>
      </c>
      <c r="AD400">
        <v>12.06</v>
      </c>
      <c r="AE400">
        <v>11.69</v>
      </c>
      <c r="AF400">
        <v>12.09</v>
      </c>
      <c r="AG400">
        <v>13.81</v>
      </c>
      <c r="AH400">
        <v>13.11</v>
      </c>
      <c r="AI400">
        <v>9.66</v>
      </c>
      <c r="AJ400">
        <v>9.35</v>
      </c>
      <c r="AK400">
        <v>10.75</v>
      </c>
      <c r="AL400">
        <v>11.27</v>
      </c>
      <c r="AM400">
        <v>8.42</v>
      </c>
      <c r="AN400">
        <v>6.18</v>
      </c>
      <c r="AO400">
        <v>7.35</v>
      </c>
      <c r="AP400">
        <v>6.56</v>
      </c>
    </row>
    <row r="401" spans="1:80" x14ac:dyDescent="0.4">
      <c r="G401">
        <v>11.37</v>
      </c>
      <c r="I401">
        <v>13.34</v>
      </c>
      <c r="J401">
        <v>12.61</v>
      </c>
      <c r="K401">
        <v>11.48</v>
      </c>
      <c r="L401">
        <v>12.02</v>
      </c>
      <c r="M401">
        <v>13.33</v>
      </c>
      <c r="N401">
        <v>13.01</v>
      </c>
      <c r="O401">
        <v>9.58</v>
      </c>
      <c r="P401">
        <v>9.09</v>
      </c>
      <c r="Q401">
        <v>10.94</v>
      </c>
      <c r="R401">
        <v>11.14</v>
      </c>
      <c r="S401">
        <v>7.99</v>
      </c>
      <c r="T401">
        <v>6.61</v>
      </c>
      <c r="U401">
        <v>7.33</v>
      </c>
      <c r="V401">
        <v>6.26</v>
      </c>
      <c r="AA401">
        <v>11.81</v>
      </c>
      <c r="AC401">
        <v>13.18</v>
      </c>
      <c r="AD401">
        <v>12.11</v>
      </c>
      <c r="AE401">
        <v>11.42</v>
      </c>
      <c r="AF401">
        <v>12.11</v>
      </c>
      <c r="AG401">
        <v>13.82</v>
      </c>
      <c r="AH401">
        <v>13.13</v>
      </c>
      <c r="AI401">
        <v>9.59</v>
      </c>
      <c r="AJ401">
        <v>9.8699999999999992</v>
      </c>
      <c r="AK401">
        <v>11.07</v>
      </c>
      <c r="AL401">
        <v>10.86</v>
      </c>
      <c r="AM401">
        <v>8.34</v>
      </c>
      <c r="AN401">
        <v>6.47</v>
      </c>
      <c r="AO401">
        <v>7.55</v>
      </c>
      <c r="AP401">
        <v>6.51</v>
      </c>
    </row>
    <row r="402" spans="1:80" x14ac:dyDescent="0.4">
      <c r="A402" t="s">
        <v>184</v>
      </c>
      <c r="B402" t="s">
        <v>88</v>
      </c>
      <c r="C402" t="s">
        <v>89</v>
      </c>
      <c r="D402" t="s">
        <v>102</v>
      </c>
      <c r="E402" t="s">
        <v>191</v>
      </c>
      <c r="F402" t="s">
        <v>192</v>
      </c>
      <c r="G402">
        <v>12.22</v>
      </c>
      <c r="H402">
        <v>13.48</v>
      </c>
      <c r="I402">
        <v>14.76</v>
      </c>
      <c r="J402">
        <v>13.36</v>
      </c>
      <c r="K402">
        <v>12.24</v>
      </c>
      <c r="L402">
        <v>13.86</v>
      </c>
      <c r="M402">
        <v>14.83</v>
      </c>
      <c r="N402">
        <v>14.26</v>
      </c>
      <c r="O402">
        <v>10.35</v>
      </c>
      <c r="P402">
        <v>10.95</v>
      </c>
      <c r="Q402">
        <v>12.14</v>
      </c>
      <c r="R402">
        <v>11.82</v>
      </c>
      <c r="S402">
        <v>8.91</v>
      </c>
      <c r="T402">
        <v>6.84</v>
      </c>
      <c r="AA402">
        <v>12.53</v>
      </c>
      <c r="AB402">
        <v>13.26</v>
      </c>
      <c r="AC402">
        <v>14.95</v>
      </c>
      <c r="AD402">
        <v>13.34</v>
      </c>
      <c r="AE402">
        <v>12.17</v>
      </c>
      <c r="AF402">
        <v>13.83</v>
      </c>
      <c r="AG402">
        <v>14.68</v>
      </c>
      <c r="AH402">
        <v>14.13</v>
      </c>
      <c r="AI402">
        <v>10.37</v>
      </c>
      <c r="AJ402">
        <v>10.85</v>
      </c>
      <c r="AK402">
        <v>12.16</v>
      </c>
      <c r="AL402">
        <v>11.87</v>
      </c>
      <c r="AM402">
        <v>9.19</v>
      </c>
      <c r="AN402">
        <v>8.42</v>
      </c>
    </row>
    <row r="403" spans="1:80" x14ac:dyDescent="0.4">
      <c r="G403">
        <v>12.22</v>
      </c>
      <c r="H403">
        <v>13.56</v>
      </c>
      <c r="I403">
        <v>14.92</v>
      </c>
      <c r="J403">
        <v>13.36</v>
      </c>
      <c r="K403">
        <v>12.21</v>
      </c>
      <c r="L403">
        <v>13.24</v>
      </c>
      <c r="M403">
        <v>14.49</v>
      </c>
      <c r="N403">
        <v>14.28</v>
      </c>
      <c r="O403">
        <v>10.210000000000001</v>
      </c>
      <c r="P403">
        <v>10.73</v>
      </c>
      <c r="Q403">
        <v>12.14</v>
      </c>
      <c r="R403">
        <v>11.94</v>
      </c>
      <c r="S403">
        <v>8.59</v>
      </c>
      <c r="T403">
        <v>7.32</v>
      </c>
      <c r="AA403">
        <v>12.34</v>
      </c>
      <c r="AB403">
        <v>13.63</v>
      </c>
      <c r="AC403">
        <v>15.13</v>
      </c>
      <c r="AD403">
        <v>13.25</v>
      </c>
      <c r="AE403">
        <v>12.27</v>
      </c>
      <c r="AF403">
        <v>13.83</v>
      </c>
      <c r="AG403">
        <v>14.82</v>
      </c>
      <c r="AH403">
        <v>14.46</v>
      </c>
      <c r="AI403">
        <v>10.37</v>
      </c>
      <c r="AJ403">
        <v>10.83</v>
      </c>
      <c r="AK403">
        <v>12.25</v>
      </c>
      <c r="AL403">
        <v>12.31</v>
      </c>
      <c r="AM403">
        <v>9.4499999999999993</v>
      </c>
      <c r="AN403">
        <v>8.48</v>
      </c>
    </row>
    <row r="404" spans="1:80" x14ac:dyDescent="0.4">
      <c r="G404">
        <v>12.22</v>
      </c>
      <c r="H404">
        <v>13.76</v>
      </c>
      <c r="I404">
        <v>14.73</v>
      </c>
      <c r="J404">
        <v>13.36</v>
      </c>
      <c r="K404">
        <v>11.74</v>
      </c>
      <c r="L404">
        <v>12.81</v>
      </c>
      <c r="M404">
        <v>14.66</v>
      </c>
      <c r="N404">
        <v>14.16</v>
      </c>
      <c r="O404">
        <v>10.15</v>
      </c>
      <c r="P404">
        <v>10.76</v>
      </c>
      <c r="Q404">
        <v>12.17</v>
      </c>
      <c r="R404">
        <v>11.98</v>
      </c>
      <c r="S404">
        <v>9.25</v>
      </c>
      <c r="T404">
        <v>7.14</v>
      </c>
      <c r="AA404">
        <v>12.44</v>
      </c>
      <c r="AB404">
        <v>13.73</v>
      </c>
      <c r="AC404">
        <v>14.88</v>
      </c>
      <c r="AD404">
        <v>13.31</v>
      </c>
      <c r="AE404">
        <v>12.27</v>
      </c>
      <c r="AF404">
        <v>13.87</v>
      </c>
      <c r="AG404">
        <v>14.72</v>
      </c>
      <c r="AH404">
        <v>14.19</v>
      </c>
      <c r="AI404">
        <v>10.48</v>
      </c>
      <c r="AJ404">
        <v>10.83</v>
      </c>
      <c r="AK404">
        <v>12.19</v>
      </c>
      <c r="AL404">
        <v>11.98</v>
      </c>
      <c r="AM404">
        <v>9.08</v>
      </c>
      <c r="AN404">
        <v>8.35</v>
      </c>
    </row>
    <row r="405" spans="1:80" x14ac:dyDescent="0.4">
      <c r="G405">
        <v>12.16</v>
      </c>
      <c r="H405">
        <v>13.61</v>
      </c>
      <c r="I405">
        <v>14.93</v>
      </c>
      <c r="J405">
        <v>13.43</v>
      </c>
      <c r="K405">
        <v>12.39</v>
      </c>
      <c r="L405">
        <v>13.26</v>
      </c>
      <c r="M405">
        <v>14.83</v>
      </c>
      <c r="N405">
        <v>14.17</v>
      </c>
      <c r="O405">
        <v>10.29</v>
      </c>
      <c r="P405">
        <v>11.45</v>
      </c>
      <c r="Q405">
        <v>11.87</v>
      </c>
      <c r="R405">
        <v>11.95</v>
      </c>
      <c r="S405">
        <v>9.16</v>
      </c>
      <c r="T405">
        <v>7.37</v>
      </c>
      <c r="AA405">
        <v>12.26</v>
      </c>
      <c r="AB405">
        <v>13.75</v>
      </c>
      <c r="AC405">
        <v>14.92</v>
      </c>
      <c r="AD405">
        <v>13.36</v>
      </c>
      <c r="AE405">
        <v>12.27</v>
      </c>
      <c r="AF405">
        <v>13.77</v>
      </c>
      <c r="AG405">
        <v>14.81</v>
      </c>
      <c r="AH405">
        <v>14.08</v>
      </c>
      <c r="AI405">
        <v>10.38</v>
      </c>
      <c r="AJ405">
        <v>10.69</v>
      </c>
      <c r="AK405">
        <v>12.35</v>
      </c>
      <c r="AL405">
        <v>12.16</v>
      </c>
      <c r="AM405">
        <v>9.25</v>
      </c>
      <c r="AN405">
        <v>8.19</v>
      </c>
    </row>
    <row r="406" spans="1:80" x14ac:dyDescent="0.4">
      <c r="G406">
        <v>12.29</v>
      </c>
      <c r="H406">
        <v>13.44</v>
      </c>
      <c r="I406">
        <v>14.67</v>
      </c>
      <c r="J406">
        <v>13.38</v>
      </c>
      <c r="K406">
        <v>11.77</v>
      </c>
      <c r="L406">
        <v>12.95</v>
      </c>
      <c r="M406">
        <v>14.28</v>
      </c>
      <c r="N406">
        <v>14.31</v>
      </c>
      <c r="O406">
        <v>10.130000000000001</v>
      </c>
      <c r="P406">
        <v>10.67</v>
      </c>
      <c r="Q406">
        <v>12.09</v>
      </c>
      <c r="R406">
        <v>11.94</v>
      </c>
      <c r="S406">
        <v>9.34</v>
      </c>
      <c r="T406">
        <v>6.99</v>
      </c>
      <c r="AA406">
        <v>12.38</v>
      </c>
      <c r="AB406">
        <v>13.73</v>
      </c>
      <c r="AC406">
        <v>14.95</v>
      </c>
      <c r="AD406">
        <v>13.54</v>
      </c>
      <c r="AE406">
        <v>12.23</v>
      </c>
      <c r="AF406">
        <v>13.71</v>
      </c>
      <c r="AG406">
        <v>14.79</v>
      </c>
      <c r="AH406">
        <v>14.27</v>
      </c>
      <c r="AI406">
        <v>10.45</v>
      </c>
      <c r="AJ406">
        <v>10.78</v>
      </c>
      <c r="AK406">
        <v>12.31</v>
      </c>
      <c r="AL406">
        <v>12.34</v>
      </c>
      <c r="AM406">
        <v>9.32</v>
      </c>
      <c r="AN406">
        <v>8.27</v>
      </c>
    </row>
    <row r="407" spans="1:80" x14ac:dyDescent="0.4">
      <c r="G407">
        <v>12.25</v>
      </c>
      <c r="H407">
        <v>13.58</v>
      </c>
      <c r="I407">
        <v>14.76</v>
      </c>
      <c r="J407">
        <v>13.36</v>
      </c>
      <c r="K407">
        <v>12.22</v>
      </c>
      <c r="L407">
        <v>12.77</v>
      </c>
      <c r="M407">
        <v>14.58</v>
      </c>
      <c r="N407">
        <v>14.37</v>
      </c>
      <c r="O407">
        <v>10.24</v>
      </c>
      <c r="P407">
        <v>10.87</v>
      </c>
      <c r="Q407">
        <v>11.48</v>
      </c>
      <c r="R407">
        <v>11.94</v>
      </c>
      <c r="S407">
        <v>9.2799999999999994</v>
      </c>
      <c r="T407">
        <v>7.27</v>
      </c>
      <c r="AA407">
        <v>12.29</v>
      </c>
      <c r="AB407">
        <v>13.48</v>
      </c>
      <c r="AC407">
        <v>14.88</v>
      </c>
      <c r="AD407">
        <v>13.68</v>
      </c>
      <c r="AE407">
        <v>12.41</v>
      </c>
      <c r="AF407">
        <v>13.97</v>
      </c>
      <c r="AG407">
        <v>14.67</v>
      </c>
      <c r="AH407">
        <v>14.57</v>
      </c>
      <c r="AI407">
        <v>10.28</v>
      </c>
      <c r="AJ407">
        <v>10.78</v>
      </c>
      <c r="AK407">
        <v>12.19</v>
      </c>
      <c r="AL407">
        <v>12.23</v>
      </c>
      <c r="AM407">
        <v>9.5299999999999994</v>
      </c>
      <c r="AN407">
        <v>8.23</v>
      </c>
    </row>
    <row r="408" spans="1:80" x14ac:dyDescent="0.4">
      <c r="G408">
        <v>12.24</v>
      </c>
      <c r="H408">
        <v>13.76</v>
      </c>
      <c r="I408">
        <v>14.35</v>
      </c>
      <c r="J408">
        <v>13.39</v>
      </c>
      <c r="K408">
        <v>11.68</v>
      </c>
      <c r="L408">
        <v>13.14</v>
      </c>
      <c r="M408">
        <v>14.81</v>
      </c>
      <c r="N408">
        <v>14.32</v>
      </c>
      <c r="O408">
        <v>10.36</v>
      </c>
      <c r="P408">
        <v>10.89</v>
      </c>
      <c r="Q408">
        <v>12.08</v>
      </c>
      <c r="R408">
        <v>11.88</v>
      </c>
      <c r="S408">
        <v>8.94</v>
      </c>
      <c r="T408">
        <v>7.06</v>
      </c>
      <c r="AA408">
        <v>12.17</v>
      </c>
      <c r="AB408">
        <v>13.46</v>
      </c>
      <c r="AC408">
        <v>14.96</v>
      </c>
      <c r="AD408">
        <v>13.33</v>
      </c>
      <c r="AE408">
        <v>12.18</v>
      </c>
      <c r="AF408">
        <v>13.85</v>
      </c>
      <c r="AG408">
        <v>14.75</v>
      </c>
      <c r="AH408">
        <v>14.18</v>
      </c>
      <c r="AI408">
        <v>10.49</v>
      </c>
      <c r="AJ408">
        <v>10.65</v>
      </c>
      <c r="AK408">
        <v>12.26</v>
      </c>
      <c r="AL408">
        <v>12.21</v>
      </c>
      <c r="AM408">
        <v>9.39</v>
      </c>
      <c r="AN408">
        <v>8.27</v>
      </c>
    </row>
    <row r="409" spans="1:80" x14ac:dyDescent="0.4">
      <c r="G409">
        <v>12.26</v>
      </c>
      <c r="H409">
        <v>13.65</v>
      </c>
      <c r="I409">
        <v>14.65</v>
      </c>
      <c r="J409">
        <v>13.37</v>
      </c>
      <c r="K409">
        <v>12.15</v>
      </c>
      <c r="L409">
        <v>12.93</v>
      </c>
      <c r="M409">
        <v>14.43</v>
      </c>
      <c r="N409">
        <v>14.31</v>
      </c>
      <c r="O409">
        <v>10.31</v>
      </c>
      <c r="P409">
        <v>10.56</v>
      </c>
      <c r="Q409">
        <v>11.82</v>
      </c>
      <c r="R409">
        <v>11.99</v>
      </c>
      <c r="S409">
        <v>9.06</v>
      </c>
      <c r="T409">
        <v>7.24</v>
      </c>
      <c r="AA409">
        <v>12.26</v>
      </c>
      <c r="AB409">
        <v>13.55</v>
      </c>
      <c r="AC409">
        <v>14.72</v>
      </c>
      <c r="AD409">
        <v>13.27</v>
      </c>
      <c r="AE409">
        <v>12.43</v>
      </c>
      <c r="AF409">
        <v>13.96</v>
      </c>
      <c r="AG409">
        <v>14.87</v>
      </c>
      <c r="AH409">
        <v>14.41</v>
      </c>
      <c r="AI409">
        <v>10.52</v>
      </c>
      <c r="AJ409">
        <v>10.59</v>
      </c>
      <c r="AK409">
        <v>12.27</v>
      </c>
      <c r="AL409">
        <v>12.44</v>
      </c>
      <c r="AM409">
        <v>9.6199999999999992</v>
      </c>
      <c r="AN409">
        <v>8.31</v>
      </c>
    </row>
    <row r="410" spans="1:80" x14ac:dyDescent="0.4">
      <c r="G410">
        <v>12.28</v>
      </c>
      <c r="H410">
        <v>13.57</v>
      </c>
      <c r="I410">
        <v>14.74</v>
      </c>
      <c r="J410">
        <v>13.38</v>
      </c>
      <c r="K410">
        <v>11.67</v>
      </c>
      <c r="L410">
        <v>13.42</v>
      </c>
      <c r="M410">
        <v>14.86</v>
      </c>
      <c r="N410">
        <v>14.29</v>
      </c>
      <c r="O410">
        <v>10.220000000000001</v>
      </c>
      <c r="P410">
        <v>10.49</v>
      </c>
      <c r="Q410">
        <v>12.29</v>
      </c>
      <c r="R410">
        <v>11.93</v>
      </c>
      <c r="S410">
        <v>8.92</v>
      </c>
      <c r="T410">
        <v>6.91</v>
      </c>
      <c r="AA410">
        <v>12.39</v>
      </c>
      <c r="AB410">
        <v>13.74</v>
      </c>
      <c r="AC410">
        <v>14.83</v>
      </c>
      <c r="AD410">
        <v>13.44</v>
      </c>
      <c r="AE410">
        <v>12.26</v>
      </c>
      <c r="AF410">
        <v>12.85</v>
      </c>
      <c r="AG410">
        <v>14.71</v>
      </c>
      <c r="AH410">
        <v>14.35</v>
      </c>
      <c r="AI410">
        <v>10.48</v>
      </c>
      <c r="AJ410">
        <v>10.83</v>
      </c>
      <c r="AK410">
        <v>12.23</v>
      </c>
      <c r="AL410">
        <v>12.23</v>
      </c>
      <c r="AM410">
        <v>9.65</v>
      </c>
      <c r="AN410">
        <v>8.14</v>
      </c>
    </row>
    <row r="411" spans="1:80" x14ac:dyDescent="0.4">
      <c r="G411">
        <v>12.27</v>
      </c>
      <c r="H411">
        <v>13.71</v>
      </c>
      <c r="I411">
        <v>14.78</v>
      </c>
      <c r="J411">
        <v>13.38</v>
      </c>
      <c r="K411">
        <v>11.49</v>
      </c>
      <c r="L411">
        <v>13.53</v>
      </c>
      <c r="M411">
        <v>14.83</v>
      </c>
      <c r="N411">
        <v>14.45</v>
      </c>
      <c r="O411">
        <v>10.31</v>
      </c>
      <c r="P411">
        <v>10.52</v>
      </c>
      <c r="Q411">
        <v>11.94</v>
      </c>
      <c r="R411">
        <v>11.93</v>
      </c>
      <c r="S411">
        <v>9.0399999999999991</v>
      </c>
      <c r="T411">
        <v>7.07</v>
      </c>
      <c r="AA411">
        <v>12.38</v>
      </c>
      <c r="AB411">
        <v>13.71</v>
      </c>
      <c r="AC411">
        <v>14.95</v>
      </c>
      <c r="AD411">
        <v>13.74</v>
      </c>
      <c r="AE411">
        <v>12.27</v>
      </c>
      <c r="AF411">
        <v>13.97</v>
      </c>
      <c r="AG411">
        <v>14.61</v>
      </c>
      <c r="AH411">
        <v>14.36</v>
      </c>
      <c r="AI411">
        <v>10.59</v>
      </c>
      <c r="AJ411">
        <v>10.87</v>
      </c>
      <c r="AK411">
        <v>12.37</v>
      </c>
      <c r="AL411">
        <v>12.25</v>
      </c>
      <c r="AM411">
        <v>9.69</v>
      </c>
      <c r="AN411">
        <v>8.33</v>
      </c>
    </row>
    <row r="412" spans="1:80" x14ac:dyDescent="0.4">
      <c r="A412" t="s">
        <v>185</v>
      </c>
      <c r="B412" t="s">
        <v>88</v>
      </c>
      <c r="C412" t="s">
        <v>89</v>
      </c>
      <c r="D412" t="s">
        <v>90</v>
      </c>
      <c r="E412" t="s">
        <v>138</v>
      </c>
      <c r="F412" t="s">
        <v>174</v>
      </c>
      <c r="AU412">
        <v>10.75</v>
      </c>
      <c r="AV412">
        <v>15.94</v>
      </c>
      <c r="AW412">
        <v>13.41</v>
      </c>
      <c r="AY412">
        <v>10.19</v>
      </c>
      <c r="AZ412">
        <v>12.28</v>
      </c>
      <c r="BA412">
        <v>12.46</v>
      </c>
      <c r="BB412">
        <v>12.85</v>
      </c>
      <c r="BC412">
        <v>7.89</v>
      </c>
      <c r="BD412">
        <v>9.94</v>
      </c>
      <c r="BE412">
        <v>10.42</v>
      </c>
      <c r="BF412">
        <v>10.37</v>
      </c>
      <c r="BG412">
        <v>6.58</v>
      </c>
      <c r="BH412">
        <v>7.94</v>
      </c>
      <c r="BI412">
        <v>5.96</v>
      </c>
      <c r="BN412">
        <v>11.18</v>
      </c>
      <c r="BO412">
        <v>16.260000000000002</v>
      </c>
      <c r="BP412">
        <v>13.37</v>
      </c>
      <c r="BR412">
        <v>10.39</v>
      </c>
      <c r="BS412">
        <v>11.77</v>
      </c>
      <c r="BT412">
        <v>12.65</v>
      </c>
      <c r="BU412">
        <v>13.12</v>
      </c>
      <c r="BV412">
        <v>8.2200000000000006</v>
      </c>
      <c r="BW412">
        <v>9.77</v>
      </c>
      <c r="BX412">
        <v>11.55</v>
      </c>
      <c r="BY412">
        <v>11.12</v>
      </c>
      <c r="BZ412">
        <v>6.85</v>
      </c>
      <c r="CA412">
        <v>8.74</v>
      </c>
      <c r="CB412">
        <v>5.98</v>
      </c>
    </row>
    <row r="413" spans="1:80" x14ac:dyDescent="0.4">
      <c r="AU413">
        <v>10.42</v>
      </c>
      <c r="AV413">
        <v>15.73</v>
      </c>
      <c r="AW413">
        <v>13.21</v>
      </c>
      <c r="AY413">
        <v>10.08</v>
      </c>
      <c r="AZ413">
        <v>11.91</v>
      </c>
      <c r="BA413">
        <v>13.11</v>
      </c>
      <c r="BB413">
        <v>13.05</v>
      </c>
      <c r="BC413">
        <v>7.87</v>
      </c>
      <c r="BD413">
        <v>9.93</v>
      </c>
      <c r="BE413">
        <v>10.49</v>
      </c>
      <c r="BF413">
        <v>10.61</v>
      </c>
      <c r="BG413">
        <v>6.71</v>
      </c>
      <c r="BH413">
        <v>7.96</v>
      </c>
      <c r="BI413">
        <v>5.94</v>
      </c>
      <c r="BN413">
        <v>11.15</v>
      </c>
      <c r="BO413">
        <v>16.39</v>
      </c>
      <c r="BP413">
        <v>13.39</v>
      </c>
      <c r="BR413">
        <v>10.62</v>
      </c>
      <c r="BS413">
        <v>11.94</v>
      </c>
      <c r="BT413">
        <v>12.92</v>
      </c>
      <c r="BU413">
        <v>13.11</v>
      </c>
      <c r="BV413">
        <v>8.26</v>
      </c>
      <c r="BW413">
        <v>9.86</v>
      </c>
      <c r="BX413">
        <v>11.22</v>
      </c>
      <c r="BY413">
        <v>11.24</v>
      </c>
      <c r="BZ413">
        <v>6.98</v>
      </c>
      <c r="CA413">
        <v>8.6199999999999992</v>
      </c>
      <c r="CB413">
        <v>5.68</v>
      </c>
    </row>
    <row r="414" spans="1:80" x14ac:dyDescent="0.4">
      <c r="AU414">
        <v>10.72</v>
      </c>
      <c r="AV414">
        <v>16.25</v>
      </c>
      <c r="AW414">
        <v>12.94</v>
      </c>
      <c r="AY414">
        <v>10.220000000000001</v>
      </c>
      <c r="AZ414">
        <v>12.19</v>
      </c>
      <c r="BA414">
        <v>12.82</v>
      </c>
      <c r="BB414">
        <v>12.94</v>
      </c>
      <c r="BC414">
        <v>7.93</v>
      </c>
      <c r="BD414">
        <v>9.7799999999999994</v>
      </c>
      <c r="BE414">
        <v>10.35</v>
      </c>
      <c r="BF414">
        <v>10.36</v>
      </c>
      <c r="BG414">
        <v>6.57</v>
      </c>
      <c r="BH414">
        <v>8.42</v>
      </c>
      <c r="BI414">
        <v>5.95</v>
      </c>
      <c r="BN414">
        <v>11.51</v>
      </c>
      <c r="BO414">
        <v>16.29</v>
      </c>
      <c r="BP414">
        <v>13.71</v>
      </c>
      <c r="BR414">
        <v>10.51</v>
      </c>
      <c r="BS414">
        <v>11.81</v>
      </c>
      <c r="BT414">
        <v>13.35</v>
      </c>
      <c r="BU414">
        <v>13.09</v>
      </c>
      <c r="BV414">
        <v>8.18</v>
      </c>
      <c r="BW414">
        <v>9.58</v>
      </c>
      <c r="BX414">
        <v>11.44</v>
      </c>
      <c r="BY414">
        <v>11.16</v>
      </c>
      <c r="BZ414">
        <v>6.86</v>
      </c>
      <c r="CA414">
        <v>8.4499999999999993</v>
      </c>
      <c r="CB414">
        <v>5.98</v>
      </c>
    </row>
    <row r="415" spans="1:80" x14ac:dyDescent="0.4">
      <c r="AU415">
        <v>10.65</v>
      </c>
      <c r="AV415">
        <v>16.32</v>
      </c>
      <c r="AW415">
        <v>13.25</v>
      </c>
      <c r="AY415">
        <v>10.08</v>
      </c>
      <c r="AZ415">
        <v>12.45</v>
      </c>
      <c r="BA415">
        <v>12.05</v>
      </c>
      <c r="BB415">
        <v>12.91</v>
      </c>
      <c r="BC415">
        <v>7.74</v>
      </c>
      <c r="BD415">
        <v>9.91</v>
      </c>
      <c r="BE415">
        <v>10.35</v>
      </c>
      <c r="BF415">
        <v>10.45</v>
      </c>
      <c r="BG415">
        <v>6.47</v>
      </c>
      <c r="BH415">
        <v>8.08</v>
      </c>
      <c r="BI415">
        <v>5.79</v>
      </c>
      <c r="BN415">
        <v>10.97</v>
      </c>
      <c r="BO415">
        <v>16.46</v>
      </c>
      <c r="BP415">
        <v>13.38</v>
      </c>
      <c r="BR415">
        <v>10.51</v>
      </c>
      <c r="BS415">
        <v>11.77</v>
      </c>
      <c r="BT415">
        <v>12.79</v>
      </c>
      <c r="BU415">
        <v>13.19</v>
      </c>
      <c r="BV415">
        <v>8.19</v>
      </c>
      <c r="BW415">
        <v>9.98</v>
      </c>
      <c r="BX415">
        <v>11.35</v>
      </c>
      <c r="BY415">
        <v>11.31</v>
      </c>
      <c r="BZ415">
        <v>6.88</v>
      </c>
      <c r="CA415">
        <v>8.2899999999999991</v>
      </c>
      <c r="CB415">
        <v>6.04</v>
      </c>
    </row>
    <row r="416" spans="1:80" x14ac:dyDescent="0.4">
      <c r="AU416">
        <v>10.74</v>
      </c>
      <c r="AV416">
        <v>16.07</v>
      </c>
      <c r="AW416">
        <v>12.94</v>
      </c>
      <c r="AY416">
        <v>10.06</v>
      </c>
      <c r="AZ416">
        <v>12.36</v>
      </c>
      <c r="BA416">
        <v>12.56</v>
      </c>
      <c r="BB416">
        <v>12.89</v>
      </c>
      <c r="BC416">
        <v>7.95</v>
      </c>
      <c r="BD416">
        <v>9.6199999999999992</v>
      </c>
      <c r="BE416">
        <v>10.35</v>
      </c>
      <c r="BF416">
        <v>10.57</v>
      </c>
      <c r="BG416">
        <v>6.54</v>
      </c>
      <c r="BH416">
        <v>8.08</v>
      </c>
      <c r="BI416">
        <v>5.98</v>
      </c>
      <c r="BN416">
        <v>10.96</v>
      </c>
      <c r="BO416">
        <v>16.38</v>
      </c>
      <c r="BP416">
        <v>13.71</v>
      </c>
      <c r="BR416">
        <v>10.24</v>
      </c>
      <c r="BS416">
        <v>11.74</v>
      </c>
      <c r="BT416">
        <v>13.14</v>
      </c>
      <c r="BU416">
        <v>13.14</v>
      </c>
      <c r="BV416">
        <v>8.16</v>
      </c>
      <c r="BW416">
        <v>9.7100000000000009</v>
      </c>
      <c r="BX416">
        <v>11.28</v>
      </c>
      <c r="BY416">
        <v>11.19</v>
      </c>
      <c r="BZ416">
        <v>6.82</v>
      </c>
      <c r="CA416">
        <v>8.33</v>
      </c>
      <c r="CB416">
        <v>5.96</v>
      </c>
    </row>
    <row r="417" spans="1:80" x14ac:dyDescent="0.4">
      <c r="AU417">
        <v>10.47</v>
      </c>
      <c r="AV417">
        <v>16.18</v>
      </c>
      <c r="AW417">
        <v>12.99</v>
      </c>
      <c r="AY417">
        <v>10.16</v>
      </c>
      <c r="AZ417">
        <v>12.39</v>
      </c>
      <c r="BA417">
        <v>12.83</v>
      </c>
      <c r="BB417">
        <v>13.11</v>
      </c>
      <c r="BC417">
        <v>7.87</v>
      </c>
      <c r="BD417">
        <v>9.48</v>
      </c>
      <c r="BE417">
        <v>10.27</v>
      </c>
      <c r="BF417">
        <v>10.32</v>
      </c>
      <c r="BG417">
        <v>6.55</v>
      </c>
      <c r="BH417">
        <v>8.14</v>
      </c>
      <c r="BI417">
        <v>5.92</v>
      </c>
      <c r="BN417">
        <v>10.89</v>
      </c>
      <c r="BO417">
        <v>16.41</v>
      </c>
      <c r="BP417">
        <v>13.46</v>
      </c>
      <c r="BR417">
        <v>10.44</v>
      </c>
      <c r="BS417">
        <v>11.96</v>
      </c>
      <c r="BT417">
        <v>13.07</v>
      </c>
      <c r="BU417">
        <v>13.14</v>
      </c>
      <c r="BV417">
        <v>8.26</v>
      </c>
      <c r="BW417">
        <v>9.9700000000000006</v>
      </c>
      <c r="BX417">
        <v>11.63</v>
      </c>
      <c r="BY417">
        <v>11.07</v>
      </c>
      <c r="BZ417">
        <v>6.84</v>
      </c>
      <c r="CA417">
        <v>8.2899999999999991</v>
      </c>
      <c r="CB417">
        <v>6.03</v>
      </c>
    </row>
    <row r="418" spans="1:80" x14ac:dyDescent="0.4">
      <c r="AU418">
        <v>10.63</v>
      </c>
      <c r="AV418">
        <v>16.149999999999999</v>
      </c>
      <c r="AW418">
        <v>12.69</v>
      </c>
      <c r="AY418">
        <v>10.08</v>
      </c>
      <c r="AZ418">
        <v>12.27</v>
      </c>
      <c r="BA418">
        <v>12.82</v>
      </c>
      <c r="BB418">
        <v>12.87</v>
      </c>
      <c r="BC418">
        <v>7.93</v>
      </c>
      <c r="BD418">
        <v>9.94</v>
      </c>
      <c r="BE418">
        <v>10.54</v>
      </c>
      <c r="BF418">
        <v>10.54</v>
      </c>
      <c r="BG418">
        <v>6.54</v>
      </c>
      <c r="BH418">
        <v>8.09</v>
      </c>
      <c r="BI418">
        <v>5.94</v>
      </c>
      <c r="BN418">
        <v>10.79</v>
      </c>
      <c r="BO418">
        <v>16.73</v>
      </c>
      <c r="BP418">
        <v>13.19</v>
      </c>
      <c r="BR418">
        <v>10.210000000000001</v>
      </c>
      <c r="BS418">
        <v>11.85</v>
      </c>
      <c r="BT418">
        <v>12.77</v>
      </c>
      <c r="BU418">
        <v>13.13</v>
      </c>
      <c r="BV418">
        <v>8.2200000000000006</v>
      </c>
      <c r="BW418">
        <v>9.92</v>
      </c>
      <c r="BX418">
        <v>11.56</v>
      </c>
      <c r="BY418">
        <v>10.75</v>
      </c>
      <c r="BZ418">
        <v>6.79</v>
      </c>
      <c r="CA418">
        <v>8.67</v>
      </c>
      <c r="CB418">
        <v>5.95</v>
      </c>
    </row>
    <row r="419" spans="1:80" x14ac:dyDescent="0.4">
      <c r="AU419">
        <v>10.77</v>
      </c>
      <c r="AV419">
        <v>16.22</v>
      </c>
      <c r="AW419">
        <v>13.06</v>
      </c>
      <c r="AY419">
        <v>10.07</v>
      </c>
      <c r="AZ419">
        <v>11.97</v>
      </c>
      <c r="BA419">
        <v>12.94</v>
      </c>
      <c r="BB419">
        <v>13.04</v>
      </c>
      <c r="BC419">
        <v>7.92</v>
      </c>
      <c r="BD419">
        <v>9.43</v>
      </c>
      <c r="BE419">
        <v>10.89</v>
      </c>
      <c r="BF419">
        <v>10.58</v>
      </c>
      <c r="BG419">
        <v>6.36</v>
      </c>
      <c r="BH419">
        <v>8.17</v>
      </c>
      <c r="BI419">
        <v>5.99</v>
      </c>
      <c r="BN419">
        <v>10.85</v>
      </c>
      <c r="BO419">
        <v>16.48</v>
      </c>
      <c r="BP419">
        <v>13.76</v>
      </c>
      <c r="BR419">
        <v>10.48</v>
      </c>
      <c r="BS419">
        <v>11.98</v>
      </c>
      <c r="BT419">
        <v>12.97</v>
      </c>
      <c r="BU419">
        <v>13.06</v>
      </c>
      <c r="BV419">
        <v>8.26</v>
      </c>
      <c r="BW419">
        <v>9.7899999999999991</v>
      </c>
      <c r="BX419">
        <v>11.75</v>
      </c>
      <c r="BY419">
        <v>10.81</v>
      </c>
      <c r="BZ419">
        <v>6.92</v>
      </c>
      <c r="CA419">
        <v>8.82</v>
      </c>
      <c r="CB419">
        <v>5.99</v>
      </c>
    </row>
    <row r="420" spans="1:80" x14ac:dyDescent="0.4">
      <c r="AU420">
        <v>10.71</v>
      </c>
      <c r="AV420">
        <v>16.190000000000001</v>
      </c>
      <c r="AW420">
        <v>13.01</v>
      </c>
      <c r="AY420">
        <v>10.119999999999999</v>
      </c>
      <c r="AZ420">
        <v>12.32</v>
      </c>
      <c r="BA420">
        <v>12.14</v>
      </c>
      <c r="BB420">
        <v>12.97</v>
      </c>
      <c r="BC420">
        <v>7.76</v>
      </c>
      <c r="BD420">
        <v>9.93</v>
      </c>
      <c r="BE420">
        <v>10.37</v>
      </c>
      <c r="BF420">
        <v>10.53</v>
      </c>
      <c r="BG420">
        <v>6.46</v>
      </c>
      <c r="BH420">
        <v>8.48</v>
      </c>
      <c r="BI420">
        <v>5.95</v>
      </c>
      <c r="BN420">
        <v>10.96</v>
      </c>
      <c r="BO420">
        <v>16.579999999999998</v>
      </c>
      <c r="BP420">
        <v>13.64</v>
      </c>
      <c r="BR420">
        <v>10.44</v>
      </c>
      <c r="BS420">
        <v>11.84</v>
      </c>
      <c r="BT420">
        <v>12.77</v>
      </c>
      <c r="BU420">
        <v>13.08</v>
      </c>
      <c r="BV420">
        <v>8.2200000000000006</v>
      </c>
      <c r="BW420">
        <v>9.7100000000000009</v>
      </c>
      <c r="BX420">
        <v>11.17</v>
      </c>
      <c r="BY420">
        <v>10.69</v>
      </c>
      <c r="BZ420">
        <v>6.77</v>
      </c>
      <c r="CA420">
        <v>8.65</v>
      </c>
      <c r="CB420">
        <v>5.99</v>
      </c>
    </row>
    <row r="421" spans="1:80" x14ac:dyDescent="0.4">
      <c r="AU421">
        <v>10.77</v>
      </c>
      <c r="AV421">
        <v>16.09</v>
      </c>
      <c r="AW421">
        <v>12.97</v>
      </c>
      <c r="AY421">
        <v>10.15</v>
      </c>
      <c r="AZ421">
        <v>12.48</v>
      </c>
      <c r="BA421">
        <v>12.18</v>
      </c>
      <c r="BB421">
        <v>12.82</v>
      </c>
      <c r="BC421">
        <v>7.88</v>
      </c>
      <c r="BD421">
        <v>9.6199999999999992</v>
      </c>
      <c r="BE421">
        <v>10.52</v>
      </c>
      <c r="BF421">
        <v>10.29</v>
      </c>
      <c r="BG421">
        <v>6.46</v>
      </c>
      <c r="BH421">
        <v>8.31</v>
      </c>
      <c r="BI421">
        <v>5.94</v>
      </c>
      <c r="BN421">
        <v>10.83</v>
      </c>
      <c r="BO421">
        <v>16.61</v>
      </c>
      <c r="BP421">
        <v>13.38</v>
      </c>
      <c r="BR421">
        <v>10.09</v>
      </c>
      <c r="BS421">
        <v>11.96</v>
      </c>
      <c r="BT421">
        <v>12.39</v>
      </c>
      <c r="BU421">
        <v>13.09</v>
      </c>
      <c r="BV421">
        <v>8.18</v>
      </c>
      <c r="BW421">
        <v>9.93</v>
      </c>
      <c r="BX421">
        <v>11.37</v>
      </c>
      <c r="BY421">
        <v>10.97</v>
      </c>
      <c r="BZ421">
        <v>6.68</v>
      </c>
      <c r="CA421">
        <v>8.27</v>
      </c>
      <c r="CB421">
        <v>5.98</v>
      </c>
    </row>
    <row r="422" spans="1:80" x14ac:dyDescent="0.4">
      <c r="A422" t="s">
        <v>195</v>
      </c>
      <c r="B422" t="s">
        <v>88</v>
      </c>
      <c r="C422" t="s">
        <v>89</v>
      </c>
      <c r="D422" t="s">
        <v>102</v>
      </c>
      <c r="E422" t="s">
        <v>91</v>
      </c>
      <c r="F422" t="s">
        <v>131</v>
      </c>
      <c r="G422">
        <v>11.64</v>
      </c>
      <c r="H422">
        <v>13.44</v>
      </c>
      <c r="I422">
        <v>14.32</v>
      </c>
      <c r="J422">
        <v>14.23</v>
      </c>
      <c r="K422">
        <v>11.39</v>
      </c>
      <c r="L422">
        <v>12.55</v>
      </c>
      <c r="M422">
        <v>14.13</v>
      </c>
      <c r="N422">
        <v>14.15</v>
      </c>
      <c r="O422">
        <v>10.42</v>
      </c>
      <c r="P422">
        <v>10.89</v>
      </c>
      <c r="Q422">
        <v>12.33</v>
      </c>
      <c r="R422">
        <v>11.89</v>
      </c>
      <c r="S422">
        <v>8.9700000000000006</v>
      </c>
      <c r="T422">
        <v>7.28</v>
      </c>
      <c r="U422">
        <v>8.16</v>
      </c>
      <c r="V422">
        <v>7.62</v>
      </c>
      <c r="AA422">
        <v>11.69</v>
      </c>
      <c r="AB422">
        <v>13.86</v>
      </c>
      <c r="AC422">
        <v>14.67</v>
      </c>
      <c r="AD422">
        <v>14.43</v>
      </c>
      <c r="AE422">
        <v>11.46</v>
      </c>
      <c r="AF422">
        <v>12.42</v>
      </c>
      <c r="AG422">
        <v>14.19</v>
      </c>
      <c r="AH422">
        <v>13.78</v>
      </c>
      <c r="AI422">
        <v>10.47</v>
      </c>
      <c r="AJ422">
        <v>11.13</v>
      </c>
      <c r="AK422">
        <v>12.46</v>
      </c>
      <c r="AL422">
        <v>11.78</v>
      </c>
      <c r="AM422">
        <v>9.4600000000000009</v>
      </c>
      <c r="AN422">
        <v>7.59</v>
      </c>
      <c r="AO422">
        <v>8.34</v>
      </c>
      <c r="AP422">
        <v>7.31</v>
      </c>
    </row>
    <row r="423" spans="1:80" x14ac:dyDescent="0.4">
      <c r="G423">
        <v>11.86</v>
      </c>
      <c r="H423">
        <v>13.29</v>
      </c>
      <c r="I423">
        <v>14.41</v>
      </c>
      <c r="J423">
        <v>14.25</v>
      </c>
      <c r="K423">
        <v>11.72</v>
      </c>
      <c r="L423">
        <v>12.47</v>
      </c>
      <c r="M423">
        <v>14.21</v>
      </c>
      <c r="N423">
        <v>14.23</v>
      </c>
      <c r="O423">
        <v>10.47</v>
      </c>
      <c r="P423">
        <v>10.88</v>
      </c>
      <c r="Q423">
        <v>12.46</v>
      </c>
      <c r="R423">
        <v>11.93</v>
      </c>
      <c r="S423">
        <v>8.9600000000000009</v>
      </c>
      <c r="T423">
        <v>7.12</v>
      </c>
      <c r="U423">
        <v>8.26</v>
      </c>
      <c r="V423">
        <v>7.54</v>
      </c>
      <c r="AA423">
        <v>11.83</v>
      </c>
      <c r="AB423">
        <v>13.89</v>
      </c>
      <c r="AC423">
        <v>14.76</v>
      </c>
      <c r="AD423">
        <v>14.53</v>
      </c>
      <c r="AE423">
        <v>11.53</v>
      </c>
      <c r="AF423">
        <v>12.38</v>
      </c>
      <c r="AG423">
        <v>14.24</v>
      </c>
      <c r="AH423">
        <v>14.03</v>
      </c>
      <c r="AI423">
        <v>10.47</v>
      </c>
      <c r="AJ423">
        <v>11.12</v>
      </c>
      <c r="AK423">
        <v>12.15</v>
      </c>
      <c r="AL423">
        <v>11.64</v>
      </c>
      <c r="AM423">
        <v>9.74</v>
      </c>
      <c r="AN423">
        <v>7.31</v>
      </c>
      <c r="AO423">
        <v>8.19</v>
      </c>
      <c r="AP423">
        <v>7.45</v>
      </c>
    </row>
    <row r="424" spans="1:80" x14ac:dyDescent="0.4">
      <c r="G424">
        <v>11.74</v>
      </c>
      <c r="H424">
        <v>13.57</v>
      </c>
      <c r="I424">
        <v>14.42</v>
      </c>
      <c r="J424">
        <v>14.17</v>
      </c>
      <c r="K424">
        <v>11.67</v>
      </c>
      <c r="L424">
        <v>12.59</v>
      </c>
      <c r="M424">
        <v>14.06</v>
      </c>
      <c r="N424">
        <v>14.14</v>
      </c>
      <c r="O424">
        <v>10.46</v>
      </c>
      <c r="P424">
        <v>10.63</v>
      </c>
      <c r="Q424">
        <v>12.37</v>
      </c>
      <c r="R424">
        <v>11.87</v>
      </c>
      <c r="S424">
        <v>8.8800000000000008</v>
      </c>
      <c r="T424">
        <v>7.16</v>
      </c>
      <c r="U424">
        <v>8.18</v>
      </c>
      <c r="V424">
        <v>7.51</v>
      </c>
      <c r="AA424">
        <v>11.85</v>
      </c>
      <c r="AB424">
        <v>13.97</v>
      </c>
      <c r="AC424">
        <v>14.76</v>
      </c>
      <c r="AD424">
        <v>14.45</v>
      </c>
      <c r="AE424">
        <v>11.44</v>
      </c>
      <c r="AF424">
        <v>12.28</v>
      </c>
      <c r="AG424">
        <v>14.32</v>
      </c>
      <c r="AH424">
        <v>13.69</v>
      </c>
      <c r="AI424">
        <v>10.52</v>
      </c>
      <c r="AJ424">
        <v>11.28</v>
      </c>
      <c r="AK424">
        <v>12.39</v>
      </c>
      <c r="AL424">
        <v>11.79</v>
      </c>
      <c r="AM424">
        <v>9.67</v>
      </c>
      <c r="AN424">
        <v>7.87</v>
      </c>
      <c r="AO424">
        <v>8.25</v>
      </c>
      <c r="AP424">
        <v>7.43</v>
      </c>
    </row>
    <row r="425" spans="1:80" x14ac:dyDescent="0.4">
      <c r="G425">
        <v>11.94</v>
      </c>
      <c r="H425">
        <v>13.55</v>
      </c>
      <c r="I425">
        <v>14.34</v>
      </c>
      <c r="J425">
        <v>14.19</v>
      </c>
      <c r="K425">
        <v>11.74</v>
      </c>
      <c r="L425">
        <v>12.69</v>
      </c>
      <c r="M425">
        <v>14.26</v>
      </c>
      <c r="N425">
        <v>14.11</v>
      </c>
      <c r="O425">
        <v>10.43</v>
      </c>
      <c r="P425">
        <v>10.78</v>
      </c>
      <c r="Q425">
        <v>12.51</v>
      </c>
      <c r="R425">
        <v>11.99</v>
      </c>
      <c r="S425">
        <v>8.8800000000000008</v>
      </c>
      <c r="T425">
        <v>7.11</v>
      </c>
      <c r="U425">
        <v>8.26</v>
      </c>
      <c r="V425">
        <v>7.28</v>
      </c>
      <c r="AA425">
        <v>11.85</v>
      </c>
      <c r="AB425">
        <v>13.95</v>
      </c>
      <c r="AC425">
        <v>14.77</v>
      </c>
      <c r="AD425">
        <v>14.48</v>
      </c>
      <c r="AE425">
        <v>11.55</v>
      </c>
      <c r="AF425">
        <v>12.27</v>
      </c>
      <c r="AG425">
        <v>14.15</v>
      </c>
      <c r="AH425">
        <v>13.75</v>
      </c>
      <c r="AI425">
        <v>10.49</v>
      </c>
      <c r="AJ425">
        <v>11.11</v>
      </c>
      <c r="AK425">
        <v>12.37</v>
      </c>
      <c r="AL425">
        <v>11.82</v>
      </c>
      <c r="AM425">
        <v>9.74</v>
      </c>
      <c r="AN425">
        <v>7.93</v>
      </c>
      <c r="AO425">
        <v>8.14</v>
      </c>
      <c r="AP425">
        <v>7.59</v>
      </c>
    </row>
    <row r="426" spans="1:80" x14ac:dyDescent="0.4">
      <c r="G426">
        <v>11.76</v>
      </c>
      <c r="H426">
        <v>13.45</v>
      </c>
      <c r="I426">
        <v>14.27</v>
      </c>
      <c r="J426">
        <v>14.27</v>
      </c>
      <c r="K426">
        <v>11.61</v>
      </c>
      <c r="L426">
        <v>12.73</v>
      </c>
      <c r="M426">
        <v>14.08</v>
      </c>
      <c r="N426">
        <v>13.87</v>
      </c>
      <c r="O426">
        <v>10.38</v>
      </c>
      <c r="P426">
        <v>10.81</v>
      </c>
      <c r="Q426">
        <v>12.39</v>
      </c>
      <c r="R426">
        <v>11.87</v>
      </c>
      <c r="S426">
        <v>8.91</v>
      </c>
      <c r="T426">
        <v>7.17</v>
      </c>
      <c r="U426">
        <v>8.19</v>
      </c>
      <c r="V426">
        <v>7.37</v>
      </c>
      <c r="AA426">
        <v>11.69</v>
      </c>
      <c r="AB426">
        <v>13.98</v>
      </c>
      <c r="AC426">
        <v>14.78</v>
      </c>
      <c r="AD426">
        <v>14.36</v>
      </c>
      <c r="AE426">
        <v>11.57</v>
      </c>
      <c r="AF426">
        <v>12.93</v>
      </c>
      <c r="AG426">
        <v>14.25</v>
      </c>
      <c r="AH426">
        <v>13.79</v>
      </c>
      <c r="AI426">
        <v>10.58</v>
      </c>
      <c r="AJ426">
        <v>11.23</v>
      </c>
      <c r="AK426">
        <v>12.45</v>
      </c>
      <c r="AL426">
        <v>11.91</v>
      </c>
      <c r="AM426">
        <v>9.68</v>
      </c>
      <c r="AN426">
        <v>8.1199999999999992</v>
      </c>
      <c r="AO426">
        <v>8.2100000000000009</v>
      </c>
      <c r="AP426">
        <v>7.64</v>
      </c>
    </row>
    <row r="427" spans="1:80" x14ac:dyDescent="0.4">
      <c r="G427">
        <v>11.73</v>
      </c>
      <c r="H427">
        <v>13.48</v>
      </c>
      <c r="I427">
        <v>14.31</v>
      </c>
      <c r="J427">
        <v>14.24</v>
      </c>
      <c r="K427">
        <v>11.71</v>
      </c>
      <c r="L427">
        <v>12.62</v>
      </c>
      <c r="M427">
        <v>14.27</v>
      </c>
      <c r="N427">
        <v>14.17</v>
      </c>
      <c r="O427">
        <v>10.45</v>
      </c>
      <c r="P427">
        <v>10.78</v>
      </c>
      <c r="Q427">
        <v>12.27</v>
      </c>
      <c r="R427">
        <v>11.89</v>
      </c>
      <c r="S427">
        <v>8.9499999999999993</v>
      </c>
      <c r="T427">
        <v>7.15</v>
      </c>
      <c r="U427">
        <v>8.18</v>
      </c>
      <c r="V427">
        <v>7.35</v>
      </c>
      <c r="AA427">
        <v>11.68</v>
      </c>
      <c r="AB427">
        <v>13.92</v>
      </c>
      <c r="AC427">
        <v>14.63</v>
      </c>
      <c r="AD427">
        <v>14.51</v>
      </c>
      <c r="AE427">
        <v>11.58</v>
      </c>
      <c r="AF427">
        <v>12.35</v>
      </c>
      <c r="AG427">
        <v>14.18</v>
      </c>
      <c r="AH427">
        <v>13.75</v>
      </c>
      <c r="AI427">
        <v>10.54</v>
      </c>
      <c r="AJ427">
        <v>11.16</v>
      </c>
      <c r="AK427">
        <v>12.17</v>
      </c>
      <c r="AL427">
        <v>11.89</v>
      </c>
      <c r="AM427">
        <v>9.61</v>
      </c>
      <c r="AN427">
        <v>7.94</v>
      </c>
      <c r="AO427">
        <v>8.33</v>
      </c>
      <c r="AP427">
        <v>7.51</v>
      </c>
    </row>
    <row r="428" spans="1:80" x14ac:dyDescent="0.4">
      <c r="G428">
        <v>11.98</v>
      </c>
      <c r="H428">
        <v>13.53</v>
      </c>
      <c r="I428">
        <v>14.51</v>
      </c>
      <c r="J428">
        <v>14.25</v>
      </c>
      <c r="K428">
        <v>11.73</v>
      </c>
      <c r="L428">
        <v>12.84</v>
      </c>
      <c r="M428">
        <v>13.67</v>
      </c>
      <c r="N428">
        <v>14.11</v>
      </c>
      <c r="O428">
        <v>10.49</v>
      </c>
      <c r="P428">
        <v>10.91</v>
      </c>
      <c r="Q428">
        <v>12.44</v>
      </c>
      <c r="R428">
        <v>11.99</v>
      </c>
      <c r="S428">
        <v>8.9499999999999993</v>
      </c>
      <c r="T428">
        <v>7.19</v>
      </c>
      <c r="U428">
        <v>8.23</v>
      </c>
      <c r="V428">
        <v>7.82</v>
      </c>
      <c r="AA428">
        <v>11.65</v>
      </c>
      <c r="AB428">
        <v>13.97</v>
      </c>
      <c r="AC428">
        <v>14.77</v>
      </c>
      <c r="AD428">
        <v>14.49</v>
      </c>
      <c r="AE428">
        <v>11.59</v>
      </c>
      <c r="AF428">
        <v>12.62</v>
      </c>
      <c r="AG428">
        <v>14.16</v>
      </c>
      <c r="AH428">
        <v>13.88</v>
      </c>
      <c r="AI428">
        <v>10.58</v>
      </c>
      <c r="AJ428">
        <v>11.13</v>
      </c>
      <c r="AK428">
        <v>12.38</v>
      </c>
      <c r="AL428">
        <v>11.68</v>
      </c>
      <c r="AM428">
        <v>9.7100000000000009</v>
      </c>
      <c r="AN428">
        <v>7.48</v>
      </c>
      <c r="AO428">
        <v>8.3800000000000008</v>
      </c>
      <c r="AP428">
        <v>7.68</v>
      </c>
    </row>
    <row r="429" spans="1:80" x14ac:dyDescent="0.4">
      <c r="G429">
        <v>11.93</v>
      </c>
      <c r="H429">
        <v>13.61</v>
      </c>
      <c r="I429">
        <v>14.29</v>
      </c>
      <c r="J429">
        <v>14.27</v>
      </c>
      <c r="K429">
        <v>11.77</v>
      </c>
      <c r="L429">
        <v>12.74</v>
      </c>
      <c r="M429">
        <v>13.89</v>
      </c>
      <c r="N429">
        <v>14.07</v>
      </c>
      <c r="O429">
        <v>10.48</v>
      </c>
      <c r="P429">
        <v>10.76</v>
      </c>
      <c r="Q429">
        <v>12.56</v>
      </c>
      <c r="R429">
        <v>11.87</v>
      </c>
      <c r="S429">
        <v>8.99</v>
      </c>
      <c r="T429">
        <v>7.19</v>
      </c>
      <c r="U429">
        <v>8.26</v>
      </c>
      <c r="V429">
        <v>7.43</v>
      </c>
      <c r="AA429">
        <v>11.83</v>
      </c>
      <c r="AB429">
        <v>13.97</v>
      </c>
      <c r="AC429">
        <v>14.86</v>
      </c>
      <c r="AD429">
        <v>14.49</v>
      </c>
      <c r="AE429">
        <v>11.55</v>
      </c>
      <c r="AF429">
        <v>12.57</v>
      </c>
      <c r="AG429">
        <v>14.26</v>
      </c>
      <c r="AH429">
        <v>14.03</v>
      </c>
      <c r="AI429">
        <v>10.58</v>
      </c>
      <c r="AJ429">
        <v>11.18</v>
      </c>
      <c r="AK429">
        <v>12.41</v>
      </c>
      <c r="AL429">
        <v>11.69</v>
      </c>
      <c r="AM429">
        <v>9.66</v>
      </c>
      <c r="AN429">
        <v>7.98</v>
      </c>
      <c r="AO429">
        <v>8.2799999999999994</v>
      </c>
      <c r="AP429">
        <v>7.65</v>
      </c>
    </row>
    <row r="430" spans="1:80" x14ac:dyDescent="0.4">
      <c r="G430">
        <v>11.85</v>
      </c>
      <c r="H430">
        <v>13.48</v>
      </c>
      <c r="I430">
        <v>14.51</v>
      </c>
      <c r="J430">
        <v>14.22</v>
      </c>
      <c r="K430">
        <v>11.76</v>
      </c>
      <c r="L430">
        <v>12.89</v>
      </c>
      <c r="M430">
        <v>14.15</v>
      </c>
      <c r="N430">
        <v>14.16</v>
      </c>
      <c r="O430">
        <v>10.46</v>
      </c>
      <c r="P430">
        <v>10.96</v>
      </c>
      <c r="Q430">
        <v>12.52</v>
      </c>
      <c r="R430">
        <v>12.01</v>
      </c>
      <c r="S430">
        <v>8.9700000000000006</v>
      </c>
      <c r="T430">
        <v>7.19</v>
      </c>
      <c r="U430">
        <v>8.27</v>
      </c>
      <c r="V430">
        <v>7.53</v>
      </c>
      <c r="AA430">
        <v>11.81</v>
      </c>
      <c r="AB430">
        <v>13.98</v>
      </c>
      <c r="AC430">
        <v>14.79</v>
      </c>
      <c r="AD430">
        <v>14.46</v>
      </c>
      <c r="AE430">
        <v>11.51</v>
      </c>
      <c r="AF430">
        <v>12.93</v>
      </c>
      <c r="AG430">
        <v>14.28</v>
      </c>
      <c r="AH430">
        <v>13.84</v>
      </c>
      <c r="AI430">
        <v>10.52</v>
      </c>
      <c r="AJ430">
        <v>11.23</v>
      </c>
      <c r="AK430">
        <v>12.37</v>
      </c>
      <c r="AL430">
        <v>11.77</v>
      </c>
      <c r="AM430">
        <v>9.74</v>
      </c>
      <c r="AN430">
        <v>7.99</v>
      </c>
      <c r="AO430">
        <v>8.25</v>
      </c>
      <c r="AP430">
        <v>7.48</v>
      </c>
    </row>
    <row r="431" spans="1:80" x14ac:dyDescent="0.4">
      <c r="G431">
        <v>11.96</v>
      </c>
      <c r="H431">
        <v>13.44</v>
      </c>
      <c r="I431">
        <v>14.39</v>
      </c>
      <c r="J431">
        <v>14.21</v>
      </c>
      <c r="K431">
        <v>11.79</v>
      </c>
      <c r="L431">
        <v>12.46</v>
      </c>
      <c r="M431">
        <v>14.14</v>
      </c>
      <c r="N431">
        <v>14.11</v>
      </c>
      <c r="O431">
        <v>10.54</v>
      </c>
      <c r="P431">
        <v>10.94</v>
      </c>
      <c r="Q431">
        <v>12.44</v>
      </c>
      <c r="R431">
        <v>11.99</v>
      </c>
      <c r="S431">
        <v>8.94</v>
      </c>
      <c r="T431">
        <v>7.12</v>
      </c>
      <c r="U431">
        <v>8.27</v>
      </c>
      <c r="V431">
        <v>7.76</v>
      </c>
      <c r="AA431">
        <v>11.87</v>
      </c>
      <c r="AB431">
        <v>13.84</v>
      </c>
      <c r="AC431">
        <v>14.83</v>
      </c>
      <c r="AD431">
        <v>14.44</v>
      </c>
      <c r="AE431">
        <v>11.65</v>
      </c>
      <c r="AF431">
        <v>12.98</v>
      </c>
      <c r="AG431">
        <v>14.28</v>
      </c>
      <c r="AH431">
        <v>13.84</v>
      </c>
      <c r="AI431">
        <v>10.55</v>
      </c>
      <c r="AJ431">
        <v>11.23</v>
      </c>
      <c r="AK431">
        <v>12.46</v>
      </c>
      <c r="AL431">
        <v>11.82</v>
      </c>
      <c r="AM431">
        <v>9.64</v>
      </c>
      <c r="AN431">
        <v>7.84</v>
      </c>
      <c r="AO431">
        <v>8.2799999999999994</v>
      </c>
      <c r="AP431">
        <v>7.44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775"/>
  <sheetViews>
    <sheetView workbookViewId="0">
      <pane ySplit="510" topLeftCell="A521"/>
      <selection activeCell="BI1" sqref="BI1"/>
      <selection pane="bottomLeft" activeCell="Z524" sqref="Z524:AB541"/>
    </sheetView>
  </sheetViews>
  <sheetFormatPr defaultRowHeight="12.3" x14ac:dyDescent="0.4"/>
  <cols>
    <col min="1" max="1" width="14.5546875" customWidth="1"/>
    <col min="79" max="79" width="18.1640625" customWidth="1"/>
    <col min="80" max="80" width="12.1640625" customWidth="1"/>
  </cols>
  <sheetData>
    <row r="1" spans="1:80" x14ac:dyDescent="0.4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194</v>
      </c>
    </row>
    <row r="2" spans="1:80" x14ac:dyDescent="0.4">
      <c r="A2" t="s">
        <v>87</v>
      </c>
      <c r="B2">
        <v>13.53</v>
      </c>
      <c r="C2">
        <v>13.27</v>
      </c>
      <c r="D2">
        <v>14.99</v>
      </c>
      <c r="E2">
        <v>14.79</v>
      </c>
      <c r="F2">
        <v>12.63</v>
      </c>
      <c r="G2">
        <v>11.84</v>
      </c>
      <c r="H2">
        <v>14.76</v>
      </c>
      <c r="I2">
        <v>14.89</v>
      </c>
      <c r="J2">
        <v>10.85</v>
      </c>
      <c r="K2">
        <v>10.130000000000001</v>
      </c>
      <c r="L2">
        <v>12.33</v>
      </c>
      <c r="M2">
        <v>12.16</v>
      </c>
      <c r="N2">
        <v>9.4499999999999993</v>
      </c>
      <c r="O2">
        <v>6.57</v>
      </c>
      <c r="P2">
        <v>9.25</v>
      </c>
      <c r="Q2">
        <v>7.37</v>
      </c>
      <c r="V2">
        <v>13.22</v>
      </c>
      <c r="W2">
        <v>13.96</v>
      </c>
      <c r="X2">
        <v>14.51</v>
      </c>
      <c r="Y2">
        <v>14.83</v>
      </c>
      <c r="Z2">
        <v>12.78</v>
      </c>
      <c r="AA2">
        <v>12.16</v>
      </c>
      <c r="AB2">
        <v>14.09</v>
      </c>
      <c r="AC2">
        <v>14.85</v>
      </c>
      <c r="AD2">
        <v>10.99</v>
      </c>
      <c r="AE2">
        <v>11.28</v>
      </c>
      <c r="AF2">
        <v>12.24</v>
      </c>
      <c r="AG2">
        <v>12.58</v>
      </c>
      <c r="AH2">
        <v>9.89</v>
      </c>
      <c r="AI2">
        <v>6.64</v>
      </c>
      <c r="AJ2">
        <v>9.2200000000000006</v>
      </c>
      <c r="AK2">
        <v>7.62</v>
      </c>
      <c r="AP2">
        <v>12.15</v>
      </c>
      <c r="AQ2">
        <v>16.149999999999999</v>
      </c>
      <c r="AR2">
        <v>13.88</v>
      </c>
      <c r="AS2">
        <v>14.71</v>
      </c>
      <c r="AT2">
        <v>11.72</v>
      </c>
      <c r="AU2">
        <v>13.23</v>
      </c>
      <c r="AV2">
        <v>13.98</v>
      </c>
      <c r="AW2">
        <v>13.98</v>
      </c>
      <c r="AX2">
        <v>9.35</v>
      </c>
      <c r="AY2">
        <v>10.48</v>
      </c>
      <c r="AZ2">
        <v>11.45</v>
      </c>
      <c r="BA2">
        <v>11.45</v>
      </c>
      <c r="BB2">
        <v>7.85</v>
      </c>
      <c r="BC2">
        <v>8.57</v>
      </c>
      <c r="BD2">
        <v>6.83</v>
      </c>
      <c r="BI2">
        <v>12.94</v>
      </c>
      <c r="BJ2">
        <v>15.79</v>
      </c>
      <c r="BK2">
        <v>14.49</v>
      </c>
      <c r="BL2">
        <v>14.34</v>
      </c>
      <c r="BM2">
        <v>11.83</v>
      </c>
      <c r="BN2">
        <v>11.97</v>
      </c>
      <c r="BO2">
        <v>13.98</v>
      </c>
      <c r="BP2">
        <v>13.99</v>
      </c>
      <c r="BQ2">
        <v>9.84</v>
      </c>
      <c r="BR2">
        <v>9.9700000000000006</v>
      </c>
      <c r="BS2">
        <v>11.72</v>
      </c>
      <c r="BT2">
        <v>12.37</v>
      </c>
      <c r="BU2">
        <v>7.87</v>
      </c>
      <c r="BV2">
        <v>8.56</v>
      </c>
      <c r="BW2">
        <v>7.17</v>
      </c>
    </row>
    <row r="3" spans="1:80" x14ac:dyDescent="0.4">
      <c r="B3">
        <v>13.53</v>
      </c>
      <c r="C3">
        <v>13.33</v>
      </c>
      <c r="D3">
        <v>14.95</v>
      </c>
      <c r="E3">
        <v>14.69</v>
      </c>
      <c r="F3">
        <v>12.54</v>
      </c>
      <c r="G3">
        <v>11.84</v>
      </c>
      <c r="H3">
        <v>14.68</v>
      </c>
      <c r="I3">
        <v>14.75</v>
      </c>
      <c r="J3">
        <v>10.76</v>
      </c>
      <c r="K3">
        <v>10.17</v>
      </c>
      <c r="L3">
        <v>12.29</v>
      </c>
      <c r="M3">
        <v>12.08</v>
      </c>
      <c r="N3">
        <v>9.49</v>
      </c>
      <c r="O3">
        <v>6.54</v>
      </c>
      <c r="P3">
        <v>9.14</v>
      </c>
      <c r="Q3">
        <v>7.42</v>
      </c>
      <c r="V3">
        <v>13.19</v>
      </c>
      <c r="W3">
        <v>13.97</v>
      </c>
      <c r="X3">
        <v>14.35</v>
      </c>
      <c r="Y3">
        <v>14.93</v>
      </c>
      <c r="Z3">
        <v>12.77</v>
      </c>
      <c r="AA3">
        <v>12.18</v>
      </c>
      <c r="AB3">
        <v>13.85</v>
      </c>
      <c r="AC3">
        <v>14.88</v>
      </c>
      <c r="AD3">
        <v>10.96</v>
      </c>
      <c r="AE3">
        <v>11.22</v>
      </c>
      <c r="AF3">
        <v>12.28</v>
      </c>
      <c r="AG3">
        <v>12.68</v>
      </c>
      <c r="AH3">
        <v>9.84</v>
      </c>
      <c r="AI3">
        <v>6.64</v>
      </c>
      <c r="AJ3">
        <v>9.26</v>
      </c>
      <c r="AK3">
        <v>7.33</v>
      </c>
      <c r="AP3">
        <v>12.11</v>
      </c>
      <c r="AQ3">
        <v>16.18</v>
      </c>
      <c r="AR3">
        <v>13.73</v>
      </c>
      <c r="AS3">
        <v>14.72</v>
      </c>
      <c r="AT3">
        <v>11.63</v>
      </c>
      <c r="AU3">
        <v>13.09</v>
      </c>
      <c r="AV3">
        <v>13.95</v>
      </c>
      <c r="AW3">
        <v>13.88</v>
      </c>
      <c r="AX3">
        <v>9.4700000000000006</v>
      </c>
      <c r="AY3">
        <v>10.45</v>
      </c>
      <c r="AZ3">
        <v>11.56</v>
      </c>
      <c r="BA3">
        <v>11.38</v>
      </c>
      <c r="BB3">
        <v>7.59</v>
      </c>
      <c r="BC3">
        <v>8.61</v>
      </c>
      <c r="BD3">
        <v>6.89</v>
      </c>
      <c r="BI3">
        <v>12.91</v>
      </c>
      <c r="BJ3">
        <v>15.88</v>
      </c>
      <c r="BK3">
        <v>14.55</v>
      </c>
      <c r="BL3">
        <v>14.36</v>
      </c>
      <c r="BM3">
        <v>11.77</v>
      </c>
      <c r="BN3">
        <v>11.93</v>
      </c>
      <c r="BO3">
        <v>13.64</v>
      </c>
      <c r="BP3">
        <v>14.23</v>
      </c>
      <c r="BQ3">
        <v>9.7799999999999994</v>
      </c>
      <c r="BR3">
        <v>9.92</v>
      </c>
      <c r="BS3">
        <v>11.66</v>
      </c>
      <c r="BT3">
        <v>12.32</v>
      </c>
      <c r="BU3">
        <v>7.88</v>
      </c>
      <c r="BV3">
        <v>8.48</v>
      </c>
      <c r="BW3">
        <v>7.23</v>
      </c>
    </row>
    <row r="4" spans="1:80" x14ac:dyDescent="0.4">
      <c r="B4">
        <v>13.44</v>
      </c>
      <c r="C4">
        <v>13.29</v>
      </c>
      <c r="D4">
        <v>14.89</v>
      </c>
      <c r="E4">
        <v>14.82</v>
      </c>
      <c r="F4">
        <v>12.54</v>
      </c>
      <c r="G4">
        <v>11.86</v>
      </c>
      <c r="H4">
        <v>14.68</v>
      </c>
      <c r="I4">
        <v>14.68</v>
      </c>
      <c r="J4">
        <v>10.76</v>
      </c>
      <c r="K4">
        <v>10.08</v>
      </c>
      <c r="L4">
        <v>12.27</v>
      </c>
      <c r="M4">
        <v>12.1</v>
      </c>
      <c r="N4">
        <v>9.5399999999999991</v>
      </c>
      <c r="O4">
        <v>6.56</v>
      </c>
      <c r="P4">
        <v>9.25</v>
      </c>
      <c r="Q4">
        <v>7.41</v>
      </c>
      <c r="V4">
        <v>13.21</v>
      </c>
      <c r="W4">
        <v>13.99</v>
      </c>
      <c r="X4">
        <v>14.28</v>
      </c>
      <c r="Y4">
        <v>14.93</v>
      </c>
      <c r="Z4">
        <v>12.78</v>
      </c>
      <c r="AA4">
        <v>12.15</v>
      </c>
      <c r="AB4">
        <v>13.92</v>
      </c>
      <c r="AC4">
        <v>14.85</v>
      </c>
      <c r="AD4">
        <v>10.91</v>
      </c>
      <c r="AE4">
        <v>11.29</v>
      </c>
      <c r="AF4">
        <v>12.29</v>
      </c>
      <c r="AG4">
        <v>12.55</v>
      </c>
      <c r="AH4">
        <v>9.8000000000000007</v>
      </c>
      <c r="AI4">
        <v>6.66</v>
      </c>
      <c r="AJ4">
        <v>9.2100000000000009</v>
      </c>
      <c r="AK4">
        <v>7.32</v>
      </c>
      <c r="AP4">
        <v>12.15</v>
      </c>
      <c r="AQ4">
        <v>16.21</v>
      </c>
      <c r="AR4">
        <v>13.72</v>
      </c>
      <c r="AS4">
        <v>14.77</v>
      </c>
      <c r="AT4">
        <v>11.59</v>
      </c>
      <c r="AU4">
        <v>13.22</v>
      </c>
      <c r="AV4">
        <v>13.86</v>
      </c>
      <c r="AW4">
        <v>13.97</v>
      </c>
      <c r="AX4">
        <v>9.39</v>
      </c>
      <c r="AY4">
        <v>10.48</v>
      </c>
      <c r="AZ4">
        <v>11.58</v>
      </c>
      <c r="BA4">
        <v>11.42</v>
      </c>
      <c r="BB4">
        <v>7.86</v>
      </c>
      <c r="BC4">
        <v>8.61</v>
      </c>
      <c r="BD4">
        <v>6.83</v>
      </c>
      <c r="BI4">
        <v>12.88</v>
      </c>
      <c r="BJ4">
        <v>15.89</v>
      </c>
      <c r="BK4">
        <v>14.49</v>
      </c>
      <c r="BL4">
        <v>14.3</v>
      </c>
      <c r="BM4">
        <v>11.88</v>
      </c>
      <c r="BN4">
        <v>11.99</v>
      </c>
      <c r="BO4">
        <v>13.74</v>
      </c>
      <c r="BP4">
        <v>14.18</v>
      </c>
      <c r="BQ4">
        <v>9.77</v>
      </c>
      <c r="BR4">
        <v>9.98</v>
      </c>
      <c r="BS4">
        <v>11.68</v>
      </c>
      <c r="BT4">
        <v>12.31</v>
      </c>
      <c r="BU4">
        <v>7.98</v>
      </c>
      <c r="BV4">
        <v>8.48</v>
      </c>
      <c r="BW4">
        <v>7.21</v>
      </c>
    </row>
    <row r="5" spans="1:80" x14ac:dyDescent="0.4">
      <c r="B5">
        <v>13.51</v>
      </c>
      <c r="C5">
        <v>13.38</v>
      </c>
      <c r="D5">
        <v>14.81</v>
      </c>
      <c r="E5">
        <v>14.53</v>
      </c>
      <c r="F5">
        <v>12.56</v>
      </c>
      <c r="G5">
        <v>11.9</v>
      </c>
      <c r="H5">
        <v>14.69</v>
      </c>
      <c r="I5">
        <v>14.64</v>
      </c>
      <c r="J5">
        <v>10.76</v>
      </c>
      <c r="K5">
        <v>10.06</v>
      </c>
      <c r="L5">
        <v>12.23</v>
      </c>
      <c r="M5">
        <v>12.13</v>
      </c>
      <c r="N5">
        <v>9.44</v>
      </c>
      <c r="O5">
        <v>6.57</v>
      </c>
      <c r="P5">
        <v>9.07</v>
      </c>
      <c r="Q5">
        <v>7.38</v>
      </c>
      <c r="V5">
        <v>13.26</v>
      </c>
      <c r="W5">
        <v>13.99</v>
      </c>
      <c r="X5">
        <v>14.24</v>
      </c>
      <c r="Y5">
        <v>14.91</v>
      </c>
      <c r="Z5">
        <v>12.67</v>
      </c>
      <c r="AA5">
        <v>12.16</v>
      </c>
      <c r="AB5">
        <v>13.97</v>
      </c>
      <c r="AC5">
        <v>14.85</v>
      </c>
      <c r="AD5">
        <v>10.96</v>
      </c>
      <c r="AE5">
        <v>11.38</v>
      </c>
      <c r="AF5">
        <v>12.28</v>
      </c>
      <c r="AG5">
        <v>12.61</v>
      </c>
      <c r="AH5">
        <v>9.85</v>
      </c>
      <c r="AI5">
        <v>6.67</v>
      </c>
      <c r="AJ5">
        <v>9.1300000000000008</v>
      </c>
      <c r="AK5">
        <v>7.35</v>
      </c>
      <c r="AP5">
        <v>12.19</v>
      </c>
      <c r="AQ5">
        <v>16.329999999999998</v>
      </c>
      <c r="AR5">
        <v>13.75</v>
      </c>
      <c r="AS5">
        <v>14.63</v>
      </c>
      <c r="AT5">
        <v>11.58</v>
      </c>
      <c r="AU5">
        <v>13.21</v>
      </c>
      <c r="AV5">
        <v>13.86</v>
      </c>
      <c r="AW5">
        <v>13.86</v>
      </c>
      <c r="AX5">
        <v>9.3699999999999992</v>
      </c>
      <c r="AY5">
        <v>10.37</v>
      </c>
      <c r="AZ5">
        <v>11.59</v>
      </c>
      <c r="BA5">
        <v>11.41</v>
      </c>
      <c r="BB5">
        <v>7.84</v>
      </c>
      <c r="BC5">
        <v>8.56</v>
      </c>
      <c r="BD5">
        <v>6.85</v>
      </c>
      <c r="BI5">
        <v>12.97</v>
      </c>
      <c r="BJ5">
        <v>15.88</v>
      </c>
      <c r="BK5">
        <v>14.64</v>
      </c>
      <c r="BL5">
        <v>14.3</v>
      </c>
      <c r="BM5">
        <v>11.83</v>
      </c>
      <c r="BN5">
        <v>11.96</v>
      </c>
      <c r="BO5">
        <v>13.69</v>
      </c>
      <c r="BP5">
        <v>14.24</v>
      </c>
      <c r="BQ5">
        <v>9.77</v>
      </c>
      <c r="BR5">
        <v>9.99</v>
      </c>
      <c r="BS5">
        <v>11.62</v>
      </c>
      <c r="BT5">
        <v>12.33</v>
      </c>
      <c r="BU5">
        <v>7.92</v>
      </c>
      <c r="BV5">
        <v>8.4600000000000009</v>
      </c>
      <c r="BW5">
        <v>7.38</v>
      </c>
    </row>
    <row r="6" spans="1:80" x14ac:dyDescent="0.4">
      <c r="B6">
        <v>13.52</v>
      </c>
      <c r="C6">
        <v>13.38</v>
      </c>
      <c r="D6">
        <v>14.95</v>
      </c>
      <c r="E6">
        <v>14.57</v>
      </c>
      <c r="F6">
        <v>12.54</v>
      </c>
      <c r="G6">
        <v>11.97</v>
      </c>
      <c r="H6">
        <v>14.65</v>
      </c>
      <c r="I6">
        <v>14.64</v>
      </c>
      <c r="J6">
        <v>10.69</v>
      </c>
      <c r="K6">
        <v>10.06</v>
      </c>
      <c r="L6">
        <v>12.37</v>
      </c>
      <c r="M6">
        <v>12.18</v>
      </c>
      <c r="N6">
        <v>9.35</v>
      </c>
      <c r="O6">
        <v>6.56</v>
      </c>
      <c r="P6">
        <v>9.16</v>
      </c>
      <c r="Q6">
        <v>7.57</v>
      </c>
      <c r="V6">
        <v>13.27</v>
      </c>
      <c r="W6">
        <v>13.97</v>
      </c>
      <c r="X6">
        <v>14.24</v>
      </c>
      <c r="Y6">
        <v>14.96</v>
      </c>
      <c r="Z6">
        <v>12.68</v>
      </c>
      <c r="AA6">
        <v>12.19</v>
      </c>
      <c r="AB6">
        <v>14.08</v>
      </c>
      <c r="AC6">
        <v>14.82</v>
      </c>
      <c r="AD6">
        <v>10.97</v>
      </c>
      <c r="AE6">
        <v>11.2</v>
      </c>
      <c r="AF6">
        <v>12.31</v>
      </c>
      <c r="AG6">
        <v>12.66</v>
      </c>
      <c r="AH6">
        <v>9.8699999999999992</v>
      </c>
      <c r="AI6">
        <v>6.64</v>
      </c>
      <c r="AJ6">
        <v>9.2799999999999994</v>
      </c>
      <c r="AK6">
        <v>7.39</v>
      </c>
      <c r="AP6">
        <v>12.17</v>
      </c>
      <c r="AQ6">
        <v>16.27</v>
      </c>
      <c r="AR6">
        <v>13.7</v>
      </c>
      <c r="AS6">
        <v>14.64</v>
      </c>
      <c r="AT6">
        <v>11.45</v>
      </c>
      <c r="AU6">
        <v>13.12</v>
      </c>
      <c r="AV6">
        <v>13.78</v>
      </c>
      <c r="AW6">
        <v>13.8</v>
      </c>
      <c r="AX6">
        <v>9.2899999999999991</v>
      </c>
      <c r="AY6">
        <v>10.41</v>
      </c>
      <c r="AZ6">
        <v>11.58</v>
      </c>
      <c r="BA6">
        <v>11.31</v>
      </c>
      <c r="BB6">
        <v>7.89</v>
      </c>
      <c r="BC6">
        <v>8.64</v>
      </c>
      <c r="BD6">
        <v>6.85</v>
      </c>
      <c r="BI6">
        <v>12.87</v>
      </c>
      <c r="BJ6">
        <v>15.94</v>
      </c>
      <c r="BK6">
        <v>14.56</v>
      </c>
      <c r="BL6">
        <v>14.35</v>
      </c>
      <c r="BM6">
        <v>11.76</v>
      </c>
      <c r="BN6">
        <v>11.92</v>
      </c>
      <c r="BO6">
        <v>13.7</v>
      </c>
      <c r="BP6">
        <v>14.29</v>
      </c>
      <c r="BQ6">
        <v>9.7799999999999994</v>
      </c>
      <c r="BR6">
        <v>9.93</v>
      </c>
      <c r="BS6">
        <v>11.71</v>
      </c>
      <c r="BT6">
        <v>12.35</v>
      </c>
      <c r="BU6">
        <v>7.96</v>
      </c>
      <c r="BV6">
        <v>8.5299999999999994</v>
      </c>
      <c r="BW6">
        <v>7.22</v>
      </c>
    </row>
    <row r="7" spans="1:80" x14ac:dyDescent="0.4">
      <c r="B7">
        <v>13.53</v>
      </c>
      <c r="C7">
        <v>13.36</v>
      </c>
      <c r="D7">
        <v>14.98</v>
      </c>
      <c r="E7">
        <v>14.68</v>
      </c>
      <c r="F7">
        <v>12.6</v>
      </c>
      <c r="G7">
        <v>11.97</v>
      </c>
      <c r="H7">
        <v>14.7</v>
      </c>
      <c r="I7">
        <v>14.63</v>
      </c>
      <c r="J7">
        <v>10.74</v>
      </c>
      <c r="K7">
        <v>10.02</v>
      </c>
      <c r="L7">
        <v>12.32</v>
      </c>
      <c r="M7">
        <v>12.14</v>
      </c>
      <c r="N7">
        <v>9.4499999999999993</v>
      </c>
      <c r="O7">
        <v>6.49</v>
      </c>
      <c r="P7">
        <v>9.0500000000000007</v>
      </c>
      <c r="Q7">
        <v>7.46</v>
      </c>
      <c r="V7">
        <v>13.28</v>
      </c>
      <c r="W7">
        <v>13.97</v>
      </c>
      <c r="X7">
        <v>14.54</v>
      </c>
      <c r="Y7">
        <v>14.98</v>
      </c>
      <c r="Z7">
        <v>12.75</v>
      </c>
      <c r="AA7">
        <v>12.16</v>
      </c>
      <c r="AB7">
        <v>14.06</v>
      </c>
      <c r="AC7">
        <v>14.89</v>
      </c>
      <c r="AD7">
        <v>10.98</v>
      </c>
      <c r="AE7">
        <v>11.27</v>
      </c>
      <c r="AF7">
        <v>12.35</v>
      </c>
      <c r="AG7">
        <v>12.68</v>
      </c>
      <c r="AH7">
        <v>9.86</v>
      </c>
      <c r="AI7">
        <v>6.71</v>
      </c>
      <c r="AJ7">
        <v>9.16</v>
      </c>
      <c r="AK7">
        <v>7.4</v>
      </c>
      <c r="AP7">
        <v>12.13</v>
      </c>
      <c r="AQ7">
        <v>16.23</v>
      </c>
      <c r="AR7">
        <v>13.69</v>
      </c>
      <c r="AS7">
        <v>14.67</v>
      </c>
      <c r="AT7">
        <v>11.54</v>
      </c>
      <c r="AU7">
        <v>13.21</v>
      </c>
      <c r="AV7">
        <v>13.95</v>
      </c>
      <c r="AW7">
        <v>13.84</v>
      </c>
      <c r="AX7">
        <v>9.3800000000000008</v>
      </c>
      <c r="AY7">
        <v>10.32</v>
      </c>
      <c r="AZ7">
        <v>11.45</v>
      </c>
      <c r="BA7">
        <v>11.53</v>
      </c>
      <c r="BB7">
        <v>7.8</v>
      </c>
      <c r="BC7">
        <v>8.68</v>
      </c>
      <c r="BD7">
        <v>6.75</v>
      </c>
      <c r="BI7">
        <v>12.86</v>
      </c>
      <c r="BJ7">
        <v>15.89</v>
      </c>
      <c r="BK7">
        <v>14.65</v>
      </c>
      <c r="BL7">
        <v>14.32</v>
      </c>
      <c r="BM7">
        <v>11.79</v>
      </c>
      <c r="BN7">
        <v>11.93</v>
      </c>
      <c r="BO7">
        <v>13.81</v>
      </c>
      <c r="BP7">
        <v>14.11</v>
      </c>
      <c r="BQ7">
        <v>9.7899999999999991</v>
      </c>
      <c r="BR7">
        <v>9.94</v>
      </c>
      <c r="BS7">
        <v>11.72</v>
      </c>
      <c r="BT7">
        <v>12.28</v>
      </c>
      <c r="BU7">
        <v>7.97</v>
      </c>
      <c r="BV7">
        <v>8.44</v>
      </c>
      <c r="BW7">
        <v>7.35</v>
      </c>
    </row>
    <row r="8" spans="1:80" x14ac:dyDescent="0.4">
      <c r="B8">
        <v>13.53</v>
      </c>
      <c r="C8">
        <v>13.39</v>
      </c>
      <c r="D8">
        <v>14.95</v>
      </c>
      <c r="E8">
        <v>14.72</v>
      </c>
      <c r="F8">
        <v>12.56</v>
      </c>
      <c r="G8">
        <v>11.92</v>
      </c>
      <c r="H8">
        <v>14.65</v>
      </c>
      <c r="I8">
        <v>14.68</v>
      </c>
      <c r="J8">
        <v>10.79</v>
      </c>
      <c r="K8">
        <v>10.11</v>
      </c>
      <c r="L8">
        <v>12.38</v>
      </c>
      <c r="M8">
        <v>12.13</v>
      </c>
      <c r="N8">
        <v>9.39</v>
      </c>
      <c r="O8">
        <v>6.54</v>
      </c>
      <c r="P8">
        <v>9.17</v>
      </c>
      <c r="Q8">
        <v>7.53</v>
      </c>
      <c r="V8">
        <v>13.26</v>
      </c>
      <c r="W8">
        <v>13.95</v>
      </c>
      <c r="X8">
        <v>14.52</v>
      </c>
      <c r="Y8">
        <v>14.96</v>
      </c>
      <c r="Z8">
        <v>12.69</v>
      </c>
      <c r="AA8">
        <v>12.22</v>
      </c>
      <c r="AB8">
        <v>13.93</v>
      </c>
      <c r="AC8">
        <v>14.84</v>
      </c>
      <c r="AD8">
        <v>10.96</v>
      </c>
      <c r="AE8">
        <v>11.27</v>
      </c>
      <c r="AF8">
        <v>12.2</v>
      </c>
      <c r="AG8">
        <v>12.58</v>
      </c>
      <c r="AH8">
        <v>9.8699999999999992</v>
      </c>
      <c r="AI8">
        <v>6.66</v>
      </c>
      <c r="AJ8">
        <v>9.23</v>
      </c>
      <c r="AK8">
        <v>7.44</v>
      </c>
      <c r="AP8">
        <v>12.14</v>
      </c>
      <c r="AQ8">
        <v>16.239999999999998</v>
      </c>
      <c r="AR8">
        <v>13.81</v>
      </c>
      <c r="AS8">
        <v>14.73</v>
      </c>
      <c r="AT8">
        <v>11.58</v>
      </c>
      <c r="AU8">
        <v>13.13</v>
      </c>
      <c r="AV8">
        <v>13.94</v>
      </c>
      <c r="AW8">
        <v>13.88</v>
      </c>
      <c r="AX8">
        <v>9.48</v>
      </c>
      <c r="AY8">
        <v>10.45</v>
      </c>
      <c r="AZ8">
        <v>11.55</v>
      </c>
      <c r="BA8">
        <v>11.31</v>
      </c>
      <c r="BB8">
        <v>7.88</v>
      </c>
      <c r="BC8">
        <v>8.59</v>
      </c>
      <c r="BD8">
        <v>6.78</v>
      </c>
      <c r="BI8">
        <v>12.87</v>
      </c>
      <c r="BJ8">
        <v>15.91</v>
      </c>
      <c r="BK8">
        <v>14.53</v>
      </c>
      <c r="BL8">
        <v>14.31</v>
      </c>
      <c r="BM8">
        <v>11.73</v>
      </c>
      <c r="BN8">
        <v>11.99</v>
      </c>
      <c r="BO8">
        <v>13.89</v>
      </c>
      <c r="BP8">
        <v>14.21</v>
      </c>
      <c r="BQ8">
        <v>9.76</v>
      </c>
      <c r="BR8">
        <v>9.98</v>
      </c>
      <c r="BS8">
        <v>11.72</v>
      </c>
      <c r="BT8">
        <v>12.46</v>
      </c>
      <c r="BU8">
        <v>7.93</v>
      </c>
      <c r="BV8">
        <v>8.4600000000000009</v>
      </c>
      <c r="BW8">
        <v>7.17</v>
      </c>
    </row>
    <row r="9" spans="1:80" x14ac:dyDescent="0.4">
      <c r="B9">
        <v>13.51</v>
      </c>
      <c r="C9">
        <v>13.38</v>
      </c>
      <c r="D9">
        <v>14.97</v>
      </c>
      <c r="E9">
        <v>14.71</v>
      </c>
      <c r="F9">
        <v>12.62</v>
      </c>
      <c r="G9">
        <v>11.92</v>
      </c>
      <c r="H9">
        <v>14.58</v>
      </c>
      <c r="I9">
        <v>14.62</v>
      </c>
      <c r="J9">
        <v>10.83</v>
      </c>
      <c r="K9">
        <v>10.09</v>
      </c>
      <c r="L9">
        <v>12.31</v>
      </c>
      <c r="M9">
        <v>12.17</v>
      </c>
      <c r="N9">
        <v>9.32</v>
      </c>
      <c r="O9">
        <v>6.61</v>
      </c>
      <c r="P9">
        <v>9.19</v>
      </c>
      <c r="Q9">
        <v>7.55</v>
      </c>
      <c r="V9">
        <v>13.28</v>
      </c>
      <c r="W9">
        <v>13.97</v>
      </c>
      <c r="X9">
        <v>14.47</v>
      </c>
      <c r="Y9">
        <v>14.91</v>
      </c>
      <c r="Z9">
        <v>12.53</v>
      </c>
      <c r="AA9">
        <v>12.29</v>
      </c>
      <c r="AB9">
        <v>13.96</v>
      </c>
      <c r="AC9">
        <v>14.81</v>
      </c>
      <c r="AD9">
        <v>10.97</v>
      </c>
      <c r="AE9">
        <v>11.24</v>
      </c>
      <c r="AF9">
        <v>12.29</v>
      </c>
      <c r="AG9">
        <v>12.58</v>
      </c>
      <c r="AH9">
        <v>9.91</v>
      </c>
      <c r="AI9">
        <v>6.69</v>
      </c>
      <c r="AJ9">
        <v>9.18</v>
      </c>
      <c r="AK9">
        <v>7.48</v>
      </c>
      <c r="AP9">
        <v>12.18</v>
      </c>
      <c r="AQ9">
        <v>16.07</v>
      </c>
      <c r="AR9">
        <v>13.71</v>
      </c>
      <c r="AS9">
        <v>14.8</v>
      </c>
      <c r="AT9">
        <v>11.59</v>
      </c>
      <c r="AU9">
        <v>13.1</v>
      </c>
      <c r="AV9">
        <v>13.93</v>
      </c>
      <c r="AW9">
        <v>13.73</v>
      </c>
      <c r="AX9">
        <v>9.5</v>
      </c>
      <c r="AY9">
        <v>10.45</v>
      </c>
      <c r="AZ9">
        <v>11.53</v>
      </c>
      <c r="BA9">
        <v>11.26</v>
      </c>
      <c r="BB9">
        <v>7.83</v>
      </c>
      <c r="BC9">
        <v>8.65</v>
      </c>
      <c r="BD9">
        <v>6.88</v>
      </c>
      <c r="BI9">
        <v>12.81</v>
      </c>
      <c r="BJ9">
        <v>15.96</v>
      </c>
      <c r="BK9">
        <v>14.63</v>
      </c>
      <c r="BL9">
        <v>14.3</v>
      </c>
      <c r="BM9">
        <v>11.79</v>
      </c>
      <c r="BN9">
        <v>11.99</v>
      </c>
      <c r="BO9">
        <v>13.89</v>
      </c>
      <c r="BP9">
        <v>14.28</v>
      </c>
      <c r="BQ9">
        <v>9.74</v>
      </c>
      <c r="BR9">
        <v>9.9700000000000006</v>
      </c>
      <c r="BS9">
        <v>11.76</v>
      </c>
      <c r="BT9">
        <v>12.45</v>
      </c>
      <c r="BU9">
        <v>7.96</v>
      </c>
      <c r="BV9">
        <v>8.4700000000000006</v>
      </c>
      <c r="BW9">
        <v>7.15</v>
      </c>
    </row>
    <row r="10" spans="1:80" x14ac:dyDescent="0.4">
      <c r="B10">
        <v>13.52</v>
      </c>
      <c r="C10">
        <v>13.37</v>
      </c>
      <c r="D10">
        <v>14.91</v>
      </c>
      <c r="E10">
        <v>14.63</v>
      </c>
      <c r="F10">
        <v>12.54</v>
      </c>
      <c r="G10">
        <v>11.97</v>
      </c>
      <c r="H10">
        <v>14.62</v>
      </c>
      <c r="I10">
        <v>14.65</v>
      </c>
      <c r="J10">
        <v>10.76</v>
      </c>
      <c r="K10">
        <v>10.06</v>
      </c>
      <c r="L10">
        <v>12.29</v>
      </c>
      <c r="M10">
        <v>12.16</v>
      </c>
      <c r="N10">
        <v>9.32</v>
      </c>
      <c r="O10">
        <v>6.51</v>
      </c>
      <c r="P10">
        <v>9.19</v>
      </c>
      <c r="Q10">
        <v>7.48</v>
      </c>
      <c r="V10">
        <v>13.25</v>
      </c>
      <c r="W10">
        <v>13.92</v>
      </c>
      <c r="X10">
        <v>14.5</v>
      </c>
      <c r="Y10">
        <v>14.98</v>
      </c>
      <c r="Z10">
        <v>12.55</v>
      </c>
      <c r="AA10">
        <v>12.19</v>
      </c>
      <c r="AB10">
        <v>13.96</v>
      </c>
      <c r="AC10">
        <v>14.79</v>
      </c>
      <c r="AD10">
        <v>10.95</v>
      </c>
      <c r="AE10">
        <v>11.26</v>
      </c>
      <c r="AF10">
        <v>12.31</v>
      </c>
      <c r="AG10">
        <v>12.6</v>
      </c>
      <c r="AH10">
        <v>9.8699999999999992</v>
      </c>
      <c r="AI10">
        <v>6.66</v>
      </c>
      <c r="AJ10">
        <v>9.18</v>
      </c>
      <c r="AK10">
        <v>7.46</v>
      </c>
      <c r="AP10">
        <v>12.23</v>
      </c>
      <c r="AQ10">
        <v>16.23</v>
      </c>
      <c r="AR10">
        <v>13.71</v>
      </c>
      <c r="AS10">
        <v>14.68</v>
      </c>
      <c r="AT10">
        <v>11.59</v>
      </c>
      <c r="AU10">
        <v>13.22</v>
      </c>
      <c r="AV10">
        <v>13.97</v>
      </c>
      <c r="AW10">
        <v>13.81</v>
      </c>
      <c r="AX10">
        <v>9.26</v>
      </c>
      <c r="AY10">
        <v>10.49</v>
      </c>
      <c r="AZ10">
        <v>11.58</v>
      </c>
      <c r="BA10">
        <v>11.36</v>
      </c>
      <c r="BB10">
        <v>7.87</v>
      </c>
      <c r="BC10">
        <v>8.65</v>
      </c>
      <c r="BD10">
        <v>6.81</v>
      </c>
      <c r="BI10">
        <v>12.83</v>
      </c>
      <c r="BJ10">
        <v>15.99</v>
      </c>
      <c r="BK10">
        <v>14.65</v>
      </c>
      <c r="BL10">
        <v>14.32</v>
      </c>
      <c r="BM10">
        <v>11.75</v>
      </c>
      <c r="BN10">
        <v>11.98</v>
      </c>
      <c r="BO10">
        <v>13.75</v>
      </c>
      <c r="BP10">
        <v>14.27</v>
      </c>
      <c r="BQ10">
        <v>9.7799999999999994</v>
      </c>
      <c r="BR10">
        <v>9.98</v>
      </c>
      <c r="BS10">
        <v>11.78</v>
      </c>
      <c r="BT10">
        <v>12.33</v>
      </c>
      <c r="BU10">
        <v>7.96</v>
      </c>
      <c r="BV10">
        <v>8.65</v>
      </c>
      <c r="BW10">
        <v>7.18</v>
      </c>
    </row>
    <row r="11" spans="1:80" x14ac:dyDescent="0.4">
      <c r="B11">
        <v>13.46</v>
      </c>
      <c r="C11">
        <v>13.36</v>
      </c>
      <c r="D11">
        <v>14.93</v>
      </c>
      <c r="E11">
        <v>14.64</v>
      </c>
      <c r="F11">
        <v>12.59</v>
      </c>
      <c r="G11">
        <v>11.99</v>
      </c>
      <c r="H11">
        <v>14.66</v>
      </c>
      <c r="I11">
        <v>14.62</v>
      </c>
      <c r="J11">
        <v>10.79</v>
      </c>
      <c r="K11">
        <v>10.06</v>
      </c>
      <c r="L11">
        <v>12.28</v>
      </c>
      <c r="M11">
        <v>12.18</v>
      </c>
      <c r="N11">
        <v>9.35</v>
      </c>
      <c r="O11">
        <v>6.61</v>
      </c>
      <c r="P11">
        <v>9.17</v>
      </c>
      <c r="Q11">
        <v>7.49</v>
      </c>
      <c r="V11">
        <v>13.29</v>
      </c>
      <c r="W11">
        <v>13.95</v>
      </c>
      <c r="X11">
        <v>14.52</v>
      </c>
      <c r="Y11">
        <v>14.98</v>
      </c>
      <c r="Z11">
        <v>12.56</v>
      </c>
      <c r="AA11">
        <v>12.18</v>
      </c>
      <c r="AB11">
        <v>13.97</v>
      </c>
      <c r="AC11">
        <v>14.69</v>
      </c>
      <c r="AD11">
        <v>10.94</v>
      </c>
      <c r="AE11">
        <v>11.29</v>
      </c>
      <c r="AF11">
        <v>12.31</v>
      </c>
      <c r="AG11">
        <v>12.61</v>
      </c>
      <c r="AH11">
        <v>9.89</v>
      </c>
      <c r="AI11">
        <v>6.68</v>
      </c>
      <c r="AJ11">
        <v>9.16</v>
      </c>
      <c r="AK11">
        <v>7.43</v>
      </c>
      <c r="AP11">
        <v>12.29</v>
      </c>
      <c r="AQ11">
        <v>16.25</v>
      </c>
      <c r="AR11">
        <v>13.78</v>
      </c>
      <c r="AS11">
        <v>14.73</v>
      </c>
      <c r="AT11">
        <v>11.63</v>
      </c>
      <c r="AU11">
        <v>13.28</v>
      </c>
      <c r="AV11">
        <v>13.98</v>
      </c>
      <c r="AW11">
        <v>13.81</v>
      </c>
      <c r="AX11">
        <v>9.2899999999999991</v>
      </c>
      <c r="AY11">
        <v>10.45</v>
      </c>
      <c r="AZ11">
        <v>11.51</v>
      </c>
      <c r="BA11">
        <v>11.35</v>
      </c>
      <c r="BB11">
        <v>7.89</v>
      </c>
      <c r="BC11">
        <v>8.69</v>
      </c>
      <c r="BD11">
        <v>6.85</v>
      </c>
      <c r="BI11">
        <v>12.88</v>
      </c>
      <c r="BJ11">
        <v>15.96</v>
      </c>
      <c r="BK11">
        <v>14.54</v>
      </c>
      <c r="BL11">
        <v>14.34</v>
      </c>
      <c r="BM11">
        <v>11.78</v>
      </c>
      <c r="BN11">
        <v>11.95</v>
      </c>
      <c r="BO11">
        <v>13.76</v>
      </c>
      <c r="BP11">
        <v>14.29</v>
      </c>
      <c r="BQ11">
        <v>9.7799999999999994</v>
      </c>
      <c r="BR11">
        <v>9.98</v>
      </c>
      <c r="BS11">
        <v>11.75</v>
      </c>
      <c r="BT11">
        <v>12.32</v>
      </c>
      <c r="BU11">
        <v>7.96</v>
      </c>
      <c r="BV11">
        <v>8.6300000000000008</v>
      </c>
      <c r="BW11">
        <v>7.25</v>
      </c>
    </row>
    <row r="12" spans="1:80" x14ac:dyDescent="0.4">
      <c r="A12" t="s">
        <v>84</v>
      </c>
      <c r="B12">
        <f>AVERAGE(B2:B11)</f>
        <v>13.508000000000001</v>
      </c>
      <c r="C12">
        <f t="shared" ref="C12:BN12" si="0">AVERAGE(C2:C11)</f>
        <v>13.350999999999999</v>
      </c>
      <c r="D12">
        <f t="shared" si="0"/>
        <v>14.933000000000002</v>
      </c>
      <c r="E12">
        <f t="shared" si="0"/>
        <v>14.678000000000003</v>
      </c>
      <c r="F12">
        <f t="shared" si="0"/>
        <v>12.571999999999999</v>
      </c>
      <c r="G12">
        <f t="shared" si="0"/>
        <v>11.917999999999999</v>
      </c>
      <c r="H12">
        <f t="shared" si="0"/>
        <v>14.666999999999998</v>
      </c>
      <c r="I12">
        <f t="shared" si="0"/>
        <v>14.680000000000001</v>
      </c>
      <c r="J12">
        <f t="shared" si="0"/>
        <v>10.773</v>
      </c>
      <c r="K12">
        <f t="shared" si="0"/>
        <v>10.084000000000001</v>
      </c>
      <c r="L12">
        <f t="shared" si="0"/>
        <v>12.306999999999999</v>
      </c>
      <c r="M12">
        <f t="shared" si="0"/>
        <v>12.143000000000001</v>
      </c>
      <c r="N12">
        <f t="shared" si="0"/>
        <v>9.41</v>
      </c>
      <c r="O12">
        <f t="shared" si="0"/>
        <v>6.556</v>
      </c>
      <c r="P12">
        <f t="shared" si="0"/>
        <v>9.1639999999999997</v>
      </c>
      <c r="Q12">
        <f t="shared" si="0"/>
        <v>7.4659999999999993</v>
      </c>
      <c r="V12">
        <f t="shared" si="0"/>
        <v>13.251000000000001</v>
      </c>
      <c r="W12">
        <f t="shared" si="0"/>
        <v>13.964000000000002</v>
      </c>
      <c r="X12">
        <f t="shared" si="0"/>
        <v>14.416999999999998</v>
      </c>
      <c r="Y12">
        <f t="shared" si="0"/>
        <v>14.936999999999998</v>
      </c>
      <c r="Z12">
        <f t="shared" si="0"/>
        <v>12.676</v>
      </c>
      <c r="AA12">
        <f t="shared" si="0"/>
        <v>12.187999999999999</v>
      </c>
      <c r="AB12">
        <f t="shared" si="0"/>
        <v>13.979000000000003</v>
      </c>
      <c r="AC12">
        <f t="shared" si="0"/>
        <v>14.827000000000002</v>
      </c>
      <c r="AD12">
        <f t="shared" si="0"/>
        <v>10.959</v>
      </c>
      <c r="AE12">
        <f t="shared" si="0"/>
        <v>11.27</v>
      </c>
      <c r="AF12">
        <f t="shared" si="0"/>
        <v>12.286000000000001</v>
      </c>
      <c r="AG12">
        <f t="shared" si="0"/>
        <v>12.612999999999998</v>
      </c>
      <c r="AH12">
        <f t="shared" si="0"/>
        <v>9.8650000000000002</v>
      </c>
      <c r="AI12">
        <f t="shared" si="0"/>
        <v>6.6650000000000009</v>
      </c>
      <c r="AJ12">
        <f t="shared" si="0"/>
        <v>9.2010000000000023</v>
      </c>
      <c r="AK12">
        <f t="shared" si="0"/>
        <v>7.4219999999999997</v>
      </c>
      <c r="AP12">
        <f t="shared" si="0"/>
        <v>12.174000000000001</v>
      </c>
      <c r="AQ12">
        <f t="shared" si="0"/>
        <v>16.216000000000001</v>
      </c>
      <c r="AR12">
        <f t="shared" si="0"/>
        <v>13.748000000000001</v>
      </c>
      <c r="AS12">
        <f t="shared" si="0"/>
        <v>14.707999999999998</v>
      </c>
      <c r="AT12">
        <f t="shared" si="0"/>
        <v>11.59</v>
      </c>
      <c r="AU12">
        <f t="shared" si="0"/>
        <v>13.181000000000001</v>
      </c>
      <c r="AV12">
        <f t="shared" si="0"/>
        <v>13.919999999999998</v>
      </c>
      <c r="AW12">
        <f t="shared" si="0"/>
        <v>13.856</v>
      </c>
      <c r="AX12">
        <f t="shared" si="0"/>
        <v>9.3780000000000001</v>
      </c>
      <c r="AY12">
        <f t="shared" si="0"/>
        <v>10.434999999999999</v>
      </c>
      <c r="AZ12">
        <f t="shared" si="0"/>
        <v>11.538</v>
      </c>
      <c r="BA12">
        <f t="shared" si="0"/>
        <v>11.378</v>
      </c>
      <c r="BB12">
        <f t="shared" si="0"/>
        <v>7.83</v>
      </c>
      <c r="BC12">
        <f t="shared" si="0"/>
        <v>8.6250000000000018</v>
      </c>
      <c r="BD12">
        <f t="shared" si="0"/>
        <v>6.8320000000000007</v>
      </c>
      <c r="BI12">
        <f t="shared" si="0"/>
        <v>12.882000000000001</v>
      </c>
      <c r="BJ12">
        <f t="shared" si="0"/>
        <v>15.909000000000002</v>
      </c>
      <c r="BK12">
        <f t="shared" si="0"/>
        <v>14.572999999999999</v>
      </c>
      <c r="BL12">
        <f t="shared" si="0"/>
        <v>14.324000000000002</v>
      </c>
      <c r="BM12">
        <f t="shared" si="0"/>
        <v>11.791</v>
      </c>
      <c r="BN12">
        <f t="shared" si="0"/>
        <v>11.961</v>
      </c>
      <c r="BO12">
        <f t="shared" ref="BO12:BW12" si="1">AVERAGE(BO2:BO11)</f>
        <v>13.785</v>
      </c>
      <c r="BP12">
        <f t="shared" si="1"/>
        <v>14.209</v>
      </c>
      <c r="BQ12">
        <f t="shared" si="1"/>
        <v>9.7789999999999999</v>
      </c>
      <c r="BR12">
        <f t="shared" si="1"/>
        <v>9.9640000000000004</v>
      </c>
      <c r="BS12">
        <f t="shared" si="1"/>
        <v>11.712</v>
      </c>
      <c r="BT12">
        <f t="shared" si="1"/>
        <v>12.351999999999999</v>
      </c>
      <c r="BU12">
        <f t="shared" si="1"/>
        <v>7.9389999999999983</v>
      </c>
      <c r="BV12">
        <f t="shared" si="1"/>
        <v>8.5160000000000018</v>
      </c>
      <c r="BW12">
        <f t="shared" si="1"/>
        <v>7.2309999999999999</v>
      </c>
    </row>
    <row r="13" spans="1:80" x14ac:dyDescent="0.4">
      <c r="A13" t="s">
        <v>85</v>
      </c>
      <c r="B13">
        <f>(ABS(B12-B11)+ABS(B12-B10)+ABS(B12-B9)+ABS(B12-B8)+ABS(B12-B7)+ABS(B12-B6)+ABS(B12-B5)+ABS(B12-B4)+ABS(B12-B3)+ABS(B12-B2))</f>
        <v>0.23199999999999044</v>
      </c>
      <c r="C13">
        <f t="shared" ref="C13:BN13" si="2">(ABS(C12-C11)+ABS(C12-C10)+ABS(C12-C9)+ABS(C12-C8)+ABS(C12-C7)+ABS(C12-C6)+ABS(C12-C5)+ABS(C12-C4)+ABS(C12-C3)+ABS(C12-C2))</f>
        <v>0.32600000000000584</v>
      </c>
      <c r="D13">
        <f t="shared" si="2"/>
        <v>0.38399999999999501</v>
      </c>
      <c r="E13">
        <f t="shared" si="2"/>
        <v>0.68399999999999395</v>
      </c>
      <c r="F13">
        <f t="shared" si="2"/>
        <v>0.30400000000000027</v>
      </c>
      <c r="G13">
        <f t="shared" si="2"/>
        <v>0.46400000000000396</v>
      </c>
      <c r="H13">
        <f t="shared" si="2"/>
        <v>0.34999999999999787</v>
      </c>
      <c r="I13">
        <f t="shared" si="2"/>
        <v>0.56000000000000938</v>
      </c>
      <c r="J13">
        <f t="shared" si="2"/>
        <v>0.33599999999999852</v>
      </c>
      <c r="K13">
        <f t="shared" si="2"/>
        <v>0.32800000000000118</v>
      </c>
      <c r="L13">
        <f t="shared" si="2"/>
        <v>0.3500000000000032</v>
      </c>
      <c r="M13">
        <f t="shared" si="2"/>
        <v>0.2699999999999978</v>
      </c>
      <c r="N13">
        <f t="shared" si="2"/>
        <v>0.63999999999999702</v>
      </c>
      <c r="O13">
        <f t="shared" si="2"/>
        <v>0.28800000000000026</v>
      </c>
      <c r="P13">
        <f t="shared" si="2"/>
        <v>0.47199999999999775</v>
      </c>
      <c r="Q13">
        <f t="shared" si="2"/>
        <v>0.58000000000000096</v>
      </c>
      <c r="V13">
        <f t="shared" si="2"/>
        <v>0.26799999999999358</v>
      </c>
      <c r="W13">
        <f t="shared" si="2"/>
        <v>0.15199999999999925</v>
      </c>
      <c r="X13">
        <f t="shared" si="2"/>
        <v>1.1160000000000032</v>
      </c>
      <c r="Y13">
        <f t="shared" si="2"/>
        <v>0.3500000000000032</v>
      </c>
      <c r="Z13">
        <f t="shared" si="2"/>
        <v>0.7879999999999967</v>
      </c>
      <c r="AA13">
        <f t="shared" si="2"/>
        <v>0.27599999999999625</v>
      </c>
      <c r="AB13">
        <f t="shared" si="2"/>
        <v>0.58600000000000918</v>
      </c>
      <c r="AC13">
        <f t="shared" si="2"/>
        <v>0.39599999999999724</v>
      </c>
      <c r="AD13">
        <f t="shared" si="2"/>
        <v>0.15400000000000702</v>
      </c>
      <c r="AE13">
        <f t="shared" si="2"/>
        <v>0.31999999999999851</v>
      </c>
      <c r="AF13">
        <f t="shared" si="2"/>
        <v>0.28799999999999848</v>
      </c>
      <c r="AG13">
        <f t="shared" si="2"/>
        <v>0.36199999999999122</v>
      </c>
      <c r="AH13">
        <f t="shared" si="2"/>
        <v>0.21999999999999886</v>
      </c>
      <c r="AI13">
        <f t="shared" si="2"/>
        <v>0.18000000000000238</v>
      </c>
      <c r="AJ13">
        <f t="shared" si="2"/>
        <v>0.39000000000000057</v>
      </c>
      <c r="AK13">
        <f t="shared" si="2"/>
        <v>0.64000000000000057</v>
      </c>
      <c r="AP13">
        <f t="shared" si="2"/>
        <v>0.3879999999999999</v>
      </c>
      <c r="AQ13">
        <f t="shared" si="2"/>
        <v>0.50799999999999557</v>
      </c>
      <c r="AR13">
        <f t="shared" si="2"/>
        <v>0.45600000000000129</v>
      </c>
      <c r="AS13">
        <f t="shared" si="2"/>
        <v>0.42400000000000482</v>
      </c>
      <c r="AT13">
        <f t="shared" si="2"/>
        <v>0.42000000000000348</v>
      </c>
      <c r="AU13">
        <f t="shared" si="2"/>
        <v>0.56800000000000139</v>
      </c>
      <c r="AV13">
        <f t="shared" si="2"/>
        <v>0.52000000000000846</v>
      </c>
      <c r="AW13">
        <f t="shared" si="2"/>
        <v>0.58000000000000007</v>
      </c>
      <c r="AX13">
        <f t="shared" si="2"/>
        <v>0.66000000000000547</v>
      </c>
      <c r="AY13">
        <f t="shared" si="2"/>
        <v>0.41000000000000369</v>
      </c>
      <c r="AZ13">
        <f t="shared" si="2"/>
        <v>0.42400000000000304</v>
      </c>
      <c r="BA13">
        <f t="shared" si="2"/>
        <v>0.59999999999999964</v>
      </c>
      <c r="BB13">
        <f t="shared" si="2"/>
        <v>0.53999999999999915</v>
      </c>
      <c r="BC13">
        <f t="shared" si="2"/>
        <v>0.37000000000000099</v>
      </c>
      <c r="BD13">
        <f t="shared" si="2"/>
        <v>0.31999999999999851</v>
      </c>
      <c r="BI13">
        <f t="shared" si="2"/>
        <v>0.34800000000000608</v>
      </c>
      <c r="BJ13">
        <f t="shared" si="2"/>
        <v>0.42999999999999972</v>
      </c>
      <c r="BK13">
        <f t="shared" si="2"/>
        <v>0.55599999999999916</v>
      </c>
      <c r="BL13">
        <f t="shared" si="2"/>
        <v>0.18799999999999883</v>
      </c>
      <c r="BM13">
        <f t="shared" si="2"/>
        <v>0.33400000000000496</v>
      </c>
      <c r="BN13">
        <f t="shared" si="2"/>
        <v>0.2300000000000022</v>
      </c>
      <c r="BO13">
        <f t="shared" ref="BO13:BW13" si="3">(ABS(BO12-BO11)+ABS(BO12-BO10)+ABS(BO12-BO9)+ABS(BO12-BO8)+ABS(BO12-BO7)+ABS(BO12-BO6)+ABS(BO12-BO5)+ABS(BO12-BO4)+ABS(BO12-BO3)+ABS(BO12-BO2))</f>
        <v>0.86000000000000298</v>
      </c>
      <c r="BP13">
        <f t="shared" si="3"/>
        <v>0.69400000000000084</v>
      </c>
      <c r="BQ13">
        <f t="shared" si="3"/>
        <v>0.15199999999999747</v>
      </c>
      <c r="BR13">
        <f t="shared" si="3"/>
        <v>0.2040000000000024</v>
      </c>
      <c r="BS13">
        <f t="shared" si="3"/>
        <v>0.35600000000000165</v>
      </c>
      <c r="BT13">
        <f t="shared" si="3"/>
        <v>0.44799999999999329</v>
      </c>
      <c r="BU13">
        <f t="shared" si="3"/>
        <v>0.31200000000000383</v>
      </c>
      <c r="BV13">
        <f t="shared" si="3"/>
        <v>0.61200000000000188</v>
      </c>
      <c r="BW13">
        <f t="shared" si="3"/>
        <v>0.57399999999999896</v>
      </c>
    </row>
    <row r="14" spans="1:80" x14ac:dyDescent="0.4">
      <c r="B14">
        <f>B13/10</f>
        <v>2.3199999999999044E-2</v>
      </c>
      <c r="C14">
        <f t="shared" ref="C14:BN14" si="4">C13/10</f>
        <v>3.2600000000000587E-2</v>
      </c>
      <c r="D14">
        <f t="shared" si="4"/>
        <v>3.8399999999999504E-2</v>
      </c>
      <c r="E14">
        <f t="shared" si="4"/>
        <v>6.8399999999999392E-2</v>
      </c>
      <c r="F14">
        <f t="shared" si="4"/>
        <v>3.0400000000000028E-2</v>
      </c>
      <c r="G14">
        <f t="shared" si="4"/>
        <v>4.6400000000000399E-2</v>
      </c>
      <c r="H14">
        <f t="shared" si="4"/>
        <v>3.4999999999999788E-2</v>
      </c>
      <c r="I14">
        <f t="shared" si="4"/>
        <v>5.6000000000000938E-2</v>
      </c>
      <c r="J14">
        <f t="shared" si="4"/>
        <v>3.3599999999999852E-2</v>
      </c>
      <c r="K14">
        <f t="shared" si="4"/>
        <v>3.2800000000000121E-2</v>
      </c>
      <c r="L14">
        <f t="shared" si="4"/>
        <v>3.5000000000000323E-2</v>
      </c>
      <c r="M14">
        <f t="shared" si="4"/>
        <v>2.6999999999999781E-2</v>
      </c>
      <c r="N14">
        <f t="shared" si="4"/>
        <v>6.3999999999999696E-2</v>
      </c>
      <c r="O14">
        <f t="shared" si="4"/>
        <v>2.8800000000000027E-2</v>
      </c>
      <c r="P14">
        <f t="shared" si="4"/>
        <v>4.7199999999999777E-2</v>
      </c>
      <c r="Q14">
        <f t="shared" si="4"/>
        <v>5.8000000000000093E-2</v>
      </c>
      <c r="V14">
        <f t="shared" si="4"/>
        <v>2.6799999999999359E-2</v>
      </c>
      <c r="W14">
        <f t="shared" si="4"/>
        <v>1.5199999999999925E-2</v>
      </c>
      <c r="X14">
        <f t="shared" si="4"/>
        <v>0.11160000000000032</v>
      </c>
      <c r="Y14">
        <f t="shared" si="4"/>
        <v>3.5000000000000323E-2</v>
      </c>
      <c r="Z14">
        <f t="shared" si="4"/>
        <v>7.8799999999999676E-2</v>
      </c>
      <c r="AA14">
        <f t="shared" si="4"/>
        <v>2.7599999999999625E-2</v>
      </c>
      <c r="AB14">
        <f t="shared" si="4"/>
        <v>5.8600000000000915E-2</v>
      </c>
      <c r="AC14">
        <f t="shared" si="4"/>
        <v>3.9599999999999726E-2</v>
      </c>
      <c r="AD14">
        <f t="shared" si="4"/>
        <v>1.5400000000000701E-2</v>
      </c>
      <c r="AE14">
        <f t="shared" si="4"/>
        <v>3.1999999999999848E-2</v>
      </c>
      <c r="AF14">
        <f t="shared" si="4"/>
        <v>2.8799999999999847E-2</v>
      </c>
      <c r="AG14">
        <f t="shared" si="4"/>
        <v>3.6199999999999122E-2</v>
      </c>
      <c r="AH14">
        <f t="shared" si="4"/>
        <v>2.1999999999999888E-2</v>
      </c>
      <c r="AI14">
        <f t="shared" si="4"/>
        <v>1.8000000000000238E-2</v>
      </c>
      <c r="AJ14">
        <f t="shared" si="4"/>
        <v>3.9000000000000055E-2</v>
      </c>
      <c r="AK14">
        <f t="shared" si="4"/>
        <v>6.4000000000000057E-2</v>
      </c>
      <c r="AP14">
        <f t="shared" si="4"/>
        <v>3.8799999999999987E-2</v>
      </c>
      <c r="AQ14">
        <f t="shared" si="4"/>
        <v>5.0799999999999554E-2</v>
      </c>
      <c r="AR14">
        <f t="shared" si="4"/>
        <v>4.5600000000000127E-2</v>
      </c>
      <c r="AS14">
        <f t="shared" si="4"/>
        <v>4.2400000000000479E-2</v>
      </c>
      <c r="AT14">
        <f t="shared" si="4"/>
        <v>4.200000000000035E-2</v>
      </c>
      <c r="AU14">
        <f t="shared" si="4"/>
        <v>5.6800000000000142E-2</v>
      </c>
      <c r="AV14">
        <f t="shared" si="4"/>
        <v>5.2000000000000844E-2</v>
      </c>
      <c r="AW14">
        <f t="shared" si="4"/>
        <v>5.800000000000001E-2</v>
      </c>
      <c r="AX14">
        <f t="shared" si="4"/>
        <v>6.6000000000000544E-2</v>
      </c>
      <c r="AY14">
        <f t="shared" si="4"/>
        <v>4.1000000000000369E-2</v>
      </c>
      <c r="AZ14">
        <f t="shared" si="4"/>
        <v>4.2400000000000306E-2</v>
      </c>
      <c r="BA14">
        <f t="shared" si="4"/>
        <v>5.9999999999999963E-2</v>
      </c>
      <c r="BB14">
        <f t="shared" si="4"/>
        <v>5.3999999999999916E-2</v>
      </c>
      <c r="BC14">
        <f t="shared" si="4"/>
        <v>3.7000000000000102E-2</v>
      </c>
      <c r="BD14">
        <f t="shared" si="4"/>
        <v>3.1999999999999848E-2</v>
      </c>
      <c r="BI14">
        <f t="shared" si="4"/>
        <v>3.4800000000000608E-2</v>
      </c>
      <c r="BJ14">
        <f t="shared" si="4"/>
        <v>4.2999999999999969E-2</v>
      </c>
      <c r="BK14">
        <f t="shared" si="4"/>
        <v>5.5599999999999913E-2</v>
      </c>
      <c r="BL14">
        <f t="shared" si="4"/>
        <v>1.8799999999999883E-2</v>
      </c>
      <c r="BM14">
        <f t="shared" si="4"/>
        <v>3.3400000000000499E-2</v>
      </c>
      <c r="BN14">
        <f t="shared" si="4"/>
        <v>2.3000000000000222E-2</v>
      </c>
      <c r="BO14">
        <f t="shared" ref="BO14:BW14" si="5">BO13/10</f>
        <v>8.6000000000000298E-2</v>
      </c>
      <c r="BP14">
        <f t="shared" si="5"/>
        <v>6.9400000000000087E-2</v>
      </c>
      <c r="BQ14">
        <f t="shared" si="5"/>
        <v>1.5199999999999747E-2</v>
      </c>
      <c r="BR14">
        <f t="shared" si="5"/>
        <v>2.0400000000000241E-2</v>
      </c>
      <c r="BS14">
        <f t="shared" si="5"/>
        <v>3.5600000000000166E-2</v>
      </c>
      <c r="BT14">
        <f t="shared" si="5"/>
        <v>4.4799999999999326E-2</v>
      </c>
      <c r="BU14">
        <f t="shared" si="5"/>
        <v>3.1200000000000384E-2</v>
      </c>
      <c r="BV14">
        <f t="shared" si="5"/>
        <v>6.1200000000000185E-2</v>
      </c>
      <c r="BW14">
        <f t="shared" si="5"/>
        <v>5.7399999999999896E-2</v>
      </c>
    </row>
    <row r="15" spans="1:80" x14ac:dyDescent="0.4">
      <c r="B15">
        <f>B14/B12</f>
        <v>1.7175007403019723E-3</v>
      </c>
      <c r="C15">
        <f t="shared" ref="C15:BN15" si="6">C14/C12</f>
        <v>2.4417646618231283E-3</v>
      </c>
      <c r="D15">
        <f t="shared" si="6"/>
        <v>2.5714859706689546E-3</v>
      </c>
      <c r="E15">
        <f t="shared" si="6"/>
        <v>4.6600354271698723E-3</v>
      </c>
      <c r="F15">
        <f t="shared" si="6"/>
        <v>2.4180719058224651E-3</v>
      </c>
      <c r="G15">
        <f t="shared" si="6"/>
        <v>3.8932706830005371E-3</v>
      </c>
      <c r="H15">
        <f t="shared" si="6"/>
        <v>2.3863094020590298E-3</v>
      </c>
      <c r="I15">
        <f t="shared" si="6"/>
        <v>3.8147138964578294E-3</v>
      </c>
      <c r="J15">
        <f t="shared" si="6"/>
        <v>3.1189083820662633E-3</v>
      </c>
      <c r="K15">
        <f t="shared" si="6"/>
        <v>3.2526775089250413E-3</v>
      </c>
      <c r="L15">
        <f t="shared" si="6"/>
        <v>2.8439099699358356E-3</v>
      </c>
      <c r="M15">
        <f t="shared" si="6"/>
        <v>2.2235032529028887E-3</v>
      </c>
      <c r="N15">
        <f t="shared" si="6"/>
        <v>6.8012752391072998E-3</v>
      </c>
      <c r="O15">
        <f t="shared" si="6"/>
        <v>4.3929225137278871E-3</v>
      </c>
      <c r="P15">
        <f t="shared" si="6"/>
        <v>5.1505892623308356E-3</v>
      </c>
      <c r="Q15">
        <f t="shared" si="6"/>
        <v>7.7685507634610365E-3</v>
      </c>
      <c r="V15">
        <f t="shared" si="6"/>
        <v>2.0224888687645731E-3</v>
      </c>
      <c r="W15">
        <f t="shared" si="6"/>
        <v>1.0885133199656203E-3</v>
      </c>
      <c r="X15">
        <f t="shared" si="6"/>
        <v>7.7408614829715151E-3</v>
      </c>
      <c r="Y15">
        <f t="shared" si="6"/>
        <v>2.3431746669344798E-3</v>
      </c>
      <c r="Z15">
        <f t="shared" si="6"/>
        <v>6.2164720732091885E-3</v>
      </c>
      <c r="AA15">
        <f t="shared" si="6"/>
        <v>2.2645224811289489E-3</v>
      </c>
      <c r="AB15">
        <f t="shared" si="6"/>
        <v>4.192002289148072E-3</v>
      </c>
      <c r="AC15">
        <f t="shared" si="6"/>
        <v>2.6708032643150822E-3</v>
      </c>
      <c r="AD15">
        <f t="shared" si="6"/>
        <v>1.4052377041701525E-3</v>
      </c>
      <c r="AE15">
        <f t="shared" si="6"/>
        <v>2.8393966282164907E-3</v>
      </c>
      <c r="AF15">
        <f t="shared" si="6"/>
        <v>2.3441315318248287E-3</v>
      </c>
      <c r="AG15">
        <f t="shared" si="6"/>
        <v>2.870054705462549E-3</v>
      </c>
      <c r="AH15">
        <f t="shared" si="6"/>
        <v>2.2301064368981131E-3</v>
      </c>
      <c r="AI15">
        <f t="shared" si="6"/>
        <v>2.7006751687922333E-3</v>
      </c>
      <c r="AJ15">
        <f t="shared" si="6"/>
        <v>4.2386697098141558E-3</v>
      </c>
      <c r="AK15">
        <f t="shared" si="6"/>
        <v>8.62301266504986E-3</v>
      </c>
      <c r="AP15">
        <f t="shared" si="6"/>
        <v>3.1871200919993416E-3</v>
      </c>
      <c r="AQ15">
        <f t="shared" si="6"/>
        <v>3.132708436112454E-3</v>
      </c>
      <c r="AR15">
        <f t="shared" si="6"/>
        <v>3.3168460867035294E-3</v>
      </c>
      <c r="AS15">
        <f t="shared" si="6"/>
        <v>2.88278487897746E-3</v>
      </c>
      <c r="AT15">
        <f t="shared" si="6"/>
        <v>3.6238136324417904E-3</v>
      </c>
      <c r="AU15">
        <f t="shared" si="6"/>
        <v>4.3092329868750579E-3</v>
      </c>
      <c r="AV15">
        <f t="shared" si="6"/>
        <v>3.7356321839081071E-3</v>
      </c>
      <c r="AW15">
        <f t="shared" si="6"/>
        <v>4.1859122401847583E-3</v>
      </c>
      <c r="AX15">
        <f t="shared" si="6"/>
        <v>7.0377479206654454E-3</v>
      </c>
      <c r="AY15">
        <f t="shared" si="6"/>
        <v>3.9290848107331458E-3</v>
      </c>
      <c r="AZ15">
        <f t="shared" si="6"/>
        <v>3.6748136592130616E-3</v>
      </c>
      <c r="BA15">
        <f t="shared" si="6"/>
        <v>5.2733345051854423E-3</v>
      </c>
      <c r="BB15">
        <f t="shared" si="6"/>
        <v>6.8965517241379205E-3</v>
      </c>
      <c r="BC15">
        <f t="shared" si="6"/>
        <v>4.2898550724637793E-3</v>
      </c>
      <c r="BD15">
        <f t="shared" si="6"/>
        <v>4.6838407494144974E-3</v>
      </c>
      <c r="BI15">
        <f t="shared" si="6"/>
        <v>2.7014438751747092E-3</v>
      </c>
      <c r="BJ15">
        <f t="shared" si="6"/>
        <v>2.7028725878433567E-3</v>
      </c>
      <c r="BK15">
        <f t="shared" si="6"/>
        <v>3.8152748233033639E-3</v>
      </c>
      <c r="BL15">
        <f t="shared" si="6"/>
        <v>1.3124825467746356E-3</v>
      </c>
      <c r="BM15">
        <f t="shared" si="6"/>
        <v>2.832668984818972E-3</v>
      </c>
      <c r="BN15">
        <f t="shared" si="6"/>
        <v>1.9229161441351242E-3</v>
      </c>
      <c r="BO15">
        <f t="shared" ref="BO15:BW15" si="7">BO14/BO12</f>
        <v>6.2386652158143126E-3</v>
      </c>
      <c r="BP15">
        <f t="shared" si="7"/>
        <v>4.8842283060032436E-3</v>
      </c>
      <c r="BQ15">
        <f t="shared" si="7"/>
        <v>1.5543511606503474E-3</v>
      </c>
      <c r="BR15">
        <f t="shared" si="7"/>
        <v>2.0473705339221437E-3</v>
      </c>
      <c r="BS15">
        <f t="shared" si="7"/>
        <v>3.0396174863388122E-3</v>
      </c>
      <c r="BT15">
        <f t="shared" si="7"/>
        <v>3.626943005181293E-3</v>
      </c>
      <c r="BU15">
        <f t="shared" si="7"/>
        <v>3.929965990678976E-3</v>
      </c>
      <c r="BV15">
        <f t="shared" si="7"/>
        <v>7.1864725223109646E-3</v>
      </c>
      <c r="BW15">
        <f t="shared" si="7"/>
        <v>7.9380445304936941E-3</v>
      </c>
    </row>
    <row r="16" spans="1:80" s="1" customFormat="1" x14ac:dyDescent="0.4">
      <c r="A16" s="1" t="s">
        <v>86</v>
      </c>
      <c r="B16" s="1">
        <f>B15*100</f>
        <v>0.17175007403019724</v>
      </c>
      <c r="C16" s="1">
        <f t="shared" ref="C16:BN16" si="8">C15*100</f>
        <v>0.24417646618231284</v>
      </c>
      <c r="D16" s="1">
        <f t="shared" si="8"/>
        <v>0.25714859706689547</v>
      </c>
      <c r="E16" s="1">
        <f t="shared" si="8"/>
        <v>0.46600354271698724</v>
      </c>
      <c r="F16" s="1">
        <f t="shared" si="8"/>
        <v>0.24180719058224651</v>
      </c>
      <c r="G16" s="1">
        <f t="shared" si="8"/>
        <v>0.3893270683000537</v>
      </c>
      <c r="H16" s="1">
        <f t="shared" si="8"/>
        <v>0.23863094020590297</v>
      </c>
      <c r="I16" s="1">
        <f t="shared" si="8"/>
        <v>0.38147138964578292</v>
      </c>
      <c r="J16" s="1">
        <f t="shared" si="8"/>
        <v>0.31189083820662633</v>
      </c>
      <c r="K16" s="1">
        <f t="shared" si="8"/>
        <v>0.32526775089250415</v>
      </c>
      <c r="L16" s="1">
        <f t="shared" si="8"/>
        <v>0.28439099699358356</v>
      </c>
      <c r="M16" s="1">
        <f t="shared" si="8"/>
        <v>0.22235032529028886</v>
      </c>
      <c r="N16" s="1">
        <f t="shared" si="8"/>
        <v>0.68012752391072995</v>
      </c>
      <c r="O16" s="1">
        <f t="shared" si="8"/>
        <v>0.43929225137278871</v>
      </c>
      <c r="P16" s="1">
        <f t="shared" si="8"/>
        <v>0.51505892623308358</v>
      </c>
      <c r="Q16" s="1">
        <f t="shared" si="8"/>
        <v>0.77685507634610362</v>
      </c>
      <c r="V16" s="1">
        <f t="shared" si="8"/>
        <v>0.20224888687645731</v>
      </c>
      <c r="W16" s="1">
        <f t="shared" si="8"/>
        <v>0.10885133199656204</v>
      </c>
      <c r="X16" s="1">
        <f t="shared" si="8"/>
        <v>0.7740861482971515</v>
      </c>
      <c r="Y16" s="1">
        <f t="shared" si="8"/>
        <v>0.234317466693448</v>
      </c>
      <c r="Z16" s="1">
        <f t="shared" si="8"/>
        <v>0.62164720732091883</v>
      </c>
      <c r="AA16" s="1">
        <f t="shared" si="8"/>
        <v>0.22645224811289488</v>
      </c>
      <c r="AB16" s="1">
        <f t="shared" si="8"/>
        <v>0.41920022891480718</v>
      </c>
      <c r="AC16" s="1">
        <f t="shared" si="8"/>
        <v>0.2670803264315082</v>
      </c>
      <c r="AD16" s="1">
        <f t="shared" si="8"/>
        <v>0.14052377041701525</v>
      </c>
      <c r="AE16" s="1">
        <f t="shared" si="8"/>
        <v>0.28393966282164906</v>
      </c>
      <c r="AF16" s="1">
        <f t="shared" si="8"/>
        <v>0.23441315318248288</v>
      </c>
      <c r="AG16" s="1">
        <f t="shared" si="8"/>
        <v>0.28700547054625491</v>
      </c>
      <c r="AH16" s="1">
        <f t="shared" si="8"/>
        <v>0.2230106436898113</v>
      </c>
      <c r="AI16" s="1">
        <f t="shared" si="8"/>
        <v>0.27006751687922331</v>
      </c>
      <c r="AJ16" s="1">
        <f t="shared" si="8"/>
        <v>0.42386697098141557</v>
      </c>
      <c r="AK16" s="1">
        <f t="shared" si="8"/>
        <v>0.86230126650498595</v>
      </c>
      <c r="AP16" s="1">
        <f t="shared" si="8"/>
        <v>0.31871200919993414</v>
      </c>
      <c r="AQ16" s="1">
        <f t="shared" si="8"/>
        <v>0.31327084361124541</v>
      </c>
      <c r="AR16" s="1">
        <f t="shared" si="8"/>
        <v>0.33168460867035293</v>
      </c>
      <c r="AS16" s="1">
        <f t="shared" si="8"/>
        <v>0.28827848789774602</v>
      </c>
      <c r="AT16" s="1">
        <f t="shared" si="8"/>
        <v>0.36238136324417902</v>
      </c>
      <c r="AU16" s="1">
        <f t="shared" si="8"/>
        <v>0.43092329868750578</v>
      </c>
      <c r="AV16" s="1">
        <f t="shared" si="8"/>
        <v>0.37356321839081069</v>
      </c>
      <c r="AW16" s="1">
        <f t="shared" si="8"/>
        <v>0.41859122401847582</v>
      </c>
      <c r="AX16" s="1">
        <f t="shared" si="8"/>
        <v>0.70377479206654459</v>
      </c>
      <c r="AY16" s="1">
        <f t="shared" si="8"/>
        <v>0.39290848107331455</v>
      </c>
      <c r="AZ16" s="1">
        <f t="shared" si="8"/>
        <v>0.36748136592130615</v>
      </c>
      <c r="BA16" s="1">
        <f t="shared" si="8"/>
        <v>0.52733345051854419</v>
      </c>
      <c r="BB16" s="1">
        <f t="shared" si="8"/>
        <v>0.68965517241379204</v>
      </c>
      <c r="BC16" s="1">
        <f t="shared" si="8"/>
        <v>0.42898550724637791</v>
      </c>
      <c r="BD16" s="1">
        <f t="shared" si="8"/>
        <v>0.46838407494144974</v>
      </c>
      <c r="BI16" s="1">
        <f t="shared" si="8"/>
        <v>0.27014438751747094</v>
      </c>
      <c r="BJ16" s="1">
        <f t="shared" si="8"/>
        <v>0.27028725878433568</v>
      </c>
      <c r="BK16" s="1">
        <f t="shared" si="8"/>
        <v>0.3815274823303364</v>
      </c>
      <c r="BL16" s="1">
        <f t="shared" si="8"/>
        <v>0.13124825467746357</v>
      </c>
      <c r="BM16" s="1">
        <f t="shared" si="8"/>
        <v>0.28326689848189718</v>
      </c>
      <c r="BN16" s="1">
        <f t="shared" si="8"/>
        <v>0.19229161441351242</v>
      </c>
      <c r="BO16" s="1">
        <f t="shared" ref="BO16:BW16" si="9">BO15*100</f>
        <v>0.6238665215814313</v>
      </c>
      <c r="BP16" s="1">
        <f t="shared" si="9"/>
        <v>0.48842283060032438</v>
      </c>
      <c r="BQ16" s="1">
        <f t="shared" si="9"/>
        <v>0.15543511606503474</v>
      </c>
      <c r="BR16" s="1">
        <f t="shared" si="9"/>
        <v>0.20473705339221437</v>
      </c>
      <c r="BS16" s="1">
        <f t="shared" si="9"/>
        <v>0.3039617486338812</v>
      </c>
      <c r="BT16" s="1">
        <f t="shared" si="9"/>
        <v>0.36269430051812929</v>
      </c>
      <c r="BU16" s="1">
        <f t="shared" si="9"/>
        <v>0.39299659906789758</v>
      </c>
      <c r="BV16" s="1">
        <f t="shared" si="9"/>
        <v>0.71864725223109649</v>
      </c>
      <c r="BW16" s="1">
        <f t="shared" si="9"/>
        <v>0.79380445304936942</v>
      </c>
      <c r="CB16" s="1">
        <f>AVERAGE(B16:CA16)</f>
        <v>0.37925517624013949</v>
      </c>
    </row>
    <row r="17" spans="1:75" s="1" customFormat="1" x14ac:dyDescent="0.4">
      <c r="A17" s="1" t="s">
        <v>230</v>
      </c>
      <c r="B17" s="3">
        <f>((POWER(ABS(B12-B2), 2))+(POWER(ABS(B12-B3), 2))+(POWER(ABS(B12-B4), 2))+(POWER(ABS(B12-B5), 2))+(POWER(ABS(B12-B6), 2))+(POWER(ABS(B12-B7), 2))+(POWER(ABS(B12-B8), 2))+(POWER(ABS(B12-B9), 2))+(POWER(ABS(B12-B10), 2))+(POWER(ABS(B12-B11), 2)))</f>
        <v>9.1599999999998488E-3</v>
      </c>
      <c r="C17" s="3">
        <f t="shared" ref="C17:Q17" si="10">((POWER(ABS(C12-C2), 2))+(POWER(ABS(C12-C3), 2))+(POWER(ABS(C12-C4), 2))+(POWER(ABS(C12-C5), 2))+(POWER(ABS(C12-C6), 2))+(POWER(ABS(C12-C7), 2))+(POWER(ABS(C12-C8), 2))+(POWER(ABS(C12-C9), 2))+(POWER(ABS(C12-C10), 2))+(POWER(ABS(C12-C11), 2)))</f>
        <v>1.5290000000000303E-2</v>
      </c>
      <c r="D17" s="3">
        <f t="shared" si="10"/>
        <v>2.5209999999999864E-2</v>
      </c>
      <c r="E17" s="3">
        <f t="shared" si="10"/>
        <v>7.2959999999999997E-2</v>
      </c>
      <c r="F17" s="3">
        <f t="shared" si="10"/>
        <v>1.1160000000000184E-2</v>
      </c>
      <c r="G17" s="3">
        <f t="shared" si="10"/>
        <v>2.9160000000000331E-2</v>
      </c>
      <c r="H17" s="3">
        <f t="shared" si="10"/>
        <v>2.1009999999999911E-2</v>
      </c>
      <c r="I17" s="3">
        <f t="shared" si="10"/>
        <v>6.2800000000000231E-2</v>
      </c>
      <c r="J17" s="3">
        <f t="shared" si="10"/>
        <v>1.8409999999999985E-2</v>
      </c>
      <c r="K17" s="3">
        <f t="shared" si="10"/>
        <v>1.6639999999999988E-2</v>
      </c>
      <c r="L17" s="3">
        <f t="shared" si="10"/>
        <v>1.8610000000000085E-2</v>
      </c>
      <c r="M17" s="3">
        <f t="shared" si="10"/>
        <v>1.0209999999999941E-2</v>
      </c>
      <c r="N17" s="3">
        <f t="shared" si="10"/>
        <v>5.1199999999999635E-2</v>
      </c>
      <c r="O17" s="3">
        <f t="shared" si="10"/>
        <v>1.3240000000000068E-2</v>
      </c>
      <c r="P17" s="3">
        <f t="shared" si="10"/>
        <v>3.8639999999999695E-2</v>
      </c>
      <c r="Q17" s="3">
        <f t="shared" si="10"/>
        <v>4.4640000000000069E-2</v>
      </c>
      <c r="V17" s="3">
        <f t="shared" ref="V17:AK17" si="11">((POWER(ABS(V12-V2), 2))+(POWER(ABS(V12-V3), 2))+(POWER(ABS(V12-V4), 2))+(POWER(ABS(V12-V5), 2))+(POWER(ABS(V12-V6), 2))+(POWER(ABS(V12-V7), 2))+(POWER(ABS(V12-V8), 2))+(POWER(ABS(V12-V9), 2))+(POWER(ABS(V12-V10), 2))+(POWER(ABS(V12-V11), 2)))</f>
        <v>1.0089999999999788E-2</v>
      </c>
      <c r="W17" s="3">
        <f t="shared" si="11"/>
        <v>3.8400000000000916E-3</v>
      </c>
      <c r="X17" s="3">
        <f t="shared" si="11"/>
        <v>0.14060999999999971</v>
      </c>
      <c r="Y17" s="3">
        <f t="shared" si="11"/>
        <v>1.9610000000000169E-2</v>
      </c>
      <c r="Z17" s="3">
        <f t="shared" si="11"/>
        <v>8.6839999999999529E-2</v>
      </c>
      <c r="AA17" s="3">
        <f t="shared" si="11"/>
        <v>1.5359999999999822E-2</v>
      </c>
      <c r="AB17" s="3">
        <f t="shared" si="11"/>
        <v>5.2490000000000099E-2</v>
      </c>
      <c r="AC17" s="3">
        <f t="shared" si="11"/>
        <v>2.9010000000000279E-2</v>
      </c>
      <c r="AD17" s="3">
        <f t="shared" si="11"/>
        <v>4.4900000000000825E-3</v>
      </c>
      <c r="AE17" s="3">
        <f t="shared" si="11"/>
        <v>2.140000000000012E-2</v>
      </c>
      <c r="AF17" s="3">
        <f t="shared" si="11"/>
        <v>1.5440000000000131E-2</v>
      </c>
      <c r="AG17" s="3">
        <f t="shared" si="11"/>
        <v>1.8609999999999849E-2</v>
      </c>
      <c r="AH17" s="3">
        <f t="shared" si="11"/>
        <v>8.4499999999999784E-3</v>
      </c>
      <c r="AI17" s="3">
        <f t="shared" si="11"/>
        <v>4.8500000000000505E-3</v>
      </c>
      <c r="AJ17" s="3">
        <f t="shared" si="11"/>
        <v>2.0289999999999826E-2</v>
      </c>
      <c r="AK17" s="3">
        <f t="shared" si="11"/>
        <v>6.9960000000000064E-2</v>
      </c>
      <c r="AP17" s="3">
        <f t="shared" ref="AP17:BD17" si="12">((POWER(ABS(AP12-AP2), 2))+(POWER(ABS(AP12-AP3), 2))+(POWER(ABS(AP12-AP4), 2))+(POWER(ABS(AP12-AP5), 2))+(POWER(ABS(AP12-AP6), 2))+(POWER(ABS(AP12-AP7), 2))+(POWER(ABS(AP12-AP8), 2))+(POWER(ABS(AP12-AP9), 2))+(POWER(ABS(AP12-AP10), 2))+(POWER(ABS(AP12-AP11), 2)))</f>
        <v>2.5239999999999763E-2</v>
      </c>
      <c r="AQ17" s="3">
        <f t="shared" si="12"/>
        <v>4.5039999999999629E-2</v>
      </c>
      <c r="AR17" s="3">
        <f t="shared" si="12"/>
        <v>3.1960000000000176E-2</v>
      </c>
      <c r="AS17" s="3">
        <f t="shared" si="12"/>
        <v>2.6359999999999956E-2</v>
      </c>
      <c r="AT17" s="3">
        <f t="shared" si="12"/>
        <v>4.2400000000000569E-2</v>
      </c>
      <c r="AU17" s="3">
        <f t="shared" si="12"/>
        <v>3.8090000000000214E-2</v>
      </c>
      <c r="AV17" s="3">
        <f t="shared" si="12"/>
        <v>3.8800000000000362E-2</v>
      </c>
      <c r="AW17" s="3">
        <f t="shared" si="12"/>
        <v>5.3040000000000045E-2</v>
      </c>
      <c r="AX17" s="3">
        <f t="shared" si="12"/>
        <v>6.4160000000000605E-2</v>
      </c>
      <c r="AY17" s="3">
        <f t="shared" si="12"/>
        <v>2.6050000000000042E-2</v>
      </c>
      <c r="AZ17" s="3">
        <f t="shared" si="12"/>
        <v>2.4960000000000319E-2</v>
      </c>
      <c r="BA17" s="3">
        <f t="shared" si="12"/>
        <v>5.5359999999999666E-2</v>
      </c>
      <c r="BB17" s="3">
        <f t="shared" si="12"/>
        <v>7.1199999999999999E-2</v>
      </c>
      <c r="BC17" s="3">
        <f t="shared" si="12"/>
        <v>1.7649999999999902E-2</v>
      </c>
      <c r="BD17" s="3">
        <f t="shared" si="12"/>
        <v>1.6559999999999901E-2</v>
      </c>
      <c r="BI17" s="3">
        <f t="shared" ref="BI17:BW17" si="13">((POWER(ABS(BI12-BI2), 2))+(POWER(ABS(BI12-BI3), 2))+(POWER(ABS(BI12-BI4), 2))+(POWER(ABS(BI12-BI5), 2))+(POWER(ABS(BI12-BI6), 2))+(POWER(ABS(BI12-BI7), 2))+(POWER(ABS(BI12-BI8), 2))+(POWER(ABS(BI12-BI9), 2))+(POWER(ABS(BI12-BI10), 2))+(POWER(ABS(BI12-BI11), 2)))</f>
        <v>2.0560000000000044E-2</v>
      </c>
      <c r="BJ17" s="3">
        <f t="shared" si="13"/>
        <v>2.929000000000025E-2</v>
      </c>
      <c r="BK17" s="3">
        <f t="shared" si="13"/>
        <v>3.7010000000000265E-2</v>
      </c>
      <c r="BL17" s="3">
        <f t="shared" si="13"/>
        <v>4.4399999999998104E-3</v>
      </c>
      <c r="BM17" s="3">
        <f t="shared" si="13"/>
        <v>1.7890000000000149E-2</v>
      </c>
      <c r="BN17" s="3">
        <f t="shared" si="13"/>
        <v>6.6900000000001203E-3</v>
      </c>
      <c r="BO17" s="3">
        <f t="shared" si="13"/>
        <v>0.10185000000000047</v>
      </c>
      <c r="BP17" s="3">
        <f t="shared" si="13"/>
        <v>8.1889999999999644E-2</v>
      </c>
      <c r="BQ17" s="3">
        <f t="shared" si="13"/>
        <v>5.8899999999999664E-3</v>
      </c>
      <c r="BR17" s="3">
        <f t="shared" si="13"/>
        <v>5.4400000000001296E-3</v>
      </c>
      <c r="BS17" s="3">
        <f t="shared" si="13"/>
        <v>2.0760000000000063E-2</v>
      </c>
      <c r="BT17" s="3">
        <f t="shared" si="13"/>
        <v>3.1560000000000026E-2</v>
      </c>
      <c r="BU17" s="3">
        <f t="shared" si="13"/>
        <v>1.3090000000000023E-2</v>
      </c>
      <c r="BV17" s="3">
        <f t="shared" si="13"/>
        <v>4.9840000000000065E-2</v>
      </c>
      <c r="BW17" s="3">
        <f t="shared" si="13"/>
        <v>5.3889999999999876E-2</v>
      </c>
    </row>
    <row r="18" spans="1:75" s="1" customFormat="1" x14ac:dyDescent="0.4">
      <c r="B18" s="3">
        <f>B17/9</f>
        <v>1.0177777777777609E-3</v>
      </c>
      <c r="C18" s="3">
        <f t="shared" ref="C18:Q18" si="14">C17/9</f>
        <v>1.6988888888889225E-3</v>
      </c>
      <c r="D18" s="3">
        <f t="shared" si="14"/>
        <v>2.8011111111110962E-3</v>
      </c>
      <c r="E18" s="3">
        <f t="shared" si="14"/>
        <v>8.1066666666666665E-3</v>
      </c>
      <c r="F18" s="3">
        <f t="shared" si="14"/>
        <v>1.2400000000000204E-3</v>
      </c>
      <c r="G18" s="3">
        <f t="shared" si="14"/>
        <v>3.2400000000000367E-3</v>
      </c>
      <c r="H18" s="3">
        <f t="shared" si="14"/>
        <v>2.3344444444444346E-3</v>
      </c>
      <c r="I18" s="3">
        <f t="shared" si="14"/>
        <v>6.9777777777778032E-3</v>
      </c>
      <c r="J18" s="3">
        <f t="shared" si="14"/>
        <v>2.0455555555555539E-3</v>
      </c>
      <c r="K18" s="3">
        <f t="shared" si="14"/>
        <v>1.8488888888888875E-3</v>
      </c>
      <c r="L18" s="3">
        <f t="shared" si="14"/>
        <v>2.0677777777777873E-3</v>
      </c>
      <c r="M18" s="3">
        <f t="shared" si="14"/>
        <v>1.1344444444444379E-3</v>
      </c>
      <c r="N18" s="3">
        <f t="shared" si="14"/>
        <v>5.6888888888888484E-3</v>
      </c>
      <c r="O18" s="3">
        <f t="shared" si="14"/>
        <v>1.4711111111111186E-3</v>
      </c>
      <c r="P18" s="3">
        <f t="shared" si="14"/>
        <v>4.2933333333332992E-3</v>
      </c>
      <c r="Q18" s="3">
        <f t="shared" si="14"/>
        <v>4.9600000000000078E-3</v>
      </c>
      <c r="V18" s="3">
        <f t="shared" ref="V18:AK18" si="15">V17/9</f>
        <v>1.1211111111110875E-3</v>
      </c>
      <c r="W18" s="3">
        <f t="shared" si="15"/>
        <v>4.2666666666667686E-4</v>
      </c>
      <c r="X18" s="3">
        <f t="shared" si="15"/>
        <v>1.5623333333333302E-2</v>
      </c>
      <c r="Y18" s="3">
        <f t="shared" si="15"/>
        <v>2.1788888888889077E-3</v>
      </c>
      <c r="Z18" s="3">
        <f t="shared" si="15"/>
        <v>9.6488888888888371E-3</v>
      </c>
      <c r="AA18" s="3">
        <f t="shared" si="15"/>
        <v>1.7066666666666469E-3</v>
      </c>
      <c r="AB18" s="3">
        <f t="shared" si="15"/>
        <v>5.8322222222222334E-3</v>
      </c>
      <c r="AC18" s="3">
        <f t="shared" si="15"/>
        <v>3.2233333333333645E-3</v>
      </c>
      <c r="AD18" s="3">
        <f t="shared" si="15"/>
        <v>4.988888888888981E-4</v>
      </c>
      <c r="AE18" s="3">
        <f t="shared" si="15"/>
        <v>2.3777777777777911E-3</v>
      </c>
      <c r="AF18" s="3">
        <f t="shared" si="15"/>
        <v>1.71555555555557E-3</v>
      </c>
      <c r="AG18" s="3">
        <f t="shared" si="15"/>
        <v>2.0677777777777608E-3</v>
      </c>
      <c r="AH18" s="3">
        <f t="shared" si="15"/>
        <v>9.3888888888888646E-4</v>
      </c>
      <c r="AI18" s="3">
        <f t="shared" si="15"/>
        <v>5.3888888888889452E-4</v>
      </c>
      <c r="AJ18" s="3">
        <f t="shared" si="15"/>
        <v>2.2544444444444253E-3</v>
      </c>
      <c r="AK18" s="3">
        <f t="shared" si="15"/>
        <v>7.7733333333333404E-3</v>
      </c>
      <c r="AP18" s="3">
        <f t="shared" ref="AP18:BD18" si="16">AP17/9</f>
        <v>2.804444444444418E-3</v>
      </c>
      <c r="AQ18" s="3">
        <f t="shared" si="16"/>
        <v>5.0044444444444034E-3</v>
      </c>
      <c r="AR18" s="3">
        <f t="shared" si="16"/>
        <v>3.5511111111111307E-3</v>
      </c>
      <c r="AS18" s="3">
        <f t="shared" si="16"/>
        <v>2.9288888888888841E-3</v>
      </c>
      <c r="AT18" s="3">
        <f t="shared" si="16"/>
        <v>4.7111111111111745E-3</v>
      </c>
      <c r="AU18" s="3">
        <f t="shared" si="16"/>
        <v>4.2322222222222457E-3</v>
      </c>
      <c r="AV18" s="3">
        <f t="shared" si="16"/>
        <v>4.3111111111111509E-3</v>
      </c>
      <c r="AW18" s="3">
        <f t="shared" si="16"/>
        <v>5.8933333333333381E-3</v>
      </c>
      <c r="AX18" s="3">
        <f t="shared" si="16"/>
        <v>7.1288888888889563E-3</v>
      </c>
      <c r="AY18" s="3">
        <f t="shared" si="16"/>
        <v>2.894444444444449E-3</v>
      </c>
      <c r="AZ18" s="3">
        <f t="shared" si="16"/>
        <v>2.7733333333333689E-3</v>
      </c>
      <c r="BA18" s="3">
        <f t="shared" si="16"/>
        <v>6.1511111111110742E-3</v>
      </c>
      <c r="BB18" s="3">
        <f t="shared" si="16"/>
        <v>7.9111111111111118E-3</v>
      </c>
      <c r="BC18" s="3">
        <f t="shared" si="16"/>
        <v>1.9611111111111001E-3</v>
      </c>
      <c r="BD18" s="3">
        <f t="shared" si="16"/>
        <v>1.839999999999989E-3</v>
      </c>
      <c r="BI18" s="3">
        <f t="shared" ref="BI18:BW18" si="17">BI17/9</f>
        <v>2.2844444444444492E-3</v>
      </c>
      <c r="BJ18" s="3">
        <f t="shared" si="17"/>
        <v>3.2544444444444721E-3</v>
      </c>
      <c r="BK18" s="3">
        <f t="shared" si="17"/>
        <v>4.1122222222222515E-3</v>
      </c>
      <c r="BL18" s="3">
        <f t="shared" si="17"/>
        <v>4.9333333333331222E-4</v>
      </c>
      <c r="BM18" s="3">
        <f t="shared" si="17"/>
        <v>1.9877777777777945E-3</v>
      </c>
      <c r="BN18" s="3">
        <f t="shared" si="17"/>
        <v>7.433333333333467E-4</v>
      </c>
      <c r="BO18" s="3">
        <f t="shared" si="17"/>
        <v>1.1316666666666718E-2</v>
      </c>
      <c r="BP18" s="3">
        <f t="shared" si="17"/>
        <v>9.0988888888888491E-3</v>
      </c>
      <c r="BQ18" s="3">
        <f t="shared" si="17"/>
        <v>6.5444444444444068E-4</v>
      </c>
      <c r="BR18" s="3">
        <f t="shared" si="17"/>
        <v>6.0444444444445887E-4</v>
      </c>
      <c r="BS18" s="3">
        <f t="shared" si="17"/>
        <v>2.3066666666666739E-3</v>
      </c>
      <c r="BT18" s="3">
        <f t="shared" si="17"/>
        <v>3.5066666666666696E-3</v>
      </c>
      <c r="BU18" s="3">
        <f t="shared" si="17"/>
        <v>1.454444444444447E-3</v>
      </c>
      <c r="BV18" s="3">
        <f t="shared" si="17"/>
        <v>5.5377777777777847E-3</v>
      </c>
      <c r="BW18" s="3">
        <f t="shared" si="17"/>
        <v>5.9877777777777638E-3</v>
      </c>
    </row>
    <row r="19" spans="1:75" s="1" customFormat="1" x14ac:dyDescent="0.4">
      <c r="A19" s="1" t="s">
        <v>229</v>
      </c>
      <c r="B19" s="2">
        <f>SQRT(B18)/SQRT(10)</f>
        <v>1.0088497300280953E-2</v>
      </c>
      <c r="C19" s="2">
        <f t="shared" ref="C19:Q19" si="18">SQRT(C18)/SQRT(10)</f>
        <v>1.3034143197344895E-2</v>
      </c>
      <c r="D19" s="2">
        <f t="shared" si="18"/>
        <v>1.673652028084421E-2</v>
      </c>
      <c r="E19" s="2">
        <f t="shared" si="18"/>
        <v>2.8472208672083492E-2</v>
      </c>
      <c r="F19" s="2">
        <f t="shared" si="18"/>
        <v>1.1135528725660135E-2</v>
      </c>
      <c r="G19" s="2">
        <f t="shared" si="18"/>
        <v>1.8000000000000099E-2</v>
      </c>
      <c r="H19" s="2">
        <f t="shared" si="18"/>
        <v>1.5278888848487753E-2</v>
      </c>
      <c r="I19" s="2">
        <f t="shared" si="18"/>
        <v>2.6415483674878643E-2</v>
      </c>
      <c r="J19" s="2">
        <f t="shared" si="18"/>
        <v>1.4302291968616616E-2</v>
      </c>
      <c r="K19" s="2">
        <f t="shared" si="18"/>
        <v>1.3597385369580753E-2</v>
      </c>
      <c r="L19" s="2">
        <f t="shared" si="18"/>
        <v>1.4379769740082027E-2</v>
      </c>
      <c r="M19" s="2">
        <f t="shared" si="18"/>
        <v>1.0651030205780274E-2</v>
      </c>
      <c r="N19" s="2">
        <f t="shared" si="18"/>
        <v>2.3851391759997672E-2</v>
      </c>
      <c r="O19" s="2">
        <f t="shared" si="18"/>
        <v>1.2128936932440198E-2</v>
      </c>
      <c r="P19" s="2">
        <f t="shared" si="18"/>
        <v>2.0720360357226655E-2</v>
      </c>
      <c r="Q19" s="2">
        <f t="shared" si="18"/>
        <v>2.2271057451320103E-2</v>
      </c>
      <c r="V19" s="2">
        <f t="shared" ref="V19:AK19" si="19">SQRT(V18)/SQRT(10)</f>
        <v>1.0588253449512282E-2</v>
      </c>
      <c r="W19" s="2">
        <f t="shared" si="19"/>
        <v>6.5319726474218857E-3</v>
      </c>
      <c r="X19" s="2">
        <f t="shared" si="19"/>
        <v>3.9526362510776653E-2</v>
      </c>
      <c r="Y19" s="2">
        <f t="shared" si="19"/>
        <v>1.4761059883656415E-2</v>
      </c>
      <c r="Z19" s="2">
        <f t="shared" si="19"/>
        <v>3.1062660685924566E-2</v>
      </c>
      <c r="AA19" s="2">
        <f t="shared" si="19"/>
        <v>1.3063945294843541E-2</v>
      </c>
      <c r="AB19" s="2">
        <f t="shared" si="19"/>
        <v>2.4149994248906629E-2</v>
      </c>
      <c r="AC19" s="2">
        <f t="shared" si="19"/>
        <v>1.7953644012660395E-2</v>
      </c>
      <c r="AD19" s="2">
        <f t="shared" si="19"/>
        <v>7.063206700139095E-3</v>
      </c>
      <c r="AE19" s="2">
        <f t="shared" si="19"/>
        <v>1.5420044674960545E-2</v>
      </c>
      <c r="AF19" s="2">
        <f t="shared" si="19"/>
        <v>1.3097921802925721E-2</v>
      </c>
      <c r="AG19" s="2">
        <f t="shared" si="19"/>
        <v>1.4379769740081936E-2</v>
      </c>
      <c r="AH19" s="2">
        <f t="shared" si="19"/>
        <v>9.6896279024990765E-3</v>
      </c>
      <c r="AI19" s="2">
        <f t="shared" si="19"/>
        <v>7.3409051818484512E-3</v>
      </c>
      <c r="AJ19" s="2">
        <f t="shared" si="19"/>
        <v>1.5014807506073547E-2</v>
      </c>
      <c r="AK19" s="2">
        <f t="shared" si="19"/>
        <v>2.7880698221768658E-2</v>
      </c>
      <c r="AP19" s="2">
        <f t="shared" ref="AP19:BD19" si="20">SQRT(AP18)/SQRT(10)</f>
        <v>1.6746475582773881E-2</v>
      </c>
      <c r="AQ19" s="2">
        <f t="shared" si="20"/>
        <v>2.2370615647416596E-2</v>
      </c>
      <c r="AR19" s="2">
        <f t="shared" si="20"/>
        <v>1.8844392033470145E-2</v>
      </c>
      <c r="AS19" s="2">
        <f t="shared" si="20"/>
        <v>1.7113996870657899E-2</v>
      </c>
      <c r="AT19" s="2">
        <f t="shared" si="20"/>
        <v>2.1705094128133089E-2</v>
      </c>
      <c r="AU19" s="2">
        <f t="shared" si="20"/>
        <v>2.0572365498946019E-2</v>
      </c>
      <c r="AV19" s="2">
        <f t="shared" si="20"/>
        <v>2.076321533653001E-2</v>
      </c>
      <c r="AW19" s="2">
        <f t="shared" si="20"/>
        <v>2.4276188608044175E-2</v>
      </c>
      <c r="AX19" s="2">
        <f t="shared" si="20"/>
        <v>2.6699979192667839E-2</v>
      </c>
      <c r="AY19" s="2">
        <f t="shared" si="20"/>
        <v>1.7013066873566473E-2</v>
      </c>
      <c r="AZ19" s="2">
        <f t="shared" si="20"/>
        <v>1.6653327995729168E-2</v>
      </c>
      <c r="BA19" s="2">
        <f t="shared" si="20"/>
        <v>2.480143365031762E-2</v>
      </c>
      <c r="BB19" s="2">
        <f t="shared" si="20"/>
        <v>2.8126697479638647E-2</v>
      </c>
      <c r="BC19" s="2">
        <f t="shared" si="20"/>
        <v>1.4003967691733296E-2</v>
      </c>
      <c r="BD19" s="2">
        <f t="shared" si="20"/>
        <v>1.3564659966250494E-2</v>
      </c>
      <c r="BI19" s="2">
        <f t="shared" ref="BI19:BW19" si="21">SQRT(BI18)/SQRT(10)</f>
        <v>1.5114378731672861E-2</v>
      </c>
      <c r="BJ19" s="2">
        <f t="shared" si="21"/>
        <v>1.804007883697982E-2</v>
      </c>
      <c r="BK19" s="2">
        <f t="shared" si="21"/>
        <v>2.0278614899006911E-2</v>
      </c>
      <c r="BL19" s="2">
        <f t="shared" si="21"/>
        <v>7.0237691685683425E-3</v>
      </c>
      <c r="BM19" s="2">
        <f t="shared" si="21"/>
        <v>1.4098857321704459E-2</v>
      </c>
      <c r="BN19" s="2">
        <f t="shared" si="21"/>
        <v>8.621678104251785E-3</v>
      </c>
      <c r="BO19" s="2">
        <f t="shared" si="21"/>
        <v>3.3640253665313993E-2</v>
      </c>
      <c r="BP19" s="2">
        <f t="shared" si="21"/>
        <v>3.0164364553043128E-2</v>
      </c>
      <c r="BQ19" s="2">
        <f t="shared" si="21"/>
        <v>8.0897740663410395E-3</v>
      </c>
      <c r="BR19" s="2">
        <f t="shared" si="21"/>
        <v>7.7746025264604926E-3</v>
      </c>
      <c r="BS19" s="2">
        <f t="shared" si="21"/>
        <v>1.5187714333192713E-2</v>
      </c>
      <c r="BT19" s="2">
        <f t="shared" si="21"/>
        <v>1.8726095873584193E-2</v>
      </c>
      <c r="BU19" s="2">
        <f t="shared" si="21"/>
        <v>1.2060035010083707E-2</v>
      </c>
      <c r="BV19" s="2">
        <f t="shared" si="21"/>
        <v>2.3532483459630403E-2</v>
      </c>
      <c r="BW19" s="2">
        <f t="shared" si="21"/>
        <v>2.4469936202977244E-2</v>
      </c>
    </row>
    <row r="20" spans="1:75" x14ac:dyDescent="0.4">
      <c r="A20" t="s">
        <v>93</v>
      </c>
      <c r="B20">
        <v>12.07</v>
      </c>
      <c r="C20">
        <v>13.06</v>
      </c>
      <c r="D20">
        <v>13.53</v>
      </c>
      <c r="E20">
        <v>13.66</v>
      </c>
      <c r="T20">
        <v>9.27</v>
      </c>
      <c r="U20">
        <v>9.8800000000000008</v>
      </c>
      <c r="V20">
        <v>12.27</v>
      </c>
      <c r="W20">
        <v>13.59</v>
      </c>
      <c r="X20">
        <v>12.94</v>
      </c>
      <c r="Y20">
        <v>13.97</v>
      </c>
      <c r="AN20">
        <v>9.49</v>
      </c>
      <c r="AO20">
        <v>9.8800000000000008</v>
      </c>
      <c r="AX20">
        <v>8.16</v>
      </c>
      <c r="AY20">
        <v>8.7799999999999994</v>
      </c>
      <c r="AZ20">
        <v>10.17</v>
      </c>
      <c r="BA20">
        <v>9.98</v>
      </c>
      <c r="BB20">
        <v>6.83</v>
      </c>
      <c r="BC20">
        <v>7.43</v>
      </c>
      <c r="BD20">
        <v>6.13</v>
      </c>
      <c r="BQ20">
        <v>8.66</v>
      </c>
      <c r="BR20">
        <v>8.73</v>
      </c>
      <c r="BS20">
        <v>10.029999999999999</v>
      </c>
      <c r="BT20">
        <v>10.69</v>
      </c>
      <c r="BU20">
        <v>6.86</v>
      </c>
      <c r="BV20">
        <v>7.43</v>
      </c>
      <c r="BW20">
        <v>6.22</v>
      </c>
    </row>
    <row r="21" spans="1:75" x14ac:dyDescent="0.4">
      <c r="B21">
        <v>12.07</v>
      </c>
      <c r="C21">
        <v>13.08</v>
      </c>
      <c r="D21">
        <v>13.38</v>
      </c>
      <c r="E21">
        <v>13.59</v>
      </c>
      <c r="T21">
        <v>9.27</v>
      </c>
      <c r="U21">
        <v>9.9499999999999993</v>
      </c>
      <c r="V21">
        <v>12.32</v>
      </c>
      <c r="W21">
        <v>13.58</v>
      </c>
      <c r="X21">
        <v>12.88</v>
      </c>
      <c r="Y21">
        <v>13.92</v>
      </c>
      <c r="AN21">
        <v>9.49</v>
      </c>
      <c r="AO21">
        <v>9.86</v>
      </c>
      <c r="AX21">
        <v>8.11</v>
      </c>
      <c r="AY21">
        <v>8.76</v>
      </c>
      <c r="AZ21">
        <v>10.28</v>
      </c>
      <c r="BA21">
        <v>9.8800000000000008</v>
      </c>
      <c r="BB21">
        <v>6.83</v>
      </c>
      <c r="BC21">
        <v>7.79</v>
      </c>
      <c r="BD21">
        <v>6.17</v>
      </c>
      <c r="BQ21">
        <v>8.57</v>
      </c>
      <c r="BR21">
        <v>8.85</v>
      </c>
      <c r="BS21">
        <v>10.17</v>
      </c>
      <c r="BT21">
        <v>10.67</v>
      </c>
      <c r="BU21">
        <v>6.87</v>
      </c>
      <c r="BV21">
        <v>7.76</v>
      </c>
      <c r="BW21">
        <v>6.23</v>
      </c>
    </row>
    <row r="22" spans="1:75" x14ac:dyDescent="0.4">
      <c r="B22">
        <v>12.02</v>
      </c>
      <c r="C22">
        <v>13.07</v>
      </c>
      <c r="D22">
        <v>13.39</v>
      </c>
      <c r="E22">
        <v>13.67</v>
      </c>
      <c r="T22">
        <v>9.3699999999999992</v>
      </c>
      <c r="U22">
        <v>9.91</v>
      </c>
      <c r="V22">
        <v>12.24</v>
      </c>
      <c r="W22">
        <v>13.64</v>
      </c>
      <c r="X22">
        <v>12.84</v>
      </c>
      <c r="Y22">
        <v>13.98</v>
      </c>
      <c r="AN22">
        <v>9.48</v>
      </c>
      <c r="AO22">
        <v>9.8800000000000008</v>
      </c>
      <c r="AX22">
        <v>8.1199999999999992</v>
      </c>
      <c r="AY22">
        <v>8.65</v>
      </c>
      <c r="AZ22">
        <v>10.26</v>
      </c>
      <c r="BA22">
        <v>9.86</v>
      </c>
      <c r="BB22">
        <v>6.81</v>
      </c>
      <c r="BC22">
        <v>7.58</v>
      </c>
      <c r="BD22">
        <v>6.12</v>
      </c>
      <c r="BQ22">
        <v>8.65</v>
      </c>
      <c r="BR22">
        <v>8.85</v>
      </c>
      <c r="BS22">
        <v>10.050000000000001</v>
      </c>
      <c r="BT22">
        <v>10.68</v>
      </c>
      <c r="BU22">
        <v>6.98</v>
      </c>
      <c r="BV22">
        <v>7.76</v>
      </c>
      <c r="BW22">
        <v>6.2</v>
      </c>
    </row>
    <row r="23" spans="1:75" x14ac:dyDescent="0.4">
      <c r="B23">
        <v>12.05</v>
      </c>
      <c r="C23">
        <v>13.11</v>
      </c>
      <c r="D23">
        <v>13.45</v>
      </c>
      <c r="E23">
        <v>13.68</v>
      </c>
      <c r="T23">
        <v>9.2100000000000009</v>
      </c>
      <c r="U23">
        <v>9.9600000000000009</v>
      </c>
      <c r="V23">
        <v>12.28</v>
      </c>
      <c r="W23">
        <v>13.61</v>
      </c>
      <c r="X23">
        <v>12.71</v>
      </c>
      <c r="Y23">
        <v>14.05</v>
      </c>
      <c r="AN23">
        <v>9.35</v>
      </c>
      <c r="AO23">
        <v>9.8800000000000008</v>
      </c>
      <c r="AX23">
        <v>8.15</v>
      </c>
      <c r="AY23">
        <v>8.7899999999999991</v>
      </c>
      <c r="AZ23">
        <v>10.18</v>
      </c>
      <c r="BA23">
        <v>9.8800000000000008</v>
      </c>
      <c r="BB23">
        <v>6.77</v>
      </c>
      <c r="BC23">
        <v>7.7</v>
      </c>
      <c r="BD23">
        <v>6.16</v>
      </c>
      <c r="BQ23">
        <v>8.64</v>
      </c>
      <c r="BR23">
        <v>8.92</v>
      </c>
      <c r="BS23">
        <v>10.17</v>
      </c>
      <c r="BT23">
        <v>10.68</v>
      </c>
      <c r="BU23">
        <v>6.91</v>
      </c>
      <c r="BV23">
        <v>7.84</v>
      </c>
      <c r="BW23">
        <v>6.21</v>
      </c>
    </row>
    <row r="24" spans="1:75" x14ac:dyDescent="0.4">
      <c r="B24">
        <v>12.03</v>
      </c>
      <c r="C24">
        <v>13.13</v>
      </c>
      <c r="D24">
        <v>13.29</v>
      </c>
      <c r="E24">
        <v>13.69</v>
      </c>
      <c r="T24">
        <v>9.2200000000000006</v>
      </c>
      <c r="U24">
        <v>9.9700000000000006</v>
      </c>
      <c r="V24">
        <v>12.29</v>
      </c>
      <c r="W24">
        <v>13.63</v>
      </c>
      <c r="X24">
        <v>12.68</v>
      </c>
      <c r="Y24">
        <v>13.96</v>
      </c>
      <c r="AN24">
        <v>9.4600000000000009</v>
      </c>
      <c r="AO24">
        <v>9.85</v>
      </c>
      <c r="AX24">
        <v>8.15</v>
      </c>
      <c r="AY24">
        <v>8.6199999999999992</v>
      </c>
      <c r="AZ24">
        <v>10.29</v>
      </c>
      <c r="BA24">
        <v>9.9700000000000006</v>
      </c>
      <c r="BB24">
        <v>6.87</v>
      </c>
      <c r="BC24">
        <v>7.72</v>
      </c>
      <c r="BD24">
        <v>6.18</v>
      </c>
      <c r="BQ24">
        <v>8.67</v>
      </c>
      <c r="BR24">
        <v>8.94</v>
      </c>
      <c r="BS24">
        <v>10.17</v>
      </c>
      <c r="BT24">
        <v>10.65</v>
      </c>
      <c r="BU24">
        <v>6.94</v>
      </c>
      <c r="BV24">
        <v>7.88</v>
      </c>
      <c r="BW24">
        <v>6.22</v>
      </c>
    </row>
    <row r="25" spans="1:75" x14ac:dyDescent="0.4">
      <c r="B25">
        <v>12.01</v>
      </c>
      <c r="C25">
        <v>13.02</v>
      </c>
      <c r="D25">
        <v>13.37</v>
      </c>
      <c r="E25">
        <v>13.68</v>
      </c>
      <c r="T25">
        <v>9.27</v>
      </c>
      <c r="U25">
        <v>9.98</v>
      </c>
      <c r="V25">
        <v>12.27</v>
      </c>
      <c r="W25">
        <v>13.66</v>
      </c>
      <c r="X25">
        <v>12.91</v>
      </c>
      <c r="Y25">
        <v>13.99</v>
      </c>
      <c r="AN25">
        <v>9.48</v>
      </c>
      <c r="AO25">
        <v>9.81</v>
      </c>
      <c r="AX25">
        <v>8.1199999999999992</v>
      </c>
      <c r="AY25">
        <v>8.73</v>
      </c>
      <c r="AZ25">
        <v>10.14</v>
      </c>
      <c r="BA25">
        <v>9.86</v>
      </c>
      <c r="BB25">
        <v>6.82</v>
      </c>
      <c r="BC25">
        <v>7.76</v>
      </c>
      <c r="BD25">
        <v>6.12</v>
      </c>
      <c r="BQ25">
        <v>8.69</v>
      </c>
      <c r="BR25">
        <v>8.9</v>
      </c>
      <c r="BS25">
        <v>10.15</v>
      </c>
      <c r="BT25">
        <v>10.61</v>
      </c>
      <c r="BU25">
        <v>6.91</v>
      </c>
      <c r="BV25">
        <v>7.72</v>
      </c>
      <c r="BW25">
        <v>6.22</v>
      </c>
    </row>
    <row r="26" spans="1:75" x14ac:dyDescent="0.4">
      <c r="B26">
        <v>12.03</v>
      </c>
      <c r="C26">
        <v>13.15</v>
      </c>
      <c r="D26">
        <v>13.48</v>
      </c>
      <c r="E26">
        <v>13.65</v>
      </c>
      <c r="T26">
        <v>9.2799999999999994</v>
      </c>
      <c r="U26">
        <v>9.9600000000000009</v>
      </c>
      <c r="V26">
        <v>12.28</v>
      </c>
      <c r="W26">
        <v>13.6</v>
      </c>
      <c r="X26">
        <v>12.79</v>
      </c>
      <c r="Y26">
        <v>13.95</v>
      </c>
      <c r="AN26">
        <v>9.43</v>
      </c>
      <c r="AO26">
        <v>9.8000000000000007</v>
      </c>
      <c r="AX26">
        <v>8.2200000000000006</v>
      </c>
      <c r="AY26">
        <v>8.77</v>
      </c>
      <c r="AZ26">
        <v>10.28</v>
      </c>
      <c r="BA26">
        <v>9.9700000000000006</v>
      </c>
      <c r="BB26">
        <v>6.78</v>
      </c>
      <c r="BC26">
        <v>7.65</v>
      </c>
      <c r="BD26">
        <v>6.13</v>
      </c>
      <c r="BQ26">
        <v>8.52</v>
      </c>
      <c r="BR26">
        <v>8.94</v>
      </c>
      <c r="BS26">
        <v>10.039999999999999</v>
      </c>
      <c r="BT26">
        <v>10.67</v>
      </c>
      <c r="BU26">
        <v>6.87</v>
      </c>
      <c r="BV26">
        <v>7.86</v>
      </c>
      <c r="BW26">
        <v>6.18</v>
      </c>
    </row>
    <row r="27" spans="1:75" x14ac:dyDescent="0.4">
      <c r="B27">
        <v>12.07</v>
      </c>
      <c r="C27">
        <v>13.16</v>
      </c>
      <c r="D27">
        <v>13.39</v>
      </c>
      <c r="E27">
        <v>13.68</v>
      </c>
      <c r="T27">
        <v>9.25</v>
      </c>
      <c r="U27">
        <v>9.91</v>
      </c>
      <c r="V27">
        <v>12.25</v>
      </c>
      <c r="W27">
        <v>13.58</v>
      </c>
      <c r="X27">
        <v>12.94</v>
      </c>
      <c r="Y27">
        <v>13.98</v>
      </c>
      <c r="AN27">
        <v>9.49</v>
      </c>
      <c r="AO27">
        <v>9.8800000000000008</v>
      </c>
      <c r="AX27">
        <v>8.1199999999999992</v>
      </c>
      <c r="AY27">
        <v>8.7799999999999994</v>
      </c>
      <c r="AZ27">
        <v>10.220000000000001</v>
      </c>
      <c r="BA27">
        <v>9.9499999999999993</v>
      </c>
      <c r="BB27">
        <v>6.75</v>
      </c>
      <c r="BC27">
        <v>7.66</v>
      </c>
      <c r="BD27">
        <v>6.14</v>
      </c>
      <c r="BQ27">
        <v>8.59</v>
      </c>
      <c r="BR27">
        <v>8.98</v>
      </c>
      <c r="BS27">
        <v>10.16</v>
      </c>
      <c r="BT27">
        <v>10.65</v>
      </c>
      <c r="BU27">
        <v>6.83</v>
      </c>
      <c r="BV27">
        <v>7.71</v>
      </c>
      <c r="BW27">
        <v>6.16</v>
      </c>
    </row>
    <row r="28" spans="1:75" x14ac:dyDescent="0.4">
      <c r="B28">
        <v>12.02</v>
      </c>
      <c r="C28">
        <v>13.09</v>
      </c>
      <c r="D28">
        <v>13.45</v>
      </c>
      <c r="E28">
        <v>13.66</v>
      </c>
      <c r="T28">
        <v>9.26</v>
      </c>
      <c r="U28">
        <v>9.98</v>
      </c>
      <c r="V28">
        <v>12.34</v>
      </c>
      <c r="W28">
        <v>13.55</v>
      </c>
      <c r="X28">
        <v>12.76</v>
      </c>
      <c r="Y28">
        <v>13.97</v>
      </c>
      <c r="AN28">
        <v>9.4499999999999993</v>
      </c>
      <c r="AO28">
        <v>9.86</v>
      </c>
      <c r="AX28">
        <v>8.1199999999999992</v>
      </c>
      <c r="AY28">
        <v>8.7899999999999991</v>
      </c>
      <c r="AZ28">
        <v>10.17</v>
      </c>
      <c r="BA28">
        <v>9.94</v>
      </c>
      <c r="BB28">
        <v>6.79</v>
      </c>
      <c r="BC28">
        <v>7.68</v>
      </c>
      <c r="BD28">
        <v>6.11</v>
      </c>
      <c r="BQ28">
        <v>8.6300000000000008</v>
      </c>
      <c r="BR28">
        <v>8.9499999999999993</v>
      </c>
      <c r="BS28">
        <v>10.08</v>
      </c>
      <c r="BT28">
        <v>10.62</v>
      </c>
      <c r="BU28">
        <v>6.89</v>
      </c>
      <c r="BV28">
        <v>7.79</v>
      </c>
      <c r="BW28">
        <v>6.15</v>
      </c>
    </row>
    <row r="29" spans="1:75" x14ac:dyDescent="0.4">
      <c r="B29">
        <v>12.02</v>
      </c>
      <c r="C29">
        <v>13.09</v>
      </c>
      <c r="D29">
        <v>13.46</v>
      </c>
      <c r="E29">
        <v>13.65</v>
      </c>
      <c r="T29">
        <v>9.2100000000000009</v>
      </c>
      <c r="U29">
        <v>9.9700000000000006</v>
      </c>
      <c r="V29">
        <v>12.28</v>
      </c>
      <c r="W29">
        <v>13.4</v>
      </c>
      <c r="X29">
        <v>12.97</v>
      </c>
      <c r="Y29">
        <v>13.94</v>
      </c>
      <c r="AN29">
        <v>9.39</v>
      </c>
      <c r="AO29">
        <v>9.82</v>
      </c>
      <c r="AX29">
        <v>8.16</v>
      </c>
      <c r="AY29">
        <v>8.7899999999999991</v>
      </c>
      <c r="AZ29">
        <v>10.19</v>
      </c>
      <c r="BA29">
        <v>9.9</v>
      </c>
      <c r="BB29">
        <v>6.78</v>
      </c>
      <c r="BC29">
        <v>7.67</v>
      </c>
      <c r="BD29">
        <v>6.1</v>
      </c>
      <c r="BQ29">
        <v>8.6300000000000008</v>
      </c>
      <c r="BR29">
        <v>8.9600000000000009</v>
      </c>
      <c r="BS29">
        <v>10.14</v>
      </c>
      <c r="BT29">
        <v>10.68</v>
      </c>
      <c r="BU29">
        <v>6.83</v>
      </c>
      <c r="BV29">
        <v>7.76</v>
      </c>
      <c r="BW29">
        <v>6.11</v>
      </c>
    </row>
    <row r="30" spans="1:75" x14ac:dyDescent="0.4">
      <c r="A30" t="s">
        <v>84</v>
      </c>
      <c r="B30">
        <f>AVERAGE(B20:B29)</f>
        <v>12.038999999999998</v>
      </c>
      <c r="C30">
        <f>AVERAGE(C20:C29)</f>
        <v>13.096</v>
      </c>
      <c r="D30">
        <f>AVERAGE(D20:D29)</f>
        <v>13.419</v>
      </c>
      <c r="E30">
        <f>AVERAGE(E20:E29)</f>
        <v>13.661000000000001</v>
      </c>
      <c r="T30">
        <f t="shared" ref="T30:Y30" si="22">AVERAGE(T20:T29)</f>
        <v>9.261000000000001</v>
      </c>
      <c r="U30">
        <f t="shared" si="22"/>
        <v>9.947000000000001</v>
      </c>
      <c r="V30">
        <f t="shared" si="22"/>
        <v>12.282</v>
      </c>
      <c r="W30">
        <f t="shared" si="22"/>
        <v>13.583999999999998</v>
      </c>
      <c r="X30">
        <f t="shared" si="22"/>
        <v>12.842000000000002</v>
      </c>
      <c r="Y30">
        <f t="shared" si="22"/>
        <v>13.971</v>
      </c>
      <c r="AN30">
        <f>AVERAGE(AN20:AN29)</f>
        <v>9.4510000000000005</v>
      </c>
      <c r="AO30">
        <f>AVERAGE(AO20:AO29)</f>
        <v>9.8520000000000003</v>
      </c>
      <c r="AX30">
        <f t="shared" ref="AX30:BD30" si="23">AVERAGE(AX20:AX29)</f>
        <v>8.1429999999999989</v>
      </c>
      <c r="AY30">
        <f t="shared" si="23"/>
        <v>8.7459999999999987</v>
      </c>
      <c r="AZ30">
        <f t="shared" si="23"/>
        <v>10.218</v>
      </c>
      <c r="BA30">
        <f t="shared" si="23"/>
        <v>9.9190000000000005</v>
      </c>
      <c r="BB30">
        <f t="shared" si="23"/>
        <v>6.8029999999999999</v>
      </c>
      <c r="BC30">
        <f t="shared" si="23"/>
        <v>7.6639999999999997</v>
      </c>
      <c r="BD30">
        <f t="shared" si="23"/>
        <v>6.136000000000001</v>
      </c>
      <c r="BQ30">
        <f t="shared" ref="BQ30:BW30" si="24">AVERAGE(BQ20:BQ29)</f>
        <v>8.625</v>
      </c>
      <c r="BR30">
        <f t="shared" si="24"/>
        <v>8.902000000000001</v>
      </c>
      <c r="BS30">
        <f t="shared" si="24"/>
        <v>10.116</v>
      </c>
      <c r="BT30">
        <f t="shared" si="24"/>
        <v>10.66</v>
      </c>
      <c r="BU30">
        <f t="shared" si="24"/>
        <v>6.8890000000000002</v>
      </c>
      <c r="BV30">
        <f t="shared" si="24"/>
        <v>7.7510000000000003</v>
      </c>
      <c r="BW30">
        <f t="shared" si="24"/>
        <v>6.1899999999999995</v>
      </c>
    </row>
    <row r="31" spans="1:75" x14ac:dyDescent="0.4">
      <c r="A31" t="s">
        <v>85</v>
      </c>
      <c r="B31">
        <f>(ABS(B30-B29)+ABS(B30-B28)+ABS(B30-B27)+ABS(B30-B26)+ABS(B30-B25)+ABS(B30-B24)+ABS(B30-B23)+ABS(B30-B22)+ABS(B30-B21)+ABS(B30-B20))</f>
        <v>0.20800000000000018</v>
      </c>
      <c r="C31">
        <f>(ABS(C30-C29)+ABS(C30-C28)+ABS(C30-C27)+ABS(C30-C26)+ABS(C30-C25)+ABS(C30-C24)+ABS(C30-C23)+ABS(C30-C22)+ABS(C30-C21)+ABS(C30-C20))</f>
        <v>0.33200000000000074</v>
      </c>
      <c r="D31">
        <f>(ABS(D30-D29)+ABS(D30-D28)+ABS(D30-D27)+ABS(D30-D26)+ABS(D30-D25)+ABS(D30-D24)+ABS(D30-D23)+ABS(D30-D22)+ABS(D30-D21)+ABS(D30-D20))</f>
        <v>0.54999999999999893</v>
      </c>
      <c r="E31">
        <f>(ABS(E30-E29)+ABS(E30-E28)+ABS(E30-E27)+ABS(E30-E26)+ABS(E30-E25)+ABS(E30-E24)+ABS(E30-E23)+ABS(E30-E22)+ABS(E30-E21)+ABS(E30-E20))</f>
        <v>0.18999999999999773</v>
      </c>
      <c r="T31">
        <f t="shared" ref="T31:Y31" si="25">(ABS(T30-T29)+ABS(T30-T28)+ABS(T30-T27)+ABS(T30-T26)+ABS(T30-T25)+ABS(T30-T24)+ABS(T30-T23)+ABS(T30-T22)+ABS(T30-T21)+ABS(T30-T20))</f>
        <v>0.30999999999999517</v>
      </c>
      <c r="U31">
        <f t="shared" si="25"/>
        <v>0.28199999999999825</v>
      </c>
      <c r="V31">
        <f t="shared" si="25"/>
        <v>0.20800000000000196</v>
      </c>
      <c r="W31">
        <f t="shared" si="25"/>
        <v>0.45200000000000351</v>
      </c>
      <c r="X31">
        <f t="shared" si="25"/>
        <v>0.86000000000000121</v>
      </c>
      <c r="Y31">
        <f t="shared" si="25"/>
        <v>0.23200000000000109</v>
      </c>
      <c r="AN31">
        <f>(ABS(AN30-AN29)+ABS(AN30-AN28)+ABS(AN30-AN27)+ABS(AN30-AN26)+ABS(AN30-AN25)+ABS(AN30-AN24)+ABS(AN30-AN23)+ABS(AN30-AN22)+ABS(AN30-AN21)+ABS(AN30-AN20))</f>
        <v>0.3680000000000021</v>
      </c>
      <c r="AO31">
        <f>(ABS(AO30-AO29)+ABS(AO30-AO28)+ABS(AO30-AO27)+ABS(AO30-AO26)+ABS(AO30-AO25)+ABS(AO30-AO24)+ABS(AO30-AO23)+ABS(AO30-AO22)+ABS(AO30-AO21)+ABS(AO30-AO20))</f>
        <v>0.25600000000000023</v>
      </c>
      <c r="AX31">
        <f t="shared" ref="AX31:BD31" si="26">(ABS(AX30-AX29)+ABS(AX30-AX28)+ABS(AX30-AX27)+ABS(AX30-AX26)+ABS(AX30-AX25)+ABS(AX30-AX24)+ABS(AX30-AX23)+ABS(AX30-AX22)+ABS(AX30-AX21)+ABS(AX30-AX20))</f>
        <v>0.25000000000000533</v>
      </c>
      <c r="AY31">
        <f t="shared" si="26"/>
        <v>0.47600000000000087</v>
      </c>
      <c r="AZ31">
        <f t="shared" si="26"/>
        <v>0.47999999999999865</v>
      </c>
      <c r="BA31">
        <f t="shared" si="26"/>
        <v>0.42999999999999972</v>
      </c>
      <c r="BB31">
        <f t="shared" si="26"/>
        <v>0.29000000000000004</v>
      </c>
      <c r="BC31">
        <f t="shared" si="26"/>
        <v>0.67199999999999971</v>
      </c>
      <c r="BD31">
        <f t="shared" si="26"/>
        <v>0.21200000000000152</v>
      </c>
      <c r="BQ31">
        <f t="shared" ref="BQ31:BW31" si="27">(ABS(BQ30-BQ29)+ABS(BQ30-BQ28)+ABS(BQ30-BQ27)+ABS(BQ30-BQ26)+ABS(BQ30-BQ25)+ABS(BQ30-BQ24)+ABS(BQ30-BQ23)+ABS(BQ30-BQ22)+ABS(BQ30-BQ21)+ABS(BQ30-BQ20))</f>
        <v>0.39000000000000234</v>
      </c>
      <c r="BR31">
        <f t="shared" si="27"/>
        <v>0.55599999999999739</v>
      </c>
      <c r="BS31">
        <f t="shared" si="27"/>
        <v>0.52800000000000225</v>
      </c>
      <c r="BT31">
        <f t="shared" si="27"/>
        <v>0.21999999999999886</v>
      </c>
      <c r="BU31">
        <f t="shared" si="27"/>
        <v>0.37000000000000011</v>
      </c>
      <c r="BV31">
        <f t="shared" si="27"/>
        <v>0.7859999999999987</v>
      </c>
      <c r="BW31">
        <f t="shared" si="27"/>
        <v>0.32000000000000028</v>
      </c>
    </row>
    <row r="32" spans="1:75" x14ac:dyDescent="0.4">
      <c r="B32">
        <f>B31/10</f>
        <v>2.080000000000002E-2</v>
      </c>
      <c r="C32">
        <f>C31/10</f>
        <v>3.3200000000000077E-2</v>
      </c>
      <c r="D32">
        <f>D31/10</f>
        <v>5.4999999999999896E-2</v>
      </c>
      <c r="E32">
        <f>E31/10</f>
        <v>1.8999999999999774E-2</v>
      </c>
      <c r="T32">
        <f t="shared" ref="T32:Y32" si="28">T31/10</f>
        <v>3.0999999999999518E-2</v>
      </c>
      <c r="U32">
        <f t="shared" si="28"/>
        <v>2.8199999999999826E-2</v>
      </c>
      <c r="V32">
        <f t="shared" si="28"/>
        <v>2.0800000000000197E-2</v>
      </c>
      <c r="W32">
        <f t="shared" si="28"/>
        <v>4.5200000000000351E-2</v>
      </c>
      <c r="X32">
        <f t="shared" si="28"/>
        <v>8.6000000000000118E-2</v>
      </c>
      <c r="Y32">
        <f t="shared" si="28"/>
        <v>2.3200000000000109E-2</v>
      </c>
      <c r="AN32">
        <f>AN31/10</f>
        <v>3.6800000000000208E-2</v>
      </c>
      <c r="AO32">
        <f>AO31/10</f>
        <v>2.5600000000000022E-2</v>
      </c>
      <c r="AX32">
        <f t="shared" ref="AX32:BD32" si="29">AX31/10</f>
        <v>2.5000000000000532E-2</v>
      </c>
      <c r="AY32">
        <f t="shared" si="29"/>
        <v>4.7600000000000087E-2</v>
      </c>
      <c r="AZ32">
        <f t="shared" si="29"/>
        <v>4.7999999999999862E-2</v>
      </c>
      <c r="BA32">
        <f t="shared" si="29"/>
        <v>4.2999999999999969E-2</v>
      </c>
      <c r="BB32">
        <f t="shared" si="29"/>
        <v>2.9000000000000005E-2</v>
      </c>
      <c r="BC32">
        <f t="shared" si="29"/>
        <v>6.7199999999999968E-2</v>
      </c>
      <c r="BD32">
        <f t="shared" si="29"/>
        <v>2.1200000000000153E-2</v>
      </c>
      <c r="BQ32">
        <f t="shared" ref="BQ32:BW32" si="30">BQ31/10</f>
        <v>3.9000000000000236E-2</v>
      </c>
      <c r="BR32">
        <f t="shared" si="30"/>
        <v>5.559999999999974E-2</v>
      </c>
      <c r="BS32">
        <f t="shared" si="30"/>
        <v>5.2800000000000222E-2</v>
      </c>
      <c r="BT32">
        <f t="shared" si="30"/>
        <v>2.1999999999999888E-2</v>
      </c>
      <c r="BU32">
        <f t="shared" si="30"/>
        <v>3.7000000000000012E-2</v>
      </c>
      <c r="BV32">
        <f t="shared" si="30"/>
        <v>7.8599999999999864E-2</v>
      </c>
      <c r="BW32">
        <f t="shared" si="30"/>
        <v>3.2000000000000028E-2</v>
      </c>
    </row>
    <row r="33" spans="1:256" x14ac:dyDescent="0.4">
      <c r="B33">
        <f>B32/B30</f>
        <v>1.7277182490240072E-3</v>
      </c>
      <c r="C33">
        <f>C32/C30</f>
        <v>2.5351252290775868E-3</v>
      </c>
      <c r="D33">
        <f>D32/D30</f>
        <v>4.0986660704970482E-3</v>
      </c>
      <c r="E33">
        <f>E32/E30</f>
        <v>1.3908205841446286E-3</v>
      </c>
      <c r="T33">
        <f t="shared" ref="T33:Y33" si="31">T32/T30</f>
        <v>3.3473706943094174E-3</v>
      </c>
      <c r="U33">
        <f t="shared" si="31"/>
        <v>2.8350256358700937E-3</v>
      </c>
      <c r="V33">
        <f t="shared" si="31"/>
        <v>1.6935352548445039E-3</v>
      </c>
      <c r="W33">
        <f t="shared" si="31"/>
        <v>3.3274440518257036E-3</v>
      </c>
      <c r="X33">
        <f t="shared" si="31"/>
        <v>6.69677620308364E-3</v>
      </c>
      <c r="Y33">
        <f t="shared" si="31"/>
        <v>1.6605826354591732E-3</v>
      </c>
      <c r="AN33">
        <f>AN32/AN30</f>
        <v>3.8937678552534343E-3</v>
      </c>
      <c r="AO33">
        <f>AO32/AO30</f>
        <v>2.5984571660576552E-3</v>
      </c>
      <c r="AX33">
        <f t="shared" ref="AX33:BD33" si="32">AX32/AX30</f>
        <v>3.0701215768145075E-3</v>
      </c>
      <c r="AY33">
        <f t="shared" si="32"/>
        <v>5.4424879945117874E-3</v>
      </c>
      <c r="AZ33">
        <f t="shared" si="32"/>
        <v>4.6975924838520127E-3</v>
      </c>
      <c r="BA33">
        <f t="shared" si="32"/>
        <v>4.3351144268575425E-3</v>
      </c>
      <c r="BB33">
        <f t="shared" si="32"/>
        <v>4.2628252241658096E-3</v>
      </c>
      <c r="BC33">
        <f t="shared" si="32"/>
        <v>8.7682672233820418E-3</v>
      </c>
      <c r="BD33">
        <f t="shared" si="32"/>
        <v>3.4550195567144963E-3</v>
      </c>
      <c r="BQ33">
        <f t="shared" ref="BQ33:BW33" si="33">BQ32/BQ30</f>
        <v>4.52173913043481E-3</v>
      </c>
      <c r="BR33">
        <f t="shared" si="33"/>
        <v>6.24578746349132E-3</v>
      </c>
      <c r="BS33">
        <f t="shared" si="33"/>
        <v>5.2194543297746365E-3</v>
      </c>
      <c r="BT33">
        <f t="shared" si="33"/>
        <v>2.063789868667907E-3</v>
      </c>
      <c r="BU33">
        <f t="shared" si="33"/>
        <v>5.3708811148207303E-3</v>
      </c>
      <c r="BV33">
        <f t="shared" si="33"/>
        <v>1.0140627015868903E-2</v>
      </c>
      <c r="BW33">
        <f t="shared" si="33"/>
        <v>5.1696284329563859E-3</v>
      </c>
    </row>
    <row r="34" spans="1:256" x14ac:dyDescent="0.4">
      <c r="A34" s="1" t="s">
        <v>86</v>
      </c>
      <c r="B34" s="1">
        <f>B33*100</f>
        <v>0.17277182490240073</v>
      </c>
      <c r="C34" s="1">
        <f>C33*100</f>
        <v>0.25351252290775866</v>
      </c>
      <c r="D34" s="1">
        <f>D33*100</f>
        <v>0.40986660704970485</v>
      </c>
      <c r="E34" s="1">
        <f>E33*100</f>
        <v>0.13908205841446286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>
        <f t="shared" ref="T34:Y34" si="34">T33*100</f>
        <v>0.33473706943094172</v>
      </c>
      <c r="U34" s="1">
        <f t="shared" si="34"/>
        <v>0.28350256358700937</v>
      </c>
      <c r="V34" s="1">
        <f t="shared" si="34"/>
        <v>0.1693535254844504</v>
      </c>
      <c r="W34" s="1">
        <f t="shared" si="34"/>
        <v>0.33274440518257037</v>
      </c>
      <c r="X34" s="1">
        <f t="shared" si="34"/>
        <v>0.66967762030836397</v>
      </c>
      <c r="Y34" s="1">
        <f t="shared" si="34"/>
        <v>0.16605826354591732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>
        <f>AN33*100</f>
        <v>0.38937678552534344</v>
      </c>
      <c r="AO34" s="1">
        <f>AO33*100</f>
        <v>0.2598457166057655</v>
      </c>
      <c r="AP34" s="1"/>
      <c r="AQ34" s="1"/>
      <c r="AR34" s="1"/>
      <c r="AS34" s="1"/>
      <c r="AT34" s="1"/>
      <c r="AU34" s="1"/>
      <c r="AV34" s="1"/>
      <c r="AW34" s="1"/>
      <c r="AX34" s="1">
        <f t="shared" ref="AX34:BD34" si="35">AX33*100</f>
        <v>0.30701215768145074</v>
      </c>
      <c r="AY34" s="1">
        <f t="shared" si="35"/>
        <v>0.54424879945117877</v>
      </c>
      <c r="AZ34" s="1">
        <f t="shared" si="35"/>
        <v>0.46975924838520128</v>
      </c>
      <c r="BA34" s="1">
        <f t="shared" si="35"/>
        <v>0.43351144268575426</v>
      </c>
      <c r="BB34" s="1">
        <f t="shared" si="35"/>
        <v>0.42628252241658099</v>
      </c>
      <c r="BC34" s="1">
        <f t="shared" si="35"/>
        <v>0.87682672233820413</v>
      </c>
      <c r="BD34" s="1">
        <f t="shared" si="35"/>
        <v>0.34550195567144965</v>
      </c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>
        <f t="shared" ref="BQ34:BW34" si="36">BQ33*100</f>
        <v>0.45217391304348098</v>
      </c>
      <c r="BR34" s="1">
        <f t="shared" si="36"/>
        <v>0.62457874634913202</v>
      </c>
      <c r="BS34" s="1">
        <f t="shared" si="36"/>
        <v>0.52194543297746365</v>
      </c>
      <c r="BT34" s="1">
        <f t="shared" si="36"/>
        <v>0.20637898686679071</v>
      </c>
      <c r="BU34" s="1">
        <f t="shared" si="36"/>
        <v>0.53708811148207303</v>
      </c>
      <c r="BV34" s="1">
        <f t="shared" si="36"/>
        <v>1.0140627015868904</v>
      </c>
      <c r="BW34" s="1">
        <f t="shared" si="36"/>
        <v>0.51696284329563857</v>
      </c>
      <c r="BX34" s="1"/>
      <c r="BY34" s="1"/>
      <c r="BZ34" s="1"/>
      <c r="CA34" s="1"/>
      <c r="CB34" s="1">
        <f>AVERAGE(B34:CA34)</f>
        <v>0.41757163642984529</v>
      </c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</row>
    <row r="35" spans="1:256" x14ac:dyDescent="0.4">
      <c r="A35" s="1" t="s">
        <v>230</v>
      </c>
      <c r="B35" s="3">
        <f>((POWER(ABS(B30-B20), 2))+(POWER(ABS(B30-B21), 2))+(POWER(ABS(B30-B22), 2))+(POWER(ABS(B30-B23), 2))+(POWER(ABS(B30-B24), 2))+(POWER(ABS(B30-B25), 2))+(POWER(ABS(B30-B26), 2))+(POWER(ABS(B30-B27), 2))+(POWER(ABS(B30-B28), 2))+(POWER(ABS(B30-B29), 2)))</f>
        <v>5.0900000000001543E-3</v>
      </c>
      <c r="C35" s="3">
        <f>((POWER(ABS(C30-C20), 2))+(POWER(ABS(C30-C21), 2))+(POWER(ABS(C30-C22), 2))+(POWER(ABS(C30-C23), 2))+(POWER(ABS(C30-C24), 2))+(POWER(ABS(C30-C25), 2))+(POWER(ABS(C30-C26), 2))+(POWER(ABS(C30-C27), 2))+(POWER(ABS(C30-C28), 2))+(POWER(ABS(C30-C29), 2)))</f>
        <v>1.6440000000000107E-2</v>
      </c>
      <c r="D35" s="3">
        <f>((POWER(ABS(D30-D20), 2))+(POWER(ABS(D30-D21), 2))+(POWER(ABS(D30-D22), 2))+(POWER(ABS(D30-D23), 2))+(POWER(ABS(D30-D24), 2))+(POWER(ABS(D30-D25), 2))+(POWER(ABS(D30-D26), 2))+(POWER(ABS(D30-D27), 2))+(POWER(ABS(D30-D28), 2))+(POWER(ABS(D30-D29), 2)))</f>
        <v>4.1890000000000066E-2</v>
      </c>
      <c r="E35" s="3">
        <f>((POWER(ABS(E30-E20), 2))+(POWER(ABS(E30-E21), 2))+(POWER(ABS(E30-E22), 2))+(POWER(ABS(E30-E23), 2))+(POWER(ABS(E30-E24), 2))+(POWER(ABS(E30-E25), 2))+(POWER(ABS(E30-E26), 2))+(POWER(ABS(E30-E27), 2))+(POWER(ABS(E30-E28), 2))+(POWER(ABS(E30-E29), 2)))</f>
        <v>7.2899999999999432E-3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f t="shared" ref="T35:Y35" si="37">((POWER(ABS(T30-T20), 2))+(POWER(ABS(T30-T21), 2))+(POWER(ABS(T30-T22), 2))+(POWER(ABS(T30-T23), 2))+(POWER(ABS(T30-T24), 2))+(POWER(ABS(T30-T25), 2))+(POWER(ABS(T30-T26), 2))+(POWER(ABS(T30-T27), 2))+(POWER(ABS(T30-T28), 2))+(POWER(ABS(T30-T29), 2)))</f>
        <v>1.9489999999999556E-2</v>
      </c>
      <c r="U35" s="3">
        <f t="shared" si="37"/>
        <v>1.0810000000000028E-2</v>
      </c>
      <c r="V35" s="3">
        <f t="shared" si="37"/>
        <v>7.9600000000000018E-3</v>
      </c>
      <c r="W35" s="3">
        <f t="shared" si="37"/>
        <v>4.7039999999999936E-2</v>
      </c>
      <c r="X35" s="3">
        <f t="shared" si="37"/>
        <v>9.4760000000000053E-2</v>
      </c>
      <c r="Y35" s="3">
        <f t="shared" si="37"/>
        <v>1.0890000000000184E-2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>
        <f>((POWER(ABS(AN30-AN20), 2))+(POWER(ABS(AN30-AN21), 2))+(POWER(ABS(AN30-AN22), 2))+(POWER(ABS(AN30-AN23), 2))+(POWER(ABS(AN30-AN24), 2))+(POWER(ABS(AN30-AN25), 2))+(POWER(ABS(AN30-AN26), 2))+(POWER(ABS(AN30-AN27), 2))+(POWER(ABS(AN30-AN28), 2))+(POWER(ABS(AN30-AN29), 2)))</f>
        <v>2.0690000000000128E-2</v>
      </c>
      <c r="AO35" s="3">
        <f>((POWER(ABS(AO30-AO20), 2))+(POWER(ABS(AO30-AO21), 2))+(POWER(ABS(AO30-AO22), 2))+(POWER(ABS(AO30-AO23), 2))+(POWER(ABS(AO30-AO24), 2))+(POWER(ABS(AO30-AO25), 2))+(POWER(ABS(AO30-AO26), 2))+(POWER(ABS(AO30-AO27), 2))+(POWER(ABS(AO30-AO28), 2))+(POWER(ABS(AO30-AO29), 2)))</f>
        <v>8.7600000000000247E-3</v>
      </c>
      <c r="AP35" s="3"/>
      <c r="AQ35" s="3"/>
      <c r="AR35" s="3"/>
      <c r="AS35" s="3"/>
      <c r="AT35" s="3"/>
      <c r="AU35" s="3"/>
      <c r="AV35" s="3"/>
      <c r="AW35" s="3"/>
      <c r="AX35" s="3">
        <f t="shared" ref="AX35:BD35" si="38">((POWER(ABS(AX30-AX20), 2))+(POWER(ABS(AX30-AX21), 2))+(POWER(ABS(AX30-AX22), 2))+(POWER(ABS(AX30-AX23), 2))+(POWER(ABS(AX30-AX24), 2))+(POWER(ABS(AX30-AX25), 2))+(POWER(ABS(AX30-AX26), 2))+(POWER(ABS(AX30-AX27), 2))+(POWER(ABS(AX30-AX28), 2))+(POWER(ABS(AX30-AX29), 2)))</f>
        <v>9.8100000000003011E-3</v>
      </c>
      <c r="AY35" s="3">
        <f t="shared" si="38"/>
        <v>3.4239999999999778E-2</v>
      </c>
      <c r="AZ35" s="3">
        <f t="shared" si="38"/>
        <v>2.7559999999999679E-2</v>
      </c>
      <c r="BA35" s="3">
        <f t="shared" si="38"/>
        <v>2.0690000000000118E-2</v>
      </c>
      <c r="BB35" s="3">
        <f t="shared" si="38"/>
        <v>1.1410000000000031E-2</v>
      </c>
      <c r="BC35" s="3">
        <f t="shared" si="38"/>
        <v>9.1840000000000074E-2</v>
      </c>
      <c r="BD35" s="3">
        <f t="shared" si="38"/>
        <v>6.2399999999999791E-3</v>
      </c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>
        <f t="shared" ref="BQ35:BW35" si="39">((POWER(ABS(BQ30-BQ20), 2))+(POWER(ABS(BQ30-BQ21), 2))+(POWER(ABS(BQ30-BQ22), 2))+(POWER(ABS(BQ30-BQ23), 2))+(POWER(ABS(BQ30-BQ24), 2))+(POWER(ABS(BQ30-BQ25), 2))+(POWER(ABS(BQ30-BQ26), 2))+(POWER(ABS(BQ30-BQ27), 2))+(POWER(ABS(BQ30-BQ28), 2))+(POWER(ABS(BQ30-BQ29), 2)))</f>
        <v>2.365000000000006E-2</v>
      </c>
      <c r="BR35" s="3">
        <f t="shared" si="39"/>
        <v>4.9959999999999942E-2</v>
      </c>
      <c r="BS35" s="3">
        <f t="shared" si="39"/>
        <v>3.1240000000000181E-2</v>
      </c>
      <c r="BT35" s="3">
        <f t="shared" si="39"/>
        <v>6.6000000000000381E-3</v>
      </c>
      <c r="BU35" s="3">
        <f t="shared" si="39"/>
        <v>2.0290000000000086E-2</v>
      </c>
      <c r="BV35" s="3">
        <f t="shared" si="39"/>
        <v>0.14389000000000021</v>
      </c>
      <c r="BW35" s="3">
        <f t="shared" si="39"/>
        <v>1.379999999999991E-2</v>
      </c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</row>
    <row r="36" spans="1:256" x14ac:dyDescent="0.4">
      <c r="A36" s="1"/>
      <c r="B36" s="3">
        <f>B35/9</f>
        <v>5.6555555555557271E-4</v>
      </c>
      <c r="C36" s="3">
        <f>C35/9</f>
        <v>1.8266666666666787E-3</v>
      </c>
      <c r="D36" s="3">
        <f>D35/9</f>
        <v>4.6544444444444515E-3</v>
      </c>
      <c r="E36" s="3">
        <f>E35/9</f>
        <v>8.0999999999999367E-4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>
        <f t="shared" ref="T36:Y36" si="40">T35/9</f>
        <v>2.1655555555555061E-3</v>
      </c>
      <c r="U36" s="3">
        <f t="shared" si="40"/>
        <v>1.2011111111111142E-3</v>
      </c>
      <c r="V36" s="3">
        <f t="shared" si="40"/>
        <v>8.8444444444444464E-4</v>
      </c>
      <c r="W36" s="3">
        <f t="shared" si="40"/>
        <v>5.2266666666666598E-3</v>
      </c>
      <c r="X36" s="3">
        <f t="shared" si="40"/>
        <v>1.0528888888888895E-2</v>
      </c>
      <c r="Y36" s="3">
        <f t="shared" si="40"/>
        <v>1.2100000000000205E-3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>
        <f>AN35/9</f>
        <v>2.2988888888889033E-3</v>
      </c>
      <c r="AO36" s="3">
        <f>AO35/9</f>
        <v>9.7333333333333603E-4</v>
      </c>
      <c r="AP36" s="3"/>
      <c r="AQ36" s="3"/>
      <c r="AR36" s="3"/>
      <c r="AS36" s="3"/>
      <c r="AT36" s="3"/>
      <c r="AU36" s="3"/>
      <c r="AV36" s="3"/>
      <c r="AW36" s="3"/>
      <c r="AX36" s="3">
        <f t="shared" ref="AX36:BD36" si="41">AX35/9</f>
        <v>1.0900000000000334E-3</v>
      </c>
      <c r="AY36" s="3">
        <f t="shared" si="41"/>
        <v>3.8044444444444198E-3</v>
      </c>
      <c r="AZ36" s="3">
        <f t="shared" si="41"/>
        <v>3.0622222222221867E-3</v>
      </c>
      <c r="BA36" s="3">
        <f t="shared" si="41"/>
        <v>2.298888888888902E-3</v>
      </c>
      <c r="BB36" s="3">
        <f t="shared" si="41"/>
        <v>1.2677777777777813E-3</v>
      </c>
      <c r="BC36" s="3">
        <f t="shared" si="41"/>
        <v>1.0204444444444453E-2</v>
      </c>
      <c r="BD36" s="3">
        <f t="shared" si="41"/>
        <v>6.9333333333333096E-4</v>
      </c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>
        <f t="shared" ref="BQ36:BW36" si="42">BQ35/9</f>
        <v>2.6277777777777844E-3</v>
      </c>
      <c r="BR36" s="3">
        <f t="shared" si="42"/>
        <v>5.5511111111111048E-3</v>
      </c>
      <c r="BS36" s="3">
        <f t="shared" si="42"/>
        <v>3.4711111111111314E-3</v>
      </c>
      <c r="BT36" s="3">
        <f t="shared" si="42"/>
        <v>7.3333333333333757E-4</v>
      </c>
      <c r="BU36" s="3">
        <f t="shared" si="42"/>
        <v>2.2544444444444539E-3</v>
      </c>
      <c r="BV36" s="3">
        <f t="shared" si="42"/>
        <v>1.5987777777777802E-2</v>
      </c>
      <c r="BW36" s="3">
        <f t="shared" si="42"/>
        <v>1.5333333333333232E-3</v>
      </c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</row>
    <row r="37" spans="1:256" x14ac:dyDescent="0.4">
      <c r="A37" s="1" t="s">
        <v>229</v>
      </c>
      <c r="B37" s="2">
        <f>SQRT(B36)/SQRT(10)</f>
        <v>7.5203427817857656E-3</v>
      </c>
      <c r="C37" s="2">
        <f>SQRT(C36)/SQRT(10)</f>
        <v>1.3515423288475572E-2</v>
      </c>
      <c r="D37" s="2">
        <f>SQRT(D36)/SQRT(10)</f>
        <v>2.1574161500379226E-2</v>
      </c>
      <c r="E37" s="2">
        <f>SQRT(E36)/SQRT(10)</f>
        <v>8.9999999999999646E-3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>
        <f t="shared" ref="T37:Y37" si="43">SQRT(T36)/SQRT(10)</f>
        <v>1.4715826703095907E-2</v>
      </c>
      <c r="U37" s="2">
        <f t="shared" si="43"/>
        <v>1.0959521481849078E-2</v>
      </c>
      <c r="V37" s="2">
        <f t="shared" si="43"/>
        <v>9.4044906531105896E-3</v>
      </c>
      <c r="W37" s="2">
        <f t="shared" si="43"/>
        <v>2.2861904265976313E-2</v>
      </c>
      <c r="X37" s="2">
        <f t="shared" si="43"/>
        <v>3.2448249396367895E-2</v>
      </c>
      <c r="Y37" s="2">
        <f t="shared" si="43"/>
        <v>1.1000000000000091E-2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>
        <f>SQRT(AN36)/SQRT(10)</f>
        <v>1.5162087220725592E-2</v>
      </c>
      <c r="AO37" s="2">
        <f>SQRT(AO36)/SQRT(10)</f>
        <v>9.8657657246325071E-3</v>
      </c>
      <c r="AP37" s="2"/>
      <c r="AQ37" s="2"/>
      <c r="AR37" s="2"/>
      <c r="AS37" s="2"/>
      <c r="AT37" s="2"/>
      <c r="AU37" s="2"/>
      <c r="AV37" s="2"/>
      <c r="AW37" s="2"/>
      <c r="AX37" s="2">
        <f t="shared" ref="AX37:BD37" si="44">SQRT(AX36)/SQRT(10)</f>
        <v>1.044030650891071E-2</v>
      </c>
      <c r="AY37" s="2">
        <f t="shared" si="44"/>
        <v>1.9504985117770327E-2</v>
      </c>
      <c r="AZ37" s="2">
        <f t="shared" si="44"/>
        <v>1.7499206331208814E-2</v>
      </c>
      <c r="BA37" s="2">
        <f t="shared" si="44"/>
        <v>1.5162087220725587E-2</v>
      </c>
      <c r="BB37" s="2">
        <f t="shared" si="44"/>
        <v>1.1259563836036372E-2</v>
      </c>
      <c r="BC37" s="2">
        <f t="shared" si="44"/>
        <v>3.1944396135229182E-2</v>
      </c>
      <c r="BD37" s="2">
        <f t="shared" si="44"/>
        <v>8.3266639978645165E-3</v>
      </c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>
        <f t="shared" ref="BQ37:BW37" si="45">SQRT(BQ36)/SQRT(10)</f>
        <v>1.6210421887717125E-2</v>
      </c>
      <c r="BR37" s="2">
        <f t="shared" si="45"/>
        <v>2.356079606276304E-2</v>
      </c>
      <c r="BS37" s="2">
        <f t="shared" si="45"/>
        <v>1.8630918149976215E-2</v>
      </c>
      <c r="BT37" s="2">
        <f t="shared" si="45"/>
        <v>8.5634883857767762E-3</v>
      </c>
      <c r="BU37" s="2">
        <f t="shared" si="45"/>
        <v>1.5014807506073641E-2</v>
      </c>
      <c r="BV37" s="2">
        <f t="shared" si="45"/>
        <v>3.998471930347617E-2</v>
      </c>
      <c r="BW37" s="2">
        <f t="shared" si="45"/>
        <v>1.2382783747337766E-2</v>
      </c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</row>
    <row r="38" spans="1:256" x14ac:dyDescent="0.4">
      <c r="A38" t="s">
        <v>97</v>
      </c>
      <c r="N38">
        <v>8.98</v>
      </c>
      <c r="O38">
        <v>6.68</v>
      </c>
      <c r="T38">
        <v>8.5500000000000007</v>
      </c>
      <c r="U38">
        <v>9.42</v>
      </c>
      <c r="AH38">
        <v>9.2899999999999991</v>
      </c>
      <c r="AI38">
        <v>6.56</v>
      </c>
      <c r="AN38">
        <v>8.52</v>
      </c>
      <c r="AO38">
        <v>9.4600000000000009</v>
      </c>
      <c r="AX38">
        <v>8.94</v>
      </c>
      <c r="AY38">
        <v>10.89</v>
      </c>
      <c r="AZ38">
        <v>11.23</v>
      </c>
      <c r="BA38">
        <v>11.63</v>
      </c>
      <c r="BB38">
        <v>7.71</v>
      </c>
      <c r="BC38">
        <v>8.06</v>
      </c>
      <c r="BD38">
        <v>6.77</v>
      </c>
      <c r="BE38">
        <v>15.52</v>
      </c>
      <c r="BF38">
        <v>10.79</v>
      </c>
      <c r="BG38">
        <v>8.3699999999999992</v>
      </c>
      <c r="BH38">
        <v>8.34</v>
      </c>
      <c r="BQ38">
        <v>8.9700000000000006</v>
      </c>
      <c r="BR38">
        <v>9.9700000000000006</v>
      </c>
      <c r="BT38">
        <v>11.46</v>
      </c>
      <c r="BU38">
        <v>7.83</v>
      </c>
      <c r="BV38">
        <v>8.2200000000000006</v>
      </c>
      <c r="BW38">
        <v>7.26</v>
      </c>
      <c r="BX38">
        <v>14.52</v>
      </c>
      <c r="BY38">
        <v>11.89</v>
      </c>
      <c r="BZ38">
        <v>8.1300000000000008</v>
      </c>
      <c r="CA38">
        <v>8.7899999999999991</v>
      </c>
    </row>
    <row r="39" spans="1:256" x14ac:dyDescent="0.4">
      <c r="N39">
        <v>8.89</v>
      </c>
      <c r="O39">
        <v>6.22</v>
      </c>
      <c r="T39">
        <v>8.5299999999999994</v>
      </c>
      <c r="U39">
        <v>9.06</v>
      </c>
      <c r="AH39">
        <v>9.11</v>
      </c>
      <c r="AI39">
        <v>6.68</v>
      </c>
      <c r="AN39">
        <v>8.92</v>
      </c>
      <c r="AO39">
        <v>9.39</v>
      </c>
      <c r="AX39">
        <v>8.75</v>
      </c>
      <c r="AY39">
        <v>10.46</v>
      </c>
      <c r="AZ39">
        <v>11.13</v>
      </c>
      <c r="BA39">
        <v>11.63</v>
      </c>
      <c r="BB39">
        <v>7.73</v>
      </c>
      <c r="BC39">
        <v>8.3699999999999992</v>
      </c>
      <c r="BD39">
        <v>6.64</v>
      </c>
      <c r="BE39">
        <v>15.73</v>
      </c>
      <c r="BF39">
        <v>10.61</v>
      </c>
      <c r="BG39">
        <v>7.98</v>
      </c>
      <c r="BH39">
        <v>8.9600000000000009</v>
      </c>
      <c r="BQ39">
        <v>8.9700000000000006</v>
      </c>
      <c r="BR39">
        <v>9.89</v>
      </c>
      <c r="BT39">
        <v>11.54</v>
      </c>
      <c r="BU39">
        <v>7.64</v>
      </c>
      <c r="BV39">
        <v>8.2200000000000006</v>
      </c>
      <c r="BW39">
        <v>7.29</v>
      </c>
      <c r="BX39">
        <v>15.25</v>
      </c>
      <c r="BY39">
        <v>11.78</v>
      </c>
      <c r="BZ39">
        <v>8.2200000000000006</v>
      </c>
      <c r="CA39">
        <v>8.85</v>
      </c>
    </row>
    <row r="40" spans="1:256" x14ac:dyDescent="0.4">
      <c r="N40">
        <v>8.94</v>
      </c>
      <c r="O40">
        <v>6.83</v>
      </c>
      <c r="T40">
        <v>8.42</v>
      </c>
      <c r="U40">
        <v>9.5500000000000007</v>
      </c>
      <c r="AH40">
        <v>9.25</v>
      </c>
      <c r="AI40">
        <v>6.61</v>
      </c>
      <c r="AN40">
        <v>9.16</v>
      </c>
      <c r="AO40">
        <v>9.5299999999999994</v>
      </c>
      <c r="AX40">
        <v>8.7899999999999991</v>
      </c>
      <c r="AY40">
        <v>11.16</v>
      </c>
      <c r="AZ40">
        <v>11.27</v>
      </c>
      <c r="BA40">
        <v>11.68</v>
      </c>
      <c r="BB40">
        <v>7.67</v>
      </c>
      <c r="BC40">
        <v>8.83</v>
      </c>
      <c r="BD40">
        <v>6.68</v>
      </c>
      <c r="BE40">
        <v>16.68</v>
      </c>
      <c r="BF40">
        <v>10.91</v>
      </c>
      <c r="BG40">
        <v>8.74</v>
      </c>
      <c r="BH40">
        <v>8.94</v>
      </c>
      <c r="BQ40">
        <v>8.9700000000000006</v>
      </c>
      <c r="BR40">
        <v>9.75</v>
      </c>
      <c r="BT40">
        <v>11.34</v>
      </c>
      <c r="BU40">
        <v>7.86</v>
      </c>
      <c r="BV40">
        <v>8.34</v>
      </c>
      <c r="BW40">
        <v>7.21</v>
      </c>
      <c r="BX40">
        <v>14.42</v>
      </c>
      <c r="BY40">
        <v>11.03</v>
      </c>
      <c r="BZ40">
        <v>8.49</v>
      </c>
      <c r="CA40">
        <v>8.57</v>
      </c>
    </row>
    <row r="41" spans="1:256" x14ac:dyDescent="0.4">
      <c r="N41">
        <v>8.9600000000000009</v>
      </c>
      <c r="O41">
        <v>6.88</v>
      </c>
      <c r="T41">
        <v>8.67</v>
      </c>
      <c r="U41">
        <v>9.52</v>
      </c>
      <c r="AH41">
        <v>9.35</v>
      </c>
      <c r="AI41">
        <v>6.97</v>
      </c>
      <c r="AN41">
        <v>9.1300000000000008</v>
      </c>
      <c r="AO41">
        <v>9.43</v>
      </c>
      <c r="AX41">
        <v>8.7899999999999991</v>
      </c>
      <c r="AY41">
        <v>10.99</v>
      </c>
      <c r="AZ41">
        <v>10.77</v>
      </c>
      <c r="BA41">
        <v>11.39</v>
      </c>
      <c r="BB41">
        <v>7.69</v>
      </c>
      <c r="BC41">
        <v>8.1199999999999992</v>
      </c>
      <c r="BD41">
        <v>6.71</v>
      </c>
      <c r="BE41">
        <v>15.96</v>
      </c>
      <c r="BF41">
        <v>10.91</v>
      </c>
      <c r="BG41">
        <v>8.8800000000000008</v>
      </c>
      <c r="BH41">
        <v>8.94</v>
      </c>
      <c r="BQ41">
        <v>8.9499999999999993</v>
      </c>
      <c r="BR41">
        <v>9.59</v>
      </c>
      <c r="BT41">
        <v>11.47</v>
      </c>
      <c r="BU41">
        <v>7.77</v>
      </c>
      <c r="BV41">
        <v>8.34</v>
      </c>
      <c r="BW41">
        <v>6.54</v>
      </c>
      <c r="BX41">
        <v>14.44</v>
      </c>
      <c r="BY41">
        <v>11.76</v>
      </c>
      <c r="BZ41">
        <v>8.5299999999999994</v>
      </c>
      <c r="CA41">
        <v>8.6300000000000008</v>
      </c>
    </row>
    <row r="42" spans="1:256" x14ac:dyDescent="0.4">
      <c r="N42">
        <v>8.91</v>
      </c>
      <c r="O42">
        <v>6.79</v>
      </c>
      <c r="T42">
        <v>8.41</v>
      </c>
      <c r="U42">
        <v>9.27</v>
      </c>
      <c r="AH42">
        <v>9.11</v>
      </c>
      <c r="AI42">
        <v>6.55</v>
      </c>
      <c r="AN42">
        <v>8.9499999999999993</v>
      </c>
      <c r="AO42">
        <v>9.49</v>
      </c>
      <c r="AX42">
        <v>8.82</v>
      </c>
      <c r="AY42">
        <v>10.76</v>
      </c>
      <c r="AZ42">
        <v>11.23</v>
      </c>
      <c r="BA42">
        <v>11.66</v>
      </c>
      <c r="BB42">
        <v>7.62</v>
      </c>
      <c r="BC42">
        <v>8.16</v>
      </c>
      <c r="BD42">
        <v>6.61</v>
      </c>
      <c r="BE42">
        <v>16.170000000000002</v>
      </c>
      <c r="BF42">
        <v>10.61</v>
      </c>
      <c r="BG42">
        <v>8.08</v>
      </c>
      <c r="BH42">
        <v>8.9600000000000009</v>
      </c>
      <c r="BQ42">
        <v>9.07</v>
      </c>
      <c r="BR42">
        <v>9.76</v>
      </c>
      <c r="BT42">
        <v>11.79</v>
      </c>
      <c r="BU42">
        <v>7.84</v>
      </c>
      <c r="BV42">
        <v>8.42</v>
      </c>
      <c r="BW42">
        <v>7.05</v>
      </c>
      <c r="BX42">
        <v>14.52</v>
      </c>
      <c r="BY42">
        <v>11.03</v>
      </c>
      <c r="BZ42">
        <v>8.77</v>
      </c>
      <c r="CA42">
        <v>8.8000000000000007</v>
      </c>
    </row>
    <row r="43" spans="1:256" x14ac:dyDescent="0.4">
      <c r="N43">
        <v>8.83</v>
      </c>
      <c r="O43">
        <v>7.07</v>
      </c>
      <c r="T43">
        <v>8.5500000000000007</v>
      </c>
      <c r="U43">
        <v>9.18</v>
      </c>
      <c r="AH43">
        <v>9.24</v>
      </c>
      <c r="AI43">
        <v>6.91</v>
      </c>
      <c r="AN43">
        <v>8.93</v>
      </c>
      <c r="AO43">
        <v>9.56</v>
      </c>
      <c r="AX43">
        <v>8.77</v>
      </c>
      <c r="AY43">
        <v>10.41</v>
      </c>
      <c r="AZ43">
        <v>10.78</v>
      </c>
      <c r="BA43">
        <v>11.55</v>
      </c>
      <c r="BB43">
        <v>7.71</v>
      </c>
      <c r="BC43">
        <v>8.14</v>
      </c>
      <c r="BD43">
        <v>6.64</v>
      </c>
      <c r="BE43">
        <v>15.46</v>
      </c>
      <c r="BF43">
        <v>10.39</v>
      </c>
      <c r="BG43">
        <v>8.24</v>
      </c>
      <c r="BH43">
        <v>8.8800000000000008</v>
      </c>
      <c r="BQ43">
        <v>8.9600000000000009</v>
      </c>
      <c r="BR43">
        <v>9.67</v>
      </c>
      <c r="BT43">
        <v>11.48</v>
      </c>
      <c r="BU43">
        <v>7.74</v>
      </c>
      <c r="BV43">
        <v>8.27</v>
      </c>
      <c r="BW43">
        <v>7.21</v>
      </c>
      <c r="BX43">
        <v>14.77</v>
      </c>
      <c r="BY43">
        <v>11.53</v>
      </c>
      <c r="BZ43">
        <v>7.94</v>
      </c>
      <c r="CA43">
        <v>8.9700000000000006</v>
      </c>
    </row>
    <row r="44" spans="1:256" x14ac:dyDescent="0.4">
      <c r="N44">
        <v>8.84</v>
      </c>
      <c r="O44">
        <v>7.13</v>
      </c>
      <c r="T44">
        <v>8.09</v>
      </c>
      <c r="U44">
        <v>9.2899999999999991</v>
      </c>
      <c r="AH44">
        <v>9.33</v>
      </c>
      <c r="AI44">
        <v>6.56</v>
      </c>
      <c r="AN44">
        <v>8.69</v>
      </c>
      <c r="AO44">
        <v>9.75</v>
      </c>
      <c r="AX44">
        <v>8.7799999999999994</v>
      </c>
      <c r="AY44">
        <v>10.55</v>
      </c>
      <c r="AZ44">
        <v>10.51</v>
      </c>
      <c r="BA44">
        <v>11.58</v>
      </c>
      <c r="BB44">
        <v>7.58</v>
      </c>
      <c r="BC44">
        <v>8.08</v>
      </c>
      <c r="BD44">
        <v>6.49</v>
      </c>
      <c r="BE44">
        <v>15.95</v>
      </c>
      <c r="BF44">
        <v>11.07</v>
      </c>
      <c r="BG44">
        <v>8.32</v>
      </c>
      <c r="BH44">
        <v>8.94</v>
      </c>
      <c r="BQ44">
        <v>9.01</v>
      </c>
      <c r="BR44">
        <v>9.84</v>
      </c>
      <c r="BT44">
        <v>11.69</v>
      </c>
      <c r="BU44">
        <v>7.93</v>
      </c>
      <c r="BV44">
        <v>8.43</v>
      </c>
      <c r="BW44">
        <v>7.02</v>
      </c>
      <c r="BX44">
        <v>15.03</v>
      </c>
      <c r="BY44">
        <v>12.55</v>
      </c>
      <c r="BZ44">
        <v>8.32</v>
      </c>
      <c r="CA44">
        <v>8.5299999999999994</v>
      </c>
    </row>
    <row r="45" spans="1:256" x14ac:dyDescent="0.4">
      <c r="N45">
        <v>8.83</v>
      </c>
      <c r="O45">
        <v>7.04</v>
      </c>
      <c r="T45">
        <v>8.43</v>
      </c>
      <c r="U45">
        <v>9.43</v>
      </c>
      <c r="AH45">
        <v>9.2899999999999991</v>
      </c>
      <c r="AI45">
        <v>6.53</v>
      </c>
      <c r="AN45">
        <v>9.06</v>
      </c>
      <c r="AO45">
        <v>9.36</v>
      </c>
      <c r="AX45">
        <v>8.7799999999999994</v>
      </c>
      <c r="AY45">
        <v>10.59</v>
      </c>
      <c r="AZ45">
        <v>11.04</v>
      </c>
      <c r="BA45">
        <v>11.21</v>
      </c>
      <c r="BB45">
        <v>7.61</v>
      </c>
      <c r="BC45">
        <v>7.83</v>
      </c>
      <c r="BD45">
        <v>6.67</v>
      </c>
      <c r="BE45">
        <v>16.07</v>
      </c>
      <c r="BF45">
        <v>10.86</v>
      </c>
      <c r="BG45">
        <v>8.34</v>
      </c>
      <c r="BH45">
        <v>8.86</v>
      </c>
      <c r="BQ45">
        <v>8.98</v>
      </c>
      <c r="BR45">
        <v>9.7100000000000009</v>
      </c>
      <c r="BT45">
        <v>11.72</v>
      </c>
      <c r="BU45">
        <v>7.91</v>
      </c>
      <c r="BV45">
        <v>8.3800000000000008</v>
      </c>
      <c r="BW45">
        <v>7.37</v>
      </c>
      <c r="BX45">
        <v>14.74</v>
      </c>
      <c r="BY45">
        <v>12.15</v>
      </c>
      <c r="BZ45">
        <v>8.34</v>
      </c>
      <c r="CA45">
        <v>8.39</v>
      </c>
    </row>
    <row r="46" spans="1:256" x14ac:dyDescent="0.4">
      <c r="N46">
        <v>8.8699999999999992</v>
      </c>
      <c r="O46">
        <v>6.79</v>
      </c>
      <c r="T46">
        <v>8.7899999999999991</v>
      </c>
      <c r="U46">
        <v>9.48</v>
      </c>
      <c r="AH46">
        <v>9.25</v>
      </c>
      <c r="AI46">
        <v>7.14</v>
      </c>
      <c r="AN46">
        <v>8.98</v>
      </c>
      <c r="AO46">
        <v>9.42</v>
      </c>
      <c r="AX46">
        <v>8.69</v>
      </c>
      <c r="AY46">
        <v>10.029999999999999</v>
      </c>
      <c r="AZ46">
        <v>10.31</v>
      </c>
      <c r="BA46">
        <v>11.54</v>
      </c>
      <c r="BB46">
        <v>7.62</v>
      </c>
      <c r="BC46">
        <v>7.84</v>
      </c>
      <c r="BD46">
        <v>6.45</v>
      </c>
      <c r="BE46">
        <v>16.12</v>
      </c>
      <c r="BF46">
        <v>10.76</v>
      </c>
      <c r="BG46">
        <v>8.09</v>
      </c>
      <c r="BH46">
        <v>8.92</v>
      </c>
      <c r="BQ46">
        <v>8.94</v>
      </c>
      <c r="BR46">
        <v>9.66</v>
      </c>
      <c r="BT46">
        <v>11.85</v>
      </c>
      <c r="BU46">
        <v>8.0299999999999994</v>
      </c>
      <c r="BV46">
        <v>8.0500000000000007</v>
      </c>
      <c r="BW46">
        <v>7.49</v>
      </c>
      <c r="BX46">
        <v>14.58</v>
      </c>
      <c r="BY46">
        <v>11.86</v>
      </c>
      <c r="BZ46">
        <v>7.91</v>
      </c>
      <c r="CA46">
        <v>7.99</v>
      </c>
    </row>
    <row r="47" spans="1:256" x14ac:dyDescent="0.4">
      <c r="N47">
        <v>8.89</v>
      </c>
      <c r="O47">
        <v>6.77</v>
      </c>
      <c r="T47">
        <v>8.82</v>
      </c>
      <c r="U47">
        <v>9.48</v>
      </c>
      <c r="AH47">
        <v>9.23</v>
      </c>
      <c r="AI47">
        <v>6.76</v>
      </c>
      <c r="AN47">
        <v>8.93</v>
      </c>
      <c r="AO47">
        <v>9.32</v>
      </c>
      <c r="AX47">
        <v>8.76</v>
      </c>
      <c r="AY47">
        <v>10.98</v>
      </c>
      <c r="AZ47">
        <v>11.42</v>
      </c>
      <c r="BA47">
        <v>11.48</v>
      </c>
      <c r="BB47">
        <v>7.49</v>
      </c>
      <c r="BC47">
        <v>8.0399999999999991</v>
      </c>
      <c r="BD47">
        <v>6.35</v>
      </c>
      <c r="BE47">
        <v>15.56</v>
      </c>
      <c r="BF47">
        <v>11.95</v>
      </c>
      <c r="BG47">
        <v>7.89</v>
      </c>
      <c r="BH47">
        <v>8.8800000000000008</v>
      </c>
      <c r="BQ47">
        <v>8.99</v>
      </c>
      <c r="BR47">
        <v>9.9700000000000006</v>
      </c>
      <c r="BT47">
        <v>11.78</v>
      </c>
      <c r="BU47">
        <v>7.95</v>
      </c>
      <c r="BV47">
        <v>8.2899999999999991</v>
      </c>
      <c r="BW47">
        <v>7.48</v>
      </c>
      <c r="BX47">
        <v>14.08</v>
      </c>
      <c r="BY47">
        <v>11.67</v>
      </c>
      <c r="BZ47">
        <v>8.09</v>
      </c>
      <c r="CA47">
        <v>8.42</v>
      </c>
    </row>
    <row r="48" spans="1:256" x14ac:dyDescent="0.4">
      <c r="A48" t="s">
        <v>84</v>
      </c>
      <c r="N48">
        <f>AVERAGE(N38:N47)</f>
        <v>8.8940000000000019</v>
      </c>
      <c r="O48">
        <f>AVERAGE(O38:O47)</f>
        <v>6.82</v>
      </c>
      <c r="T48">
        <f>AVERAGE(T38:T47)</f>
        <v>8.5259999999999998</v>
      </c>
      <c r="U48">
        <f>AVERAGE(U38:U47)</f>
        <v>9.3680000000000003</v>
      </c>
      <c r="AH48">
        <f>AVERAGE(AH38:AH47)</f>
        <v>9.245000000000001</v>
      </c>
      <c r="AI48">
        <f>AVERAGE(AI38:AI47)</f>
        <v>6.7270000000000012</v>
      </c>
      <c r="AN48">
        <f>AVERAGE(AN38:AN47)</f>
        <v>8.9269999999999978</v>
      </c>
      <c r="AO48">
        <f>AVERAGE(AO38:AO47)</f>
        <v>9.4710000000000001</v>
      </c>
      <c r="AX48">
        <f t="shared" ref="AX48:BH48" si="46">AVERAGE(AX38:AX47)</f>
        <v>8.7870000000000008</v>
      </c>
      <c r="AY48">
        <f t="shared" si="46"/>
        <v>10.682</v>
      </c>
      <c r="AZ48">
        <f t="shared" si="46"/>
        <v>10.969000000000001</v>
      </c>
      <c r="BA48">
        <f t="shared" si="46"/>
        <v>11.534999999999998</v>
      </c>
      <c r="BB48">
        <f t="shared" si="46"/>
        <v>7.6429999999999989</v>
      </c>
      <c r="BC48">
        <f t="shared" si="46"/>
        <v>8.1470000000000002</v>
      </c>
      <c r="BD48">
        <f t="shared" si="46"/>
        <v>6.6010000000000009</v>
      </c>
      <c r="BE48">
        <f t="shared" si="46"/>
        <v>15.922000000000002</v>
      </c>
      <c r="BF48">
        <f t="shared" si="46"/>
        <v>10.885999999999999</v>
      </c>
      <c r="BG48">
        <f t="shared" si="46"/>
        <v>8.293000000000001</v>
      </c>
      <c r="BH48">
        <f t="shared" si="46"/>
        <v>8.8619999999999983</v>
      </c>
      <c r="BQ48">
        <f>AVERAGE(BQ38:BQ47)</f>
        <v>8.9809999999999981</v>
      </c>
      <c r="BR48">
        <f>AVERAGE(BR38:BR47)</f>
        <v>9.7810000000000006</v>
      </c>
      <c r="BT48">
        <f t="shared" ref="BT48:CA48" si="47">AVERAGE(BT38:BT47)</f>
        <v>11.611999999999998</v>
      </c>
      <c r="BU48">
        <f t="shared" si="47"/>
        <v>7.85</v>
      </c>
      <c r="BV48">
        <f t="shared" si="47"/>
        <v>8.2960000000000012</v>
      </c>
      <c r="BW48">
        <f t="shared" si="47"/>
        <v>7.1920000000000002</v>
      </c>
      <c r="BX48">
        <f t="shared" si="47"/>
        <v>14.635</v>
      </c>
      <c r="BY48">
        <f t="shared" si="47"/>
        <v>11.725</v>
      </c>
      <c r="BZ48">
        <f t="shared" si="47"/>
        <v>8.2739999999999991</v>
      </c>
      <c r="CA48">
        <f t="shared" si="47"/>
        <v>8.5939999999999994</v>
      </c>
    </row>
    <row r="49" spans="1:256" x14ac:dyDescent="0.4">
      <c r="A49" t="s">
        <v>85</v>
      </c>
      <c r="N49">
        <f>(ABS(N48-N47)+ABS(N48-N46)+ABS(N48-N45)+ABS(N48-N44)+ABS(N48-N43)+ABS(N48-N42)+ABS(N48-N41)+ABS(N48-N40)+ABS(N48-N39)+ABS(N48-N38))</f>
        <v>0.42800000000000438</v>
      </c>
      <c r="O49">
        <f>(ABS(O48-O47)+ABS(O48-O46)+ABS(O48-O45)+ABS(O48-O44)+ABS(O48-O43)+ABS(O48-O42)+ABS(O48-O41)+ABS(O48-O40)+ABS(O48-O39)+ABS(O48-O38))</f>
        <v>1.7000000000000011</v>
      </c>
      <c r="T49">
        <f>(ABS(T48-T47)+ABS(T48-T46)+ABS(T48-T45)+ABS(T48-T44)+ABS(T48-T43)+ABS(T48-T42)+ABS(T48-T41)+ABS(T48-T40)+ABS(T48-T39)+ABS(T48-T38))</f>
        <v>1.5080000000000009</v>
      </c>
      <c r="U49">
        <f>(ABS(U48-U47)+ABS(U48-U46)+ABS(U48-U45)+ABS(U48-U44)+ABS(U48-U43)+ABS(U48-U42)+ABS(U48-U41)+ABS(U48-U40)+ABS(U48-U39)+ABS(U48-U38))</f>
        <v>1.3440000000000012</v>
      </c>
      <c r="AH49">
        <f>(ABS(AH48-AH47)+ABS(AH48-AH46)+ABS(AH48-AH45)+ABS(AH48-AH44)+ABS(AH48-AH43)+ABS(AH48-AH42)+ABS(AH48-AH41)+ABS(AH48-AH40)+ABS(AH48-AH39)+ABS(AH48-AH38))</f>
        <v>0.57999999999999652</v>
      </c>
      <c r="AI49">
        <f>(ABS(AI48-AI47)+ABS(AI48-AI46)+ABS(AI48-AI45)+ABS(AI48-AI44)+ABS(AI48-AI43)+ABS(AI48-AI42)+ABS(AI48-AI41)+ABS(AI48-AI40)+ABS(AI48-AI39)+ABS(AI48-AI38))</f>
        <v>1.7440000000000024</v>
      </c>
      <c r="AN49">
        <f>(ABS(AN48-AN47)+ABS(AN48-AN46)+ABS(AN48-AN45)+ABS(AN48-AN44)+ABS(AN48-AN43)+ABS(AN48-AN42)+ABS(AN48-AN41)+ABS(AN48-AN40)+ABS(AN48-AN39)+ABS(AN48-AN38))</f>
        <v>1.3020000000000103</v>
      </c>
      <c r="AO49">
        <f>(ABS(AO48-AO47)+ABS(AO48-AO46)+ABS(AO48-AO45)+ABS(AO48-AO44)+ABS(AO48-AO43)+ABS(AO48-AO42)+ABS(AO48-AO41)+ABS(AO48-AO40)+ABS(AO48-AO39)+ABS(AO48-AO38))</f>
        <v>0.89199999999999946</v>
      </c>
      <c r="AX49">
        <f t="shared" ref="AX49:BH49" si="48">(ABS(AX48-AX47)+ABS(AX48-AX46)+ABS(AX48-AX45)+ABS(AX48-AX44)+ABS(AX48-AX43)+ABS(AX48-AX42)+ABS(AX48-AX41)+ABS(AX48-AX40)+ABS(AX48-AX39)+ABS(AX48-AX38))</f>
        <v>0.38400000000000212</v>
      </c>
      <c r="AY49">
        <f t="shared" si="48"/>
        <v>2.74</v>
      </c>
      <c r="AZ49">
        <f t="shared" si="48"/>
        <v>3.0119999999999987</v>
      </c>
      <c r="BA49">
        <f t="shared" si="48"/>
        <v>1.050000000000006</v>
      </c>
      <c r="BB49">
        <f t="shared" si="48"/>
        <v>0.58999999999999986</v>
      </c>
      <c r="BC49">
        <f t="shared" si="48"/>
        <v>1.838000000000001</v>
      </c>
      <c r="BD49">
        <f t="shared" si="48"/>
        <v>1.0259999999999954</v>
      </c>
      <c r="BE49">
        <f t="shared" si="48"/>
        <v>2.8359999999999967</v>
      </c>
      <c r="BF49">
        <f t="shared" si="48"/>
        <v>2.5920000000000005</v>
      </c>
      <c r="BG49">
        <f t="shared" si="48"/>
        <v>2.37</v>
      </c>
      <c r="BH49">
        <f t="shared" si="48"/>
        <v>1.0480000000000125</v>
      </c>
      <c r="BQ49">
        <f>(ABS(BQ48-BQ47)+ABS(BQ48-BQ46)+ABS(BQ48-BQ45)+ABS(BQ48-BQ44)+ABS(BQ48-BQ43)+ABS(BQ48-BQ42)+ABS(BQ48-BQ41)+ABS(BQ48-BQ40)+ABS(BQ48-BQ39)+ABS(BQ48-BQ38))</f>
        <v>0.25399999999999068</v>
      </c>
      <c r="BR49">
        <f>(ABS(BR48-BR47)+ABS(BR48-BR46)+ABS(BR48-BR45)+ABS(BR48-BR44)+ABS(BR48-BR43)+ABS(BR48-BR42)+ABS(BR48-BR41)+ABS(BR48-BR40)+ABS(BR48-BR39)+ABS(BR48-BR38))</f>
        <v>1.0920000000000023</v>
      </c>
      <c r="BT49">
        <f t="shared" ref="BT49:CA49" si="49">(ABS(BT48-BT47)+ABS(BT48-BT46)+ABS(BT48-BT45)+ABS(BT48-BT44)+ABS(BT48-BT43)+ABS(BT48-BT42)+ABS(BT48-BT41)+ABS(BT48-BT40)+ABS(BT48-BT39)+ABS(BT48-BT38))</f>
        <v>1.5399999999999974</v>
      </c>
      <c r="BU49">
        <f t="shared" si="49"/>
        <v>0.86000000000000032</v>
      </c>
      <c r="BV49">
        <f t="shared" si="49"/>
        <v>0.85999999999999943</v>
      </c>
      <c r="BW49">
        <f t="shared" si="49"/>
        <v>1.9320000000000004</v>
      </c>
      <c r="BX49">
        <f t="shared" si="49"/>
        <v>2.5</v>
      </c>
      <c r="BY49">
        <f t="shared" si="49"/>
        <v>3.2800000000000029</v>
      </c>
      <c r="BZ49">
        <f t="shared" si="49"/>
        <v>2.1599999999999975</v>
      </c>
      <c r="CA49">
        <f t="shared" si="49"/>
        <v>2.1400000000000006</v>
      </c>
    </row>
    <row r="50" spans="1:256" x14ac:dyDescent="0.4">
      <c r="N50">
        <f>N49/10</f>
        <v>4.2800000000000435E-2</v>
      </c>
      <c r="O50">
        <f>O49/10</f>
        <v>0.1700000000000001</v>
      </c>
      <c r="T50">
        <f>T49/10</f>
        <v>0.1508000000000001</v>
      </c>
      <c r="U50">
        <f>U49/10</f>
        <v>0.13440000000000013</v>
      </c>
      <c r="AH50">
        <f>AH49/10</f>
        <v>5.7999999999999649E-2</v>
      </c>
      <c r="AI50">
        <f>AI49/10</f>
        <v>0.17440000000000025</v>
      </c>
      <c r="AN50">
        <f>AN49/10</f>
        <v>0.13020000000000104</v>
      </c>
      <c r="AO50">
        <f>AO49/10</f>
        <v>8.9199999999999946E-2</v>
      </c>
      <c r="AX50">
        <f t="shared" ref="AX50:BH50" si="50">AX49/10</f>
        <v>3.8400000000000212E-2</v>
      </c>
      <c r="AY50">
        <f t="shared" si="50"/>
        <v>0.27400000000000002</v>
      </c>
      <c r="AZ50">
        <f t="shared" si="50"/>
        <v>0.30119999999999986</v>
      </c>
      <c r="BA50">
        <f t="shared" si="50"/>
        <v>0.10500000000000061</v>
      </c>
      <c r="BB50">
        <f t="shared" si="50"/>
        <v>5.8999999999999983E-2</v>
      </c>
      <c r="BC50">
        <f t="shared" si="50"/>
        <v>0.1838000000000001</v>
      </c>
      <c r="BD50">
        <f t="shared" si="50"/>
        <v>0.10259999999999954</v>
      </c>
      <c r="BE50">
        <f t="shared" si="50"/>
        <v>0.28359999999999969</v>
      </c>
      <c r="BF50">
        <f t="shared" si="50"/>
        <v>0.25920000000000004</v>
      </c>
      <c r="BG50">
        <f t="shared" si="50"/>
        <v>0.23700000000000002</v>
      </c>
      <c r="BH50">
        <f t="shared" si="50"/>
        <v>0.10480000000000125</v>
      </c>
      <c r="BQ50">
        <f>BQ49/10</f>
        <v>2.5399999999999069E-2</v>
      </c>
      <c r="BR50">
        <f>BR49/10</f>
        <v>0.10920000000000023</v>
      </c>
      <c r="BT50">
        <f t="shared" ref="BT50:CA50" si="51">BT49/10</f>
        <v>0.15399999999999975</v>
      </c>
      <c r="BU50">
        <f t="shared" si="51"/>
        <v>8.6000000000000035E-2</v>
      </c>
      <c r="BV50">
        <f t="shared" si="51"/>
        <v>8.5999999999999938E-2</v>
      </c>
      <c r="BW50">
        <f t="shared" si="51"/>
        <v>0.19320000000000004</v>
      </c>
      <c r="BX50">
        <f t="shared" si="51"/>
        <v>0.25</v>
      </c>
      <c r="BY50">
        <f t="shared" si="51"/>
        <v>0.32800000000000029</v>
      </c>
      <c r="BZ50">
        <f t="shared" si="51"/>
        <v>0.21599999999999975</v>
      </c>
      <c r="CA50">
        <f t="shared" si="51"/>
        <v>0.21400000000000005</v>
      </c>
    </row>
    <row r="51" spans="1:256" x14ac:dyDescent="0.4">
      <c r="N51">
        <f>N50/N48</f>
        <v>4.8122329660445721E-3</v>
      </c>
      <c r="O51">
        <f>O50/O48</f>
        <v>2.492668621700881E-2</v>
      </c>
      <c r="T51">
        <f>T50/T48</f>
        <v>1.7687074829931985E-2</v>
      </c>
      <c r="U51">
        <f>U50/U48</f>
        <v>1.4346712211784813E-2</v>
      </c>
      <c r="AH51">
        <f>AH50/AH48</f>
        <v>6.2736614386154294E-3</v>
      </c>
      <c r="AI51">
        <f>AI50/AI48</f>
        <v>2.5925375353054884E-2</v>
      </c>
      <c r="AN51">
        <f>AN50/AN48</f>
        <v>1.4584966954184056E-2</v>
      </c>
      <c r="AO51">
        <f>AO50/AO48</f>
        <v>9.4182240523703886E-3</v>
      </c>
      <c r="AX51">
        <f t="shared" ref="AX51:BH51" si="52">AX50/AX48</f>
        <v>4.3700921816319802E-3</v>
      </c>
      <c r="AY51">
        <f t="shared" si="52"/>
        <v>2.5650627223366411E-2</v>
      </c>
      <c r="AZ51">
        <f t="shared" si="52"/>
        <v>2.7459203209043652E-2</v>
      </c>
      <c r="BA51">
        <f t="shared" si="52"/>
        <v>9.1027308192458273E-3</v>
      </c>
      <c r="BB51">
        <f t="shared" si="52"/>
        <v>7.7194818788433846E-3</v>
      </c>
      <c r="BC51">
        <f t="shared" si="52"/>
        <v>2.2560451700012286E-2</v>
      </c>
      <c r="BD51">
        <f t="shared" si="52"/>
        <v>1.5543099530374114E-2</v>
      </c>
      <c r="BE51">
        <f t="shared" si="52"/>
        <v>1.7811832684336115E-2</v>
      </c>
      <c r="BF51">
        <f t="shared" si="52"/>
        <v>2.3810398677200077E-2</v>
      </c>
      <c r="BG51">
        <f t="shared" si="52"/>
        <v>2.8578319064271069E-2</v>
      </c>
      <c r="BH51">
        <f t="shared" si="52"/>
        <v>1.1825772963213865E-2</v>
      </c>
      <c r="BQ51">
        <f>BQ50/BQ48</f>
        <v>2.8281928515754453E-3</v>
      </c>
      <c r="BR51">
        <f>BR50/BR48</f>
        <v>1.1164502607095412E-2</v>
      </c>
      <c r="BT51">
        <f t="shared" ref="BT51:CA51" si="53">BT50/BT48</f>
        <v>1.3262142611091954E-2</v>
      </c>
      <c r="BU51">
        <f t="shared" si="53"/>
        <v>1.0955414012738859E-2</v>
      </c>
      <c r="BV51">
        <f t="shared" si="53"/>
        <v>1.0366441658630656E-2</v>
      </c>
      <c r="BW51">
        <f t="shared" si="53"/>
        <v>2.6863181312569526E-2</v>
      </c>
      <c r="BX51">
        <f t="shared" si="53"/>
        <v>1.7082336863682952E-2</v>
      </c>
      <c r="BY51">
        <f t="shared" si="53"/>
        <v>2.7974413646055463E-2</v>
      </c>
      <c r="BZ51">
        <f t="shared" si="53"/>
        <v>2.6105873821609834E-2</v>
      </c>
      <c r="CA51">
        <f t="shared" si="53"/>
        <v>2.4901093786362585E-2</v>
      </c>
    </row>
    <row r="52" spans="1:256" x14ac:dyDescent="0.4">
      <c r="A52" s="1" t="s">
        <v>86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>
        <f>N51*100</f>
        <v>0.48122329660445723</v>
      </c>
      <c r="O52" s="1">
        <f>O51*100</f>
        <v>2.4926686217008811</v>
      </c>
      <c r="P52" s="1"/>
      <c r="Q52" s="1"/>
      <c r="R52" s="1"/>
      <c r="S52" s="1"/>
      <c r="T52" s="1">
        <f>T51*100</f>
        <v>1.7687074829931986</v>
      </c>
      <c r="U52" s="1">
        <f>U51*100</f>
        <v>1.4346712211784813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>
        <f>AH51*100</f>
        <v>0.62736614386154299</v>
      </c>
      <c r="AI52" s="1">
        <f>AI51*100</f>
        <v>2.5925375353054885</v>
      </c>
      <c r="AJ52" s="1"/>
      <c r="AK52" s="1"/>
      <c r="AL52" s="1"/>
      <c r="AM52" s="1"/>
      <c r="AN52" s="1">
        <f>AN51*100</f>
        <v>1.4584966954184055</v>
      </c>
      <c r="AO52" s="1">
        <f>AO51*100</f>
        <v>0.94182240523703886</v>
      </c>
      <c r="AP52" s="1"/>
      <c r="AQ52" s="1"/>
      <c r="AR52" s="1"/>
      <c r="AS52" s="1"/>
      <c r="AT52" s="1"/>
      <c r="AU52" s="1"/>
      <c r="AV52" s="1"/>
      <c r="AW52" s="1"/>
      <c r="AX52" s="1">
        <f t="shared" ref="AX52:BH52" si="54">AX51*100</f>
        <v>0.43700921816319804</v>
      </c>
      <c r="AY52" s="1">
        <f t="shared" si="54"/>
        <v>2.5650627223366409</v>
      </c>
      <c r="AZ52" s="1">
        <f t="shared" si="54"/>
        <v>2.7459203209043652</v>
      </c>
      <c r="BA52" s="1">
        <f t="shared" si="54"/>
        <v>0.91027308192458278</v>
      </c>
      <c r="BB52" s="1">
        <f t="shared" si="54"/>
        <v>0.7719481878843385</v>
      </c>
      <c r="BC52" s="1">
        <f t="shared" si="54"/>
        <v>2.2560451700012285</v>
      </c>
      <c r="BD52" s="1">
        <f t="shared" si="54"/>
        <v>1.5543099530374114</v>
      </c>
      <c r="BE52" s="1">
        <f t="shared" si="54"/>
        <v>1.7811832684336115</v>
      </c>
      <c r="BF52" s="1">
        <f t="shared" si="54"/>
        <v>2.3810398677200078</v>
      </c>
      <c r="BG52" s="1">
        <f t="shared" si="54"/>
        <v>2.8578319064271067</v>
      </c>
      <c r="BH52" s="1">
        <f t="shared" si="54"/>
        <v>1.1825772963213865</v>
      </c>
      <c r="BI52" s="1"/>
      <c r="BJ52" s="1"/>
      <c r="BK52" s="1"/>
      <c r="BL52" s="1"/>
      <c r="BM52" s="1"/>
      <c r="BN52" s="1"/>
      <c r="BO52" s="1"/>
      <c r="BP52" s="1"/>
      <c r="BQ52" s="1">
        <f t="shared" ref="BQ52:CA52" si="55">BQ51*100</f>
        <v>0.28281928515754451</v>
      </c>
      <c r="BR52" s="1">
        <f t="shared" si="55"/>
        <v>1.1164502607095412</v>
      </c>
      <c r="BS52" s="1"/>
      <c r="BT52" s="1">
        <f t="shared" si="55"/>
        <v>1.3262142611091954</v>
      </c>
      <c r="BU52" s="1">
        <f t="shared" si="55"/>
        <v>1.0955414012738858</v>
      </c>
      <c r="BV52" s="1">
        <f t="shared" si="55"/>
        <v>1.0366441658630656</v>
      </c>
      <c r="BW52" s="1">
        <f t="shared" si="55"/>
        <v>2.6863181312569524</v>
      </c>
      <c r="BX52" s="1">
        <f t="shared" si="55"/>
        <v>1.7082336863682952</v>
      </c>
      <c r="BY52" s="1">
        <f t="shared" si="55"/>
        <v>2.7974413646055463</v>
      </c>
      <c r="BZ52" s="1">
        <f t="shared" si="55"/>
        <v>2.6105873821609835</v>
      </c>
      <c r="CA52" s="1">
        <f t="shared" si="55"/>
        <v>2.4901093786362587</v>
      </c>
      <c r="CB52" s="1">
        <f>AVERAGE(B52:CA52)</f>
        <v>1.668657024572229</v>
      </c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</row>
    <row r="53" spans="1:256" x14ac:dyDescent="0.4">
      <c r="A53" s="1" t="s">
        <v>230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f>((POWER(ABS(N48-N38), 2))+(POWER(ABS(N48-N39), 2))+(POWER(ABS(N48-N40), 2))+(POWER(ABS(N48-N41), 2))+(POWER(ABS(N48-N42), 2))+(POWER(ABS(N48-N43), 2))+(POWER(ABS(N48-N44), 2))+(POWER(ABS(N48-N45), 2))+(POWER(ABS(N48-N46), 2))+(POWER(ABS(N48-N47), 2)))</f>
        <v>2.5840000000000168E-2</v>
      </c>
      <c r="O53" s="3">
        <f>((POWER(ABS(O48-O38), 2))+(POWER(ABS(O48-O39), 2))+(POWER(ABS(O48-O40), 2))+(POWER(ABS(O48-O41), 2))+(POWER(ABS(O48-O42), 2))+(POWER(ABS(O48-O43), 2))+(POWER(ABS(O48-O44), 2))+(POWER(ABS(O48-O45), 2))+(POWER(ABS(O48-O46), 2))+(POWER(ABS(O48-O47), 2)))</f>
        <v>0.59460000000000046</v>
      </c>
      <c r="P53" s="3"/>
      <c r="Q53" s="3"/>
      <c r="R53" s="3"/>
      <c r="S53" s="3"/>
      <c r="T53" s="3">
        <f>((POWER(ABS(T48-T38), 2))+(POWER(ABS(T48-T39), 2))+(POWER(ABS(T48-T40), 2))+(POWER(ABS(T48-T41), 2))+(POWER(ABS(T48-T42), 2))+(POWER(ABS(T48-T43), 2))+(POWER(ABS(T48-T44), 2))+(POWER(ABS(T48-T45), 2))+(POWER(ABS(T48-T46), 2))+(POWER(ABS(T48-T47), 2)))</f>
        <v>0.4020399999999999</v>
      </c>
      <c r="U53" s="3">
        <f>((POWER(ABS(U48-U38), 2))+(POWER(ABS(U48-U39), 2))+(POWER(ABS(U48-U40), 2))+(POWER(ABS(U48-U41), 2))+(POWER(ABS(U48-U42), 2))+(POWER(ABS(U48-U43), 2))+(POWER(ABS(U48-U44), 2))+(POWER(ABS(U48-U45), 2))+(POWER(ABS(U48-U46), 2))+(POWER(ABS(U48-U47), 2)))</f>
        <v>0.23376000000000027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>
        <f>((POWER(ABS(AH48-AH38), 2))+(POWER(ABS(AH48-AH39), 2))+(POWER(ABS(AH48-AH40), 2))+(POWER(ABS(AH48-AH41), 2))+(POWER(ABS(AH48-AH42), 2))+(POWER(ABS(AH48-AH43), 2))+(POWER(ABS(AH48-AH44), 2))+(POWER(ABS(AH48-AH45), 2))+(POWER(ABS(AH48-AH46), 2))+(POWER(ABS(AH48-AH47), 2)))</f>
        <v>5.9050000000000075E-2</v>
      </c>
      <c r="AI53" s="3">
        <f>((POWER(ABS(AI48-AI38), 2))+(POWER(ABS(AI48-AI39), 2))+(POWER(ABS(AI48-AI40), 2))+(POWER(ABS(AI48-AI41), 2))+(POWER(ABS(AI48-AI42), 2))+(POWER(ABS(AI48-AI43), 2))+(POWER(ABS(AI48-AI44), 2))+(POWER(ABS(AI48-AI45), 2))+(POWER(ABS(AI48-AI46), 2))+(POWER(ABS(AI48-AI47), 2)))</f>
        <v>0.40600999999999982</v>
      </c>
      <c r="AJ53" s="3"/>
      <c r="AK53" s="3"/>
      <c r="AL53" s="3"/>
      <c r="AM53" s="3"/>
      <c r="AN53" s="3">
        <f>((POWER(ABS(AN48-AN38), 2))+(POWER(ABS(AN48-AN39), 2))+(POWER(ABS(AN48-AN40), 2))+(POWER(ABS(AN48-AN41), 2))+(POWER(ABS(AN48-AN42), 2))+(POWER(ABS(AN48-AN43), 2))+(POWER(ABS(AN48-AN44), 2))+(POWER(ABS(AN48-AN45), 2))+(POWER(ABS(AN48-AN46), 2))+(POWER(ABS(AN48-AN47), 2)))</f>
        <v>0.33841000000000115</v>
      </c>
      <c r="AO53" s="3">
        <f>((POWER(ABS(AO48-AO38), 2))+(POWER(ABS(AO48-AO39), 2))+(POWER(ABS(AO48-AO40), 2))+(POWER(ABS(AO48-AO41), 2))+(POWER(ABS(AO48-AO42), 2))+(POWER(ABS(AO48-AO43), 2))+(POWER(ABS(AO48-AO44), 2))+(POWER(ABS(AO48-AO45), 2))+(POWER(ABS(AO48-AO46), 2))+(POWER(ABS(AO48-AO47), 2)))</f>
        <v>0.13568999999999998</v>
      </c>
      <c r="AP53" s="3"/>
      <c r="AQ53" s="3"/>
      <c r="AR53" s="3"/>
      <c r="AS53" s="3"/>
      <c r="AT53" s="3"/>
      <c r="AU53" s="3"/>
      <c r="AV53" s="3"/>
      <c r="AW53" s="3"/>
      <c r="AX53" s="3">
        <f t="shared" ref="AX53:BH53" si="56">((POWER(ABS(AX48-AX38), 2))+(POWER(ABS(AX48-AX39), 2))+(POWER(ABS(AX48-AX40), 2))+(POWER(ABS(AX48-AX41), 2))+(POWER(ABS(AX48-AX42), 2))+(POWER(ABS(AX48-AX43), 2))+(POWER(ABS(AX48-AX44), 2))+(POWER(ABS(AX48-AX45), 2))+(POWER(ABS(AX48-AX46), 2))+(POWER(ABS(AX48-AX47), 2)))</f>
        <v>3.6410000000000005E-2</v>
      </c>
      <c r="AY53" s="3">
        <f t="shared" si="56"/>
        <v>1.0357600000000011</v>
      </c>
      <c r="AZ53" s="3">
        <f t="shared" si="56"/>
        <v>1.1814900000000002</v>
      </c>
      <c r="BA53" s="3">
        <f t="shared" si="56"/>
        <v>0.18664999999999948</v>
      </c>
      <c r="BB53" s="3">
        <f t="shared" si="56"/>
        <v>4.9009999999999998E-2</v>
      </c>
      <c r="BC53" s="3">
        <f t="shared" si="56"/>
        <v>0.7354099999999999</v>
      </c>
      <c r="BD53" s="3">
        <f t="shared" si="56"/>
        <v>0.15268999999999983</v>
      </c>
      <c r="BE53" s="3">
        <f t="shared" si="56"/>
        <v>1.2423599999999999</v>
      </c>
      <c r="BF53" s="3">
        <f t="shared" si="56"/>
        <v>1.5912399999999991</v>
      </c>
      <c r="BG53" s="3">
        <f t="shared" si="56"/>
        <v>0.90301000000000098</v>
      </c>
      <c r="BH53" s="3">
        <f t="shared" si="56"/>
        <v>0.31396000000000041</v>
      </c>
      <c r="BI53" s="3"/>
      <c r="BJ53" s="3"/>
      <c r="BK53" s="3"/>
      <c r="BL53" s="3"/>
      <c r="BM53" s="3"/>
      <c r="BN53" s="3"/>
      <c r="BO53" s="3"/>
      <c r="BP53" s="3"/>
      <c r="BQ53" s="3">
        <f>((POWER(ABS(BQ48-BQ38), 2))+(POWER(ABS(BQ48-BQ39), 2))+(POWER(ABS(BQ48-BQ40), 2))+(POWER(ABS(BQ48-BQ41), 2))+(POWER(ABS(BQ48-BQ42), 2))+(POWER(ABS(BQ48-BQ43), 2))+(POWER(ABS(BQ48-BQ44), 2))+(POWER(ABS(BQ48-BQ45), 2))+(POWER(ABS(BQ48-BQ46), 2))+(POWER(ABS(BQ48-BQ47), 2)))</f>
        <v>1.2290000000000047E-2</v>
      </c>
      <c r="BR53" s="3">
        <f>((POWER(ABS(BR48-BR38), 2))+(POWER(ABS(BR48-BR39), 2))+(POWER(ABS(BR48-BR40), 2))+(POWER(ABS(BR48-BR41), 2))+(POWER(ABS(BR48-BR42), 2))+(POWER(ABS(BR48-BR43), 2))+(POWER(ABS(BR48-BR44), 2))+(POWER(ABS(BR48-BR45), 2))+(POWER(ABS(BR48-BR46), 2))+(POWER(ABS(BR48-BR47), 2)))</f>
        <v>0.15669000000000055</v>
      </c>
      <c r="BS53" s="3"/>
      <c r="BT53" s="3">
        <f t="shared" ref="BT53:CA53" si="57">((POWER(ABS(BT48-BT38), 2))+(POWER(ABS(BT48-BT39), 2))+(POWER(ABS(BT48-BT40), 2))+(POWER(ABS(BT48-BT41), 2))+(POWER(ABS(BT48-BT42), 2))+(POWER(ABS(BT48-BT43), 2))+(POWER(ABS(BT48-BT44), 2))+(POWER(ABS(BT48-BT45), 2))+(POWER(ABS(BT48-BT46), 2))+(POWER(ABS(BT48-BT47), 2)))</f>
        <v>0.27415999999999902</v>
      </c>
      <c r="BU53" s="3">
        <f t="shared" si="57"/>
        <v>0.11559999999999995</v>
      </c>
      <c r="BV53" s="3">
        <f t="shared" si="57"/>
        <v>0.11703999999999949</v>
      </c>
      <c r="BW53" s="3">
        <f t="shared" si="57"/>
        <v>0.69316000000000044</v>
      </c>
      <c r="BX53" s="3">
        <f t="shared" si="57"/>
        <v>0.98524999999999963</v>
      </c>
      <c r="BY53" s="3">
        <f t="shared" si="57"/>
        <v>1.9180500000000034</v>
      </c>
      <c r="BZ53" s="3">
        <f t="shared" si="57"/>
        <v>0.66623999999999883</v>
      </c>
      <c r="CA53" s="3">
        <f t="shared" si="57"/>
        <v>0.73043999999999998</v>
      </c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</row>
    <row r="54" spans="1:256" x14ac:dyDescent="0.4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f>N53/9</f>
        <v>2.8711111111111298E-3</v>
      </c>
      <c r="O54" s="3">
        <f>O53/9</f>
        <v>6.6066666666666718E-2</v>
      </c>
      <c r="P54" s="3"/>
      <c r="Q54" s="3"/>
      <c r="R54" s="3"/>
      <c r="S54" s="3"/>
      <c r="T54" s="3">
        <f>T53/9</f>
        <v>4.4671111111111099E-2</v>
      </c>
      <c r="U54" s="3">
        <f>U53/9</f>
        <v>2.5973333333333362E-2</v>
      </c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>
        <f>AH53/9</f>
        <v>6.5611111111111191E-3</v>
      </c>
      <c r="AI54" s="3">
        <f>AI53/9</f>
        <v>4.5112222222222199E-2</v>
      </c>
      <c r="AJ54" s="3"/>
      <c r="AK54" s="3"/>
      <c r="AL54" s="3"/>
      <c r="AM54" s="3"/>
      <c r="AN54" s="3">
        <f>AN53/9</f>
        <v>3.7601111111111238E-2</v>
      </c>
      <c r="AO54" s="3">
        <f>AO53/9</f>
        <v>1.5076666666666664E-2</v>
      </c>
      <c r="AP54" s="3"/>
      <c r="AQ54" s="3"/>
      <c r="AR54" s="3"/>
      <c r="AS54" s="3"/>
      <c r="AT54" s="3"/>
      <c r="AU54" s="3"/>
      <c r="AV54" s="3"/>
      <c r="AW54" s="3"/>
      <c r="AX54" s="3">
        <f t="shared" ref="AX54:BH54" si="58">AX53/9</f>
        <v>4.0455555555555557E-3</v>
      </c>
      <c r="AY54" s="3">
        <f t="shared" si="58"/>
        <v>0.11508444444444457</v>
      </c>
      <c r="AZ54" s="3">
        <f t="shared" si="58"/>
        <v>0.13127666666666668</v>
      </c>
      <c r="BA54" s="3">
        <f t="shared" si="58"/>
        <v>2.0738888888888831E-2</v>
      </c>
      <c r="BB54" s="3">
        <f t="shared" si="58"/>
        <v>5.445555555555555E-3</v>
      </c>
      <c r="BC54" s="3">
        <f t="shared" si="58"/>
        <v>8.1712222222222214E-2</v>
      </c>
      <c r="BD54" s="3">
        <f t="shared" si="58"/>
        <v>1.6965555555555536E-2</v>
      </c>
      <c r="BE54" s="3">
        <f t="shared" si="58"/>
        <v>0.13804</v>
      </c>
      <c r="BF54" s="3">
        <f t="shared" si="58"/>
        <v>0.17680444444444435</v>
      </c>
      <c r="BG54" s="3">
        <f t="shared" si="58"/>
        <v>0.10033444444444456</v>
      </c>
      <c r="BH54" s="3">
        <f t="shared" si="58"/>
        <v>3.4884444444444489E-2</v>
      </c>
      <c r="BI54" s="3"/>
      <c r="BJ54" s="3"/>
      <c r="BK54" s="3"/>
      <c r="BL54" s="3"/>
      <c r="BM54" s="3"/>
      <c r="BN54" s="3"/>
      <c r="BO54" s="3"/>
      <c r="BP54" s="3"/>
      <c r="BQ54" s="3">
        <f>BQ53/9</f>
        <v>1.3655555555555608E-3</v>
      </c>
      <c r="BR54" s="3">
        <f>BR53/9</f>
        <v>1.7410000000000061E-2</v>
      </c>
      <c r="BS54" s="3"/>
      <c r="BT54" s="3">
        <f t="shared" ref="BT54:CA54" si="59">BT53/9</f>
        <v>3.0462222222222113E-2</v>
      </c>
      <c r="BU54" s="3">
        <f t="shared" si="59"/>
        <v>1.284444444444444E-2</v>
      </c>
      <c r="BV54" s="3">
        <f t="shared" si="59"/>
        <v>1.3004444444444388E-2</v>
      </c>
      <c r="BW54" s="3">
        <f t="shared" si="59"/>
        <v>7.7017777777777824E-2</v>
      </c>
      <c r="BX54" s="3">
        <f t="shared" si="59"/>
        <v>0.10947222222222218</v>
      </c>
      <c r="BY54" s="3">
        <f t="shared" si="59"/>
        <v>0.21311666666666704</v>
      </c>
      <c r="BZ54" s="3">
        <f t="shared" si="59"/>
        <v>7.4026666666666532E-2</v>
      </c>
      <c r="CA54" s="3">
        <f t="shared" si="59"/>
        <v>8.1159999999999996E-2</v>
      </c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</row>
    <row r="55" spans="1:256" x14ac:dyDescent="0.4">
      <c r="A55" s="1" t="s">
        <v>229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f>SQRT(N54)/SQRT(10)</f>
        <v>1.6944353369518501E-2</v>
      </c>
      <c r="O55" s="2">
        <f>SQRT(O54)/SQRT(10)</f>
        <v>8.1281404187345765E-2</v>
      </c>
      <c r="P55" s="2"/>
      <c r="Q55" s="2"/>
      <c r="R55" s="2"/>
      <c r="S55" s="2"/>
      <c r="T55" s="2">
        <f>SQRT(T54)/SQRT(10)</f>
        <v>6.6836450467623654E-2</v>
      </c>
      <c r="U55" s="2">
        <f>SQRT(U54)/SQRT(10)</f>
        <v>5.0964039609643741E-2</v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>
        <f>SQRT(AH54)/SQRT(10)</f>
        <v>2.5614665937917516E-2</v>
      </c>
      <c r="AI55" s="2">
        <f>SQRT(AI54)/SQRT(10)</f>
        <v>6.7165632746384651E-2</v>
      </c>
      <c r="AJ55" s="2"/>
      <c r="AK55" s="2"/>
      <c r="AL55" s="2"/>
      <c r="AM55" s="2"/>
      <c r="AN55" s="2">
        <f>SQRT(AN54)/SQRT(10)</f>
        <v>6.1319744871542993E-2</v>
      </c>
      <c r="AO55" s="2">
        <f>SQRT(AO54)/SQRT(10)</f>
        <v>3.8828683555673968E-2</v>
      </c>
      <c r="AP55" s="2"/>
      <c r="AQ55" s="2"/>
      <c r="AR55" s="2"/>
      <c r="AS55" s="2"/>
      <c r="AT55" s="2"/>
      <c r="AU55" s="2"/>
      <c r="AV55" s="2"/>
      <c r="AW55" s="2"/>
      <c r="AX55" s="2">
        <f t="shared" ref="AX55:BH55" si="60">SQRT(AX54)/SQRT(10)</f>
        <v>2.0113566455394118E-2</v>
      </c>
      <c r="AY55" s="2">
        <f t="shared" si="60"/>
        <v>0.10727741814773721</v>
      </c>
      <c r="AZ55" s="2">
        <f t="shared" si="60"/>
        <v>0.11457603007028419</v>
      </c>
      <c r="BA55" s="2">
        <f t="shared" si="60"/>
        <v>4.5539970233728556E-2</v>
      </c>
      <c r="BB55" s="2">
        <f t="shared" si="60"/>
        <v>2.3335714164249514E-2</v>
      </c>
      <c r="BC55" s="2">
        <f t="shared" si="60"/>
        <v>9.0394813027198748E-2</v>
      </c>
      <c r="BD55" s="2">
        <f t="shared" si="60"/>
        <v>4.1189265052384141E-2</v>
      </c>
      <c r="BE55" s="2">
        <f t="shared" si="60"/>
        <v>0.11749042514179613</v>
      </c>
      <c r="BF55" s="2">
        <f t="shared" si="60"/>
        <v>0.13296783236724752</v>
      </c>
      <c r="BG55" s="2">
        <f t="shared" si="60"/>
        <v>0.1001670826391807</v>
      </c>
      <c r="BH55" s="2">
        <f t="shared" si="60"/>
        <v>5.9063054818087837E-2</v>
      </c>
      <c r="BI55" s="2"/>
      <c r="BJ55" s="2"/>
      <c r="BK55" s="2"/>
      <c r="BL55" s="2"/>
      <c r="BM55" s="2"/>
      <c r="BN55" s="2"/>
      <c r="BO55" s="2"/>
      <c r="BP55" s="2"/>
      <c r="BQ55" s="2">
        <f>SQRT(BQ54)/SQRT(10)</f>
        <v>1.1685698761972091E-2</v>
      </c>
      <c r="BR55" s="2">
        <f>SQRT(BR54)/SQRT(10)</f>
        <v>4.1725292090050208E-2</v>
      </c>
      <c r="BS55" s="2"/>
      <c r="BT55" s="2">
        <f t="shared" ref="BT55:CA55" si="61">SQRT(BT54)/SQRT(10)</f>
        <v>5.5192592095517773E-2</v>
      </c>
      <c r="BU55" s="2">
        <f t="shared" si="61"/>
        <v>3.5839146815241626E-2</v>
      </c>
      <c r="BV55" s="2">
        <f t="shared" si="61"/>
        <v>3.6061675563462639E-2</v>
      </c>
      <c r="BW55" s="2">
        <f t="shared" si="61"/>
        <v>8.7759773118313053E-2</v>
      </c>
      <c r="BX55" s="2">
        <f t="shared" si="61"/>
        <v>0.10462897410479668</v>
      </c>
      <c r="BY55" s="2">
        <f t="shared" si="61"/>
        <v>0.14598515906305923</v>
      </c>
      <c r="BZ55" s="2">
        <f t="shared" si="61"/>
        <v>8.6038750959475524E-2</v>
      </c>
      <c r="CA55" s="2">
        <f t="shared" si="61"/>
        <v>9.0088845036441656E-2</v>
      </c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</row>
    <row r="56" spans="1:256" x14ac:dyDescent="0.4">
      <c r="A56" t="s">
        <v>99</v>
      </c>
      <c r="B56">
        <v>11.92</v>
      </c>
      <c r="C56">
        <v>12.53</v>
      </c>
      <c r="D56">
        <v>13.75</v>
      </c>
      <c r="E56">
        <v>13.41</v>
      </c>
      <c r="F56">
        <v>11.59</v>
      </c>
      <c r="G56">
        <v>11.74</v>
      </c>
      <c r="H56">
        <v>13.33</v>
      </c>
      <c r="I56">
        <v>13.28</v>
      </c>
      <c r="J56">
        <v>9.9700000000000006</v>
      </c>
      <c r="K56">
        <v>9.7799999999999994</v>
      </c>
      <c r="L56">
        <v>11.87</v>
      </c>
      <c r="M56">
        <v>11.62</v>
      </c>
      <c r="N56">
        <v>8.33</v>
      </c>
      <c r="O56">
        <v>6.68</v>
      </c>
      <c r="P56">
        <v>7.28</v>
      </c>
      <c r="Q56">
        <v>6.82</v>
      </c>
      <c r="R56">
        <v>14.69</v>
      </c>
      <c r="S56">
        <v>12.26</v>
      </c>
      <c r="U56">
        <v>8.7799999999999994</v>
      </c>
      <c r="V56">
        <v>11.82</v>
      </c>
      <c r="W56">
        <v>12.42</v>
      </c>
      <c r="X56">
        <v>13.82</v>
      </c>
      <c r="Y56">
        <v>13.34</v>
      </c>
      <c r="Z56">
        <v>11.61</v>
      </c>
      <c r="AA56">
        <v>11.71</v>
      </c>
      <c r="AB56">
        <v>13.69</v>
      </c>
      <c r="AC56">
        <v>12.73</v>
      </c>
      <c r="AD56">
        <v>10.26</v>
      </c>
      <c r="AE56">
        <v>10.42</v>
      </c>
      <c r="AF56">
        <v>11.58</v>
      </c>
      <c r="AG56">
        <v>11.62</v>
      </c>
      <c r="AH56">
        <v>8.7799999999999994</v>
      </c>
      <c r="AI56">
        <v>6.82</v>
      </c>
      <c r="AJ56">
        <v>7.51</v>
      </c>
      <c r="AK56">
        <v>7.11</v>
      </c>
      <c r="AL56">
        <v>13.13</v>
      </c>
      <c r="AM56">
        <v>11.77</v>
      </c>
      <c r="AO56">
        <v>8.68</v>
      </c>
      <c r="AP56">
        <v>10.34</v>
      </c>
      <c r="AQ56">
        <v>15.25</v>
      </c>
      <c r="AR56">
        <v>12.46</v>
      </c>
      <c r="AS56">
        <v>12.48</v>
      </c>
      <c r="AT56">
        <v>9.7200000000000006</v>
      </c>
      <c r="AU56">
        <v>11.55</v>
      </c>
      <c r="AV56">
        <v>12.12</v>
      </c>
      <c r="AW56">
        <v>12.42</v>
      </c>
      <c r="AX56">
        <v>8.1300000000000008</v>
      </c>
      <c r="AY56">
        <v>9.98</v>
      </c>
      <c r="AZ56">
        <v>10.89</v>
      </c>
      <c r="BA56">
        <v>10.77</v>
      </c>
      <c r="BB56">
        <v>6.95</v>
      </c>
      <c r="BC56">
        <v>7.91</v>
      </c>
      <c r="BD56">
        <v>6.44</v>
      </c>
      <c r="BE56">
        <v>14.22</v>
      </c>
      <c r="BF56">
        <v>10.96</v>
      </c>
      <c r="BG56">
        <v>7.36</v>
      </c>
      <c r="BH56">
        <v>9.2899999999999991</v>
      </c>
      <c r="BI56">
        <v>10.53</v>
      </c>
      <c r="BJ56">
        <v>15.64</v>
      </c>
      <c r="BK56">
        <v>13.45</v>
      </c>
      <c r="BL56">
        <v>12.56</v>
      </c>
      <c r="BM56">
        <v>9.99</v>
      </c>
      <c r="BN56">
        <v>11.64</v>
      </c>
      <c r="BO56">
        <v>12.48</v>
      </c>
      <c r="BP56">
        <v>12.79</v>
      </c>
      <c r="BQ56">
        <v>8.26</v>
      </c>
      <c r="BR56">
        <v>9.19</v>
      </c>
      <c r="BS56">
        <v>10.85</v>
      </c>
      <c r="BT56">
        <v>10.86</v>
      </c>
      <c r="BU56">
        <v>7.14</v>
      </c>
      <c r="BV56">
        <v>7.92</v>
      </c>
      <c r="BW56">
        <v>6.16</v>
      </c>
      <c r="BX56">
        <v>12.63</v>
      </c>
      <c r="BY56">
        <v>11.23</v>
      </c>
      <c r="BZ56">
        <v>7.68</v>
      </c>
      <c r="CA56">
        <v>8.92</v>
      </c>
    </row>
    <row r="57" spans="1:256" x14ac:dyDescent="0.4">
      <c r="B57">
        <v>12.09</v>
      </c>
      <c r="C57">
        <v>12.66</v>
      </c>
      <c r="D57">
        <v>13.68</v>
      </c>
      <c r="E57">
        <v>13.25</v>
      </c>
      <c r="F57">
        <v>11.5</v>
      </c>
      <c r="G57">
        <v>11.53</v>
      </c>
      <c r="H57">
        <v>13.08</v>
      </c>
      <c r="I57">
        <v>13.26</v>
      </c>
      <c r="J57">
        <v>10.039999999999999</v>
      </c>
      <c r="K57">
        <v>9.61</v>
      </c>
      <c r="L57">
        <v>11.38</v>
      </c>
      <c r="M57">
        <v>11.41</v>
      </c>
      <c r="N57">
        <v>8.39</v>
      </c>
      <c r="O57">
        <v>6.4</v>
      </c>
      <c r="P57">
        <v>6.95</v>
      </c>
      <c r="Q57">
        <v>6.99</v>
      </c>
      <c r="R57">
        <v>13.78</v>
      </c>
      <c r="S57">
        <v>11.97</v>
      </c>
      <c r="U57">
        <v>8.73</v>
      </c>
      <c r="V57">
        <v>11.83</v>
      </c>
      <c r="W57">
        <v>12.15</v>
      </c>
      <c r="X57">
        <v>13.71</v>
      </c>
      <c r="Y57">
        <v>13.26</v>
      </c>
      <c r="Z57">
        <v>11.67</v>
      </c>
      <c r="AA57">
        <v>11.01</v>
      </c>
      <c r="AB57">
        <v>13.76</v>
      </c>
      <c r="AC57">
        <v>13.17</v>
      </c>
      <c r="AD57">
        <v>10.25</v>
      </c>
      <c r="AE57">
        <v>10.66</v>
      </c>
      <c r="AF57">
        <v>11.73</v>
      </c>
      <c r="AG57">
        <v>11.46</v>
      </c>
      <c r="AH57">
        <v>8.7799999999999994</v>
      </c>
      <c r="AI57">
        <v>6.85</v>
      </c>
      <c r="AJ57">
        <v>7.58</v>
      </c>
      <c r="AK57">
        <v>7.35</v>
      </c>
      <c r="AL57">
        <v>13.68</v>
      </c>
      <c r="AM57">
        <v>12.18</v>
      </c>
      <c r="AO57">
        <v>9.2200000000000006</v>
      </c>
      <c r="AP57">
        <v>10.56</v>
      </c>
      <c r="AQ57">
        <v>15.68</v>
      </c>
      <c r="AR57">
        <v>13.31</v>
      </c>
      <c r="AS57">
        <v>12.29</v>
      </c>
      <c r="AT57">
        <v>9.64</v>
      </c>
      <c r="AU57">
        <v>11.65</v>
      </c>
      <c r="AV57">
        <v>12.27</v>
      </c>
      <c r="AW57">
        <v>12.27</v>
      </c>
      <c r="AX57">
        <v>8.0299999999999994</v>
      </c>
      <c r="AY57">
        <v>10.47</v>
      </c>
      <c r="AZ57">
        <v>10.64</v>
      </c>
      <c r="BA57">
        <v>10.77</v>
      </c>
      <c r="BB57">
        <v>6.98</v>
      </c>
      <c r="BC57">
        <v>7.69</v>
      </c>
      <c r="BD57">
        <v>6.35</v>
      </c>
      <c r="BE57">
        <v>14.22</v>
      </c>
      <c r="BF57">
        <v>10.81</v>
      </c>
      <c r="BG57">
        <v>7.89</v>
      </c>
      <c r="BH57">
        <v>9.25</v>
      </c>
      <c r="BI57">
        <v>10.84</v>
      </c>
      <c r="BJ57">
        <v>15.69</v>
      </c>
      <c r="BK57">
        <v>13.05</v>
      </c>
      <c r="BL57">
        <v>12.98</v>
      </c>
      <c r="BM57">
        <v>10.17</v>
      </c>
      <c r="BN57">
        <v>11.62</v>
      </c>
      <c r="BO57">
        <v>12.36</v>
      </c>
      <c r="BP57">
        <v>13.25</v>
      </c>
      <c r="BQ57">
        <v>8.51</v>
      </c>
      <c r="BR57">
        <v>9.15</v>
      </c>
      <c r="BS57">
        <v>10.93</v>
      </c>
      <c r="BT57">
        <v>11.29</v>
      </c>
      <c r="BU57">
        <v>7.36</v>
      </c>
      <c r="BV57">
        <v>8.0299999999999994</v>
      </c>
      <c r="BW57">
        <v>6.67</v>
      </c>
      <c r="BX57">
        <v>12.38</v>
      </c>
      <c r="BY57">
        <v>11.49</v>
      </c>
      <c r="BZ57">
        <v>7.85</v>
      </c>
      <c r="CA57">
        <v>9.14</v>
      </c>
    </row>
    <row r="58" spans="1:256" x14ac:dyDescent="0.4">
      <c r="B58">
        <v>11.88</v>
      </c>
      <c r="C58">
        <v>12.78</v>
      </c>
      <c r="D58">
        <v>13.78</v>
      </c>
      <c r="E58">
        <v>13.29</v>
      </c>
      <c r="F58">
        <v>11.57</v>
      </c>
      <c r="G58">
        <v>11.63</v>
      </c>
      <c r="H58">
        <v>13.26</v>
      </c>
      <c r="I58">
        <v>13.25</v>
      </c>
      <c r="J58">
        <v>10.050000000000001</v>
      </c>
      <c r="K58">
        <v>10.19</v>
      </c>
      <c r="L58">
        <v>11.53</v>
      </c>
      <c r="M58">
        <v>11.47</v>
      </c>
      <c r="N58">
        <v>8.36</v>
      </c>
      <c r="O58">
        <v>6.35</v>
      </c>
      <c r="P58">
        <v>7.39</v>
      </c>
      <c r="Q58">
        <v>6.94</v>
      </c>
      <c r="R58">
        <v>13.88</v>
      </c>
      <c r="S58">
        <v>11.84</v>
      </c>
      <c r="U58">
        <v>8.76</v>
      </c>
      <c r="V58">
        <v>11.89</v>
      </c>
      <c r="W58">
        <v>12.96</v>
      </c>
      <c r="X58">
        <v>13.86</v>
      </c>
      <c r="Y58">
        <v>13.32</v>
      </c>
      <c r="Z58">
        <v>11.62</v>
      </c>
      <c r="AA58">
        <v>11.47</v>
      </c>
      <c r="AB58">
        <v>13.71</v>
      </c>
      <c r="AC58">
        <v>13.31</v>
      </c>
      <c r="AD58">
        <v>10.16</v>
      </c>
      <c r="AE58">
        <v>10.29</v>
      </c>
      <c r="AF58">
        <v>11.68</v>
      </c>
      <c r="AG58">
        <v>11.49</v>
      </c>
      <c r="AH58">
        <v>8.82</v>
      </c>
      <c r="AI58">
        <v>6.59</v>
      </c>
      <c r="AJ58">
        <v>7.58</v>
      </c>
      <c r="AK58">
        <v>7.31</v>
      </c>
      <c r="AL58">
        <v>13.56</v>
      </c>
      <c r="AM58">
        <v>11.87</v>
      </c>
      <c r="AO58">
        <v>9.0299999999999994</v>
      </c>
      <c r="AP58">
        <v>10.62</v>
      </c>
      <c r="AQ58">
        <v>15.42</v>
      </c>
      <c r="AR58">
        <v>13.25</v>
      </c>
      <c r="AS58">
        <v>12.63</v>
      </c>
      <c r="AT58">
        <v>9.66</v>
      </c>
      <c r="AU58">
        <v>11.7</v>
      </c>
      <c r="AV58">
        <v>12.22</v>
      </c>
      <c r="AW58">
        <v>12.38</v>
      </c>
      <c r="AX58">
        <v>8.0299999999999994</v>
      </c>
      <c r="AY58">
        <v>10.35</v>
      </c>
      <c r="AZ58">
        <v>10.76</v>
      </c>
      <c r="BA58">
        <v>10.71</v>
      </c>
      <c r="BB58">
        <v>6.95</v>
      </c>
      <c r="BC58">
        <v>7.69</v>
      </c>
      <c r="BD58">
        <v>6.35</v>
      </c>
      <c r="BE58">
        <v>13.62</v>
      </c>
      <c r="BF58">
        <v>10.72</v>
      </c>
      <c r="BG58">
        <v>7.92</v>
      </c>
      <c r="BH58">
        <v>9.6300000000000008</v>
      </c>
      <c r="BI58">
        <v>10.81</v>
      </c>
      <c r="BJ58">
        <v>15.71</v>
      </c>
      <c r="BK58">
        <v>13.35</v>
      </c>
      <c r="BL58">
        <v>12.77</v>
      </c>
      <c r="BM58">
        <v>10.17</v>
      </c>
      <c r="BN58">
        <v>11.52</v>
      </c>
      <c r="BO58">
        <v>12.12</v>
      </c>
      <c r="BP58">
        <v>12.58</v>
      </c>
      <c r="BQ58">
        <v>8.44</v>
      </c>
      <c r="BR58">
        <v>9.64</v>
      </c>
      <c r="BS58">
        <v>10.83</v>
      </c>
      <c r="BT58">
        <v>10.69</v>
      </c>
      <c r="BU58">
        <v>7.31</v>
      </c>
      <c r="BV58">
        <v>8.06</v>
      </c>
      <c r="BW58">
        <v>6.73</v>
      </c>
      <c r="BX58">
        <v>12.84</v>
      </c>
      <c r="BY58">
        <v>11.47</v>
      </c>
      <c r="BZ58">
        <v>7.98</v>
      </c>
      <c r="CA58">
        <v>8.9700000000000006</v>
      </c>
    </row>
    <row r="59" spans="1:256" x14ac:dyDescent="0.4">
      <c r="B59">
        <v>11.96</v>
      </c>
      <c r="C59">
        <v>12.56</v>
      </c>
      <c r="D59">
        <v>13.71</v>
      </c>
      <c r="E59">
        <v>13.56</v>
      </c>
      <c r="F59">
        <v>11.36</v>
      </c>
      <c r="G59">
        <v>11.95</v>
      </c>
      <c r="H59">
        <v>13.28</v>
      </c>
      <c r="I59">
        <v>13.45</v>
      </c>
      <c r="J59">
        <v>10.130000000000001</v>
      </c>
      <c r="K59">
        <v>9.89</v>
      </c>
      <c r="L59">
        <v>11.52</v>
      </c>
      <c r="M59">
        <v>11.47</v>
      </c>
      <c r="N59">
        <v>8.48</v>
      </c>
      <c r="O59">
        <v>6.56</v>
      </c>
      <c r="P59">
        <v>7.26</v>
      </c>
      <c r="Q59">
        <v>7.03</v>
      </c>
      <c r="R59">
        <v>13.84</v>
      </c>
      <c r="S59">
        <v>11.9</v>
      </c>
      <c r="U59">
        <v>8.58</v>
      </c>
      <c r="V59">
        <v>11.88</v>
      </c>
      <c r="W59">
        <v>12.33</v>
      </c>
      <c r="X59">
        <v>13.97</v>
      </c>
      <c r="Y59">
        <v>13.26</v>
      </c>
      <c r="Z59">
        <v>11.75</v>
      </c>
      <c r="AA59">
        <v>11.83</v>
      </c>
      <c r="AB59">
        <v>13.67</v>
      </c>
      <c r="AC59">
        <v>13.42</v>
      </c>
      <c r="AD59">
        <v>10.33</v>
      </c>
      <c r="AE59">
        <v>10.27</v>
      </c>
      <c r="AF59">
        <v>11.57</v>
      </c>
      <c r="AG59">
        <v>11.41</v>
      </c>
      <c r="AH59">
        <v>8.85</v>
      </c>
      <c r="AI59">
        <v>6.64</v>
      </c>
      <c r="AJ59">
        <v>7.65</v>
      </c>
      <c r="AK59">
        <v>7.36</v>
      </c>
      <c r="AL59">
        <v>13.44</v>
      </c>
      <c r="AM59">
        <v>11.58</v>
      </c>
      <c r="AO59">
        <v>9.11</v>
      </c>
      <c r="AP59">
        <v>10.56</v>
      </c>
      <c r="AQ59">
        <v>15.58</v>
      </c>
      <c r="AR59">
        <v>13.46</v>
      </c>
      <c r="AS59">
        <v>12.15</v>
      </c>
      <c r="AT59">
        <v>9.7799999999999994</v>
      </c>
      <c r="AU59">
        <v>11.98</v>
      </c>
      <c r="AV59">
        <v>11.89</v>
      </c>
      <c r="AW59">
        <v>12.36</v>
      </c>
      <c r="AX59">
        <v>8.09</v>
      </c>
      <c r="AY59">
        <v>10.25</v>
      </c>
      <c r="AZ59">
        <v>10.72</v>
      </c>
      <c r="BA59">
        <v>10.82</v>
      </c>
      <c r="BB59">
        <v>6.97</v>
      </c>
      <c r="BC59">
        <v>7.39</v>
      </c>
      <c r="BD59">
        <v>6.22</v>
      </c>
      <c r="BE59">
        <v>13.42</v>
      </c>
      <c r="BF59">
        <v>10.94</v>
      </c>
      <c r="BG59">
        <v>7.73</v>
      </c>
      <c r="BH59">
        <v>9.32</v>
      </c>
      <c r="BI59">
        <v>10.8</v>
      </c>
      <c r="BJ59">
        <v>15.79</v>
      </c>
      <c r="BK59">
        <v>12.55</v>
      </c>
      <c r="BL59">
        <v>12.58</v>
      </c>
      <c r="BM59">
        <v>10.24</v>
      </c>
      <c r="BN59">
        <v>11.47</v>
      </c>
      <c r="BO59">
        <v>12.12</v>
      </c>
      <c r="BP59">
        <v>12.75</v>
      </c>
      <c r="BQ59">
        <v>8.4600000000000009</v>
      </c>
      <c r="BR59">
        <v>9.33</v>
      </c>
      <c r="BS59">
        <v>10.98</v>
      </c>
      <c r="BT59">
        <v>10.92</v>
      </c>
      <c r="BU59">
        <v>6.98</v>
      </c>
      <c r="BV59">
        <v>7.77</v>
      </c>
      <c r="BW59">
        <v>6.69</v>
      </c>
      <c r="BX59">
        <v>12.85</v>
      </c>
      <c r="BY59">
        <v>11.16</v>
      </c>
      <c r="BZ59">
        <v>8.24</v>
      </c>
      <c r="CA59">
        <v>9.2200000000000006</v>
      </c>
    </row>
    <row r="60" spans="1:256" x14ac:dyDescent="0.4">
      <c r="B60">
        <v>12.11</v>
      </c>
      <c r="C60">
        <v>12.67</v>
      </c>
      <c r="D60">
        <v>13.53</v>
      </c>
      <c r="E60">
        <v>13.47</v>
      </c>
      <c r="F60">
        <v>11.64</v>
      </c>
      <c r="G60">
        <v>11.77</v>
      </c>
      <c r="H60">
        <v>12.84</v>
      </c>
      <c r="I60">
        <v>13.29</v>
      </c>
      <c r="J60">
        <v>10.029999999999999</v>
      </c>
      <c r="K60">
        <v>9.73</v>
      </c>
      <c r="L60">
        <v>11.56</v>
      </c>
      <c r="M60">
        <v>11.52</v>
      </c>
      <c r="N60">
        <v>8.41</v>
      </c>
      <c r="O60">
        <v>6.51</v>
      </c>
      <c r="P60">
        <v>7.26</v>
      </c>
      <c r="Q60">
        <v>7.24</v>
      </c>
      <c r="R60">
        <v>14.06</v>
      </c>
      <c r="S60">
        <v>12.47</v>
      </c>
      <c r="U60">
        <v>8.81</v>
      </c>
      <c r="V60">
        <v>11.99</v>
      </c>
      <c r="W60">
        <v>12.42</v>
      </c>
      <c r="X60">
        <v>13.89</v>
      </c>
      <c r="Y60">
        <v>13.28</v>
      </c>
      <c r="Z60">
        <v>11.73</v>
      </c>
      <c r="AA60">
        <v>11.82</v>
      </c>
      <c r="AB60">
        <v>13.67</v>
      </c>
      <c r="AC60">
        <v>13.27</v>
      </c>
      <c r="AD60">
        <v>10.17</v>
      </c>
      <c r="AE60">
        <v>10.19</v>
      </c>
      <c r="AF60">
        <v>11.64</v>
      </c>
      <c r="AG60">
        <v>11.61</v>
      </c>
      <c r="AH60">
        <v>8.8800000000000008</v>
      </c>
      <c r="AI60">
        <v>6.59</v>
      </c>
      <c r="AJ60">
        <v>7.64</v>
      </c>
      <c r="AK60">
        <v>7.15</v>
      </c>
      <c r="AL60">
        <v>14.02</v>
      </c>
      <c r="AM60">
        <v>12.21</v>
      </c>
      <c r="AO60">
        <v>8.66</v>
      </c>
      <c r="AP60">
        <v>10.35</v>
      </c>
      <c r="AQ60">
        <v>15.53</v>
      </c>
      <c r="AR60">
        <v>12.93</v>
      </c>
      <c r="AS60">
        <v>12.14</v>
      </c>
      <c r="AT60">
        <v>9.58</v>
      </c>
      <c r="AU60">
        <v>12.54</v>
      </c>
      <c r="AV60">
        <v>12.42</v>
      </c>
      <c r="AW60">
        <v>12.29</v>
      </c>
      <c r="AX60">
        <v>8.09</v>
      </c>
      <c r="AY60">
        <v>9.5399999999999991</v>
      </c>
      <c r="AZ60">
        <v>10.92</v>
      </c>
      <c r="BA60">
        <v>10.77</v>
      </c>
      <c r="BB60">
        <v>7.02</v>
      </c>
      <c r="BC60">
        <v>7.45</v>
      </c>
      <c r="BD60">
        <v>6.64</v>
      </c>
      <c r="BE60">
        <v>14.31</v>
      </c>
      <c r="BF60">
        <v>10.41</v>
      </c>
      <c r="BG60">
        <v>8.0299999999999994</v>
      </c>
      <c r="BH60">
        <v>9.3699999999999992</v>
      </c>
      <c r="BI60">
        <v>10.65</v>
      </c>
      <c r="BJ60">
        <v>15.76</v>
      </c>
      <c r="BK60">
        <v>12.47</v>
      </c>
      <c r="BL60">
        <v>13.02</v>
      </c>
      <c r="BM60">
        <v>10.34</v>
      </c>
      <c r="BN60">
        <v>11.49</v>
      </c>
      <c r="BO60">
        <v>12.7</v>
      </c>
      <c r="BP60">
        <v>13.12</v>
      </c>
      <c r="BQ60">
        <v>8.6300000000000008</v>
      </c>
      <c r="BR60">
        <v>9.26</v>
      </c>
      <c r="BS60">
        <v>11.19</v>
      </c>
      <c r="BT60">
        <v>11.21</v>
      </c>
      <c r="BU60">
        <v>7.17</v>
      </c>
      <c r="BV60">
        <v>7.89</v>
      </c>
      <c r="BW60">
        <v>6.13</v>
      </c>
      <c r="BX60">
        <v>12.59</v>
      </c>
      <c r="BY60">
        <v>11.36</v>
      </c>
      <c r="BZ60">
        <v>7.94</v>
      </c>
      <c r="CA60">
        <v>8.84</v>
      </c>
    </row>
    <row r="61" spans="1:256" x14ac:dyDescent="0.4">
      <c r="B61">
        <v>11.67</v>
      </c>
      <c r="C61">
        <v>12.63</v>
      </c>
      <c r="D61">
        <v>13.78</v>
      </c>
      <c r="E61">
        <v>13.24</v>
      </c>
      <c r="F61">
        <v>11.46</v>
      </c>
      <c r="G61">
        <v>11.46</v>
      </c>
      <c r="H61">
        <v>13.08</v>
      </c>
      <c r="I61">
        <v>13.29</v>
      </c>
      <c r="J61">
        <v>10.08</v>
      </c>
      <c r="K61">
        <v>9.6999999999999993</v>
      </c>
      <c r="L61">
        <v>11.46</v>
      </c>
      <c r="M61">
        <v>11.52</v>
      </c>
      <c r="N61">
        <v>8.33</v>
      </c>
      <c r="O61">
        <v>6.53</v>
      </c>
      <c r="P61">
        <v>7.23</v>
      </c>
      <c r="Q61">
        <v>7.24</v>
      </c>
      <c r="R61">
        <v>14.03</v>
      </c>
      <c r="S61">
        <v>12.96</v>
      </c>
      <c r="U61">
        <v>8.49</v>
      </c>
      <c r="V61">
        <v>12.08</v>
      </c>
      <c r="W61">
        <v>12.28</v>
      </c>
      <c r="X61">
        <v>13.87</v>
      </c>
      <c r="Y61">
        <v>13.15</v>
      </c>
      <c r="Z61">
        <v>11.64</v>
      </c>
      <c r="AA61">
        <v>11.39</v>
      </c>
      <c r="AB61">
        <v>13.67</v>
      </c>
      <c r="AC61">
        <v>13.01</v>
      </c>
      <c r="AD61">
        <v>10.19</v>
      </c>
      <c r="AE61">
        <v>10.77</v>
      </c>
      <c r="AF61">
        <v>11.59</v>
      </c>
      <c r="AG61">
        <v>11.56</v>
      </c>
      <c r="AH61">
        <v>8.76</v>
      </c>
      <c r="AI61">
        <v>6.65</v>
      </c>
      <c r="AJ61">
        <v>7.49</v>
      </c>
      <c r="AK61">
        <v>7.19</v>
      </c>
      <c r="AL61">
        <v>13.86</v>
      </c>
      <c r="AM61">
        <v>11.47</v>
      </c>
      <c r="AO61">
        <v>9.25</v>
      </c>
      <c r="AP61">
        <v>9.9700000000000006</v>
      </c>
      <c r="AQ61">
        <v>16.13</v>
      </c>
      <c r="AR61">
        <v>13.17</v>
      </c>
      <c r="AS61">
        <v>11.98</v>
      </c>
      <c r="AT61">
        <v>9.66</v>
      </c>
      <c r="AU61">
        <v>11.43</v>
      </c>
      <c r="AV61">
        <v>12.06</v>
      </c>
      <c r="AW61">
        <v>12.29</v>
      </c>
      <c r="AX61">
        <v>8.18</v>
      </c>
      <c r="AY61">
        <v>9.98</v>
      </c>
      <c r="AZ61">
        <v>10.87</v>
      </c>
      <c r="BA61">
        <v>10.89</v>
      </c>
      <c r="BB61">
        <v>6.99</v>
      </c>
      <c r="BC61">
        <v>7.46</v>
      </c>
      <c r="BD61">
        <v>6.03</v>
      </c>
      <c r="BE61">
        <v>13.75</v>
      </c>
      <c r="BF61">
        <v>10.28</v>
      </c>
      <c r="BG61">
        <v>7.78</v>
      </c>
      <c r="BH61">
        <v>9.25</v>
      </c>
      <c r="BI61">
        <v>10.97</v>
      </c>
      <c r="BJ61">
        <v>15.58</v>
      </c>
      <c r="BK61">
        <v>13.03</v>
      </c>
      <c r="BL61">
        <v>12.87</v>
      </c>
      <c r="BM61">
        <v>10.16</v>
      </c>
      <c r="BN61">
        <v>11.42</v>
      </c>
      <c r="BO61">
        <v>12.29</v>
      </c>
      <c r="BP61">
        <v>12.67</v>
      </c>
      <c r="BQ61">
        <v>8.4499999999999993</v>
      </c>
      <c r="BR61">
        <v>9.52</v>
      </c>
      <c r="BS61">
        <v>10.62</v>
      </c>
      <c r="BT61">
        <v>11.17</v>
      </c>
      <c r="BU61">
        <v>7.09</v>
      </c>
      <c r="BV61">
        <v>7.83</v>
      </c>
      <c r="BW61">
        <v>6.48</v>
      </c>
      <c r="BX61">
        <v>13.53</v>
      </c>
      <c r="BY61">
        <v>11.42</v>
      </c>
      <c r="BZ61">
        <v>8.56</v>
      </c>
      <c r="CA61">
        <v>9.43</v>
      </c>
    </row>
    <row r="62" spans="1:256" x14ac:dyDescent="0.4">
      <c r="B62">
        <v>11.94</v>
      </c>
      <c r="C62">
        <v>12.63</v>
      </c>
      <c r="D62">
        <v>13.57</v>
      </c>
      <c r="E62">
        <v>13.34</v>
      </c>
      <c r="F62">
        <v>11.59</v>
      </c>
      <c r="G62">
        <v>11.54</v>
      </c>
      <c r="H62">
        <v>13.12</v>
      </c>
      <c r="I62">
        <v>13.45</v>
      </c>
      <c r="J62">
        <v>10.050000000000001</v>
      </c>
      <c r="K62">
        <v>9.56</v>
      </c>
      <c r="L62">
        <v>11.49</v>
      </c>
      <c r="M62">
        <v>11.65</v>
      </c>
      <c r="N62">
        <v>8.35</v>
      </c>
      <c r="O62">
        <v>6.39</v>
      </c>
      <c r="P62">
        <v>7.19</v>
      </c>
      <c r="Q62">
        <v>7.07</v>
      </c>
      <c r="R62">
        <v>12.86</v>
      </c>
      <c r="S62">
        <v>12.7</v>
      </c>
      <c r="U62">
        <v>8.68</v>
      </c>
      <c r="V62">
        <v>11.97</v>
      </c>
      <c r="W62">
        <v>12.17</v>
      </c>
      <c r="X62">
        <v>13.93</v>
      </c>
      <c r="Y62">
        <v>13.16</v>
      </c>
      <c r="Z62">
        <v>11.68</v>
      </c>
      <c r="AA62">
        <v>11.17</v>
      </c>
      <c r="AB62">
        <v>13.71</v>
      </c>
      <c r="AC62">
        <v>13.47</v>
      </c>
      <c r="AD62">
        <v>10.16</v>
      </c>
      <c r="AE62">
        <v>10.18</v>
      </c>
      <c r="AF62">
        <v>11.68</v>
      </c>
      <c r="AG62">
        <v>11.44</v>
      </c>
      <c r="AH62">
        <v>8.85</v>
      </c>
      <c r="AI62">
        <v>6.38</v>
      </c>
      <c r="AJ62">
        <v>7.7</v>
      </c>
      <c r="AK62">
        <v>7.12</v>
      </c>
      <c r="AL62">
        <v>13.68</v>
      </c>
      <c r="AM62">
        <v>11.82</v>
      </c>
      <c r="AO62">
        <v>8.7799999999999994</v>
      </c>
      <c r="AP62">
        <v>10.67</v>
      </c>
      <c r="AQ62">
        <v>15.93</v>
      </c>
      <c r="AR62">
        <v>12.96</v>
      </c>
      <c r="AS62">
        <v>11.72</v>
      </c>
      <c r="AT62">
        <v>9.58</v>
      </c>
      <c r="AU62">
        <v>11.57</v>
      </c>
      <c r="AV62">
        <v>11.67</v>
      </c>
      <c r="AW62">
        <v>12.43</v>
      </c>
      <c r="AX62">
        <v>8.01</v>
      </c>
      <c r="AY62">
        <v>9.6</v>
      </c>
      <c r="AZ62">
        <v>10.48</v>
      </c>
      <c r="BA62">
        <v>10.75</v>
      </c>
      <c r="BB62">
        <v>6.93</v>
      </c>
      <c r="BC62">
        <v>7.44</v>
      </c>
      <c r="BD62">
        <v>6.21</v>
      </c>
      <c r="BE62">
        <v>13.25</v>
      </c>
      <c r="BF62">
        <v>10.51</v>
      </c>
      <c r="BG62">
        <v>8.59</v>
      </c>
      <c r="BH62">
        <v>9.27</v>
      </c>
      <c r="BI62">
        <v>10.68</v>
      </c>
      <c r="BJ62">
        <v>15.77</v>
      </c>
      <c r="BK62">
        <v>13.18</v>
      </c>
      <c r="BL62">
        <v>12.79</v>
      </c>
      <c r="BM62">
        <v>10.23</v>
      </c>
      <c r="BN62">
        <v>11.36</v>
      </c>
      <c r="BO62">
        <v>12.6</v>
      </c>
      <c r="BP62">
        <v>13.23</v>
      </c>
      <c r="BQ62">
        <v>8.4700000000000006</v>
      </c>
      <c r="BR62">
        <v>9.56</v>
      </c>
      <c r="BS62">
        <v>10.92</v>
      </c>
      <c r="BT62">
        <v>10.82</v>
      </c>
      <c r="BU62">
        <v>7.13</v>
      </c>
      <c r="BV62">
        <v>7.86</v>
      </c>
      <c r="BW62">
        <v>6.27</v>
      </c>
      <c r="BX62">
        <v>13.23</v>
      </c>
      <c r="BY62">
        <v>10.61</v>
      </c>
      <c r="BZ62">
        <v>7.83</v>
      </c>
      <c r="CA62">
        <v>8.9600000000000009</v>
      </c>
    </row>
    <row r="63" spans="1:256" x14ac:dyDescent="0.4">
      <c r="B63">
        <v>11.97</v>
      </c>
      <c r="C63">
        <v>12.92</v>
      </c>
      <c r="D63">
        <v>13.93</v>
      </c>
      <c r="E63">
        <v>13.25</v>
      </c>
      <c r="F63">
        <v>11.48</v>
      </c>
      <c r="G63">
        <v>11.68</v>
      </c>
      <c r="H63">
        <v>12.83</v>
      </c>
      <c r="I63">
        <v>13.28</v>
      </c>
      <c r="J63">
        <v>10.11</v>
      </c>
      <c r="K63">
        <v>9.56</v>
      </c>
      <c r="L63">
        <v>11.26</v>
      </c>
      <c r="M63">
        <v>11.57</v>
      </c>
      <c r="N63">
        <v>8.2799999999999994</v>
      </c>
      <c r="O63">
        <v>6.64</v>
      </c>
      <c r="P63">
        <v>7.15</v>
      </c>
      <c r="Q63">
        <v>7.15</v>
      </c>
      <c r="R63">
        <v>13.47</v>
      </c>
      <c r="S63">
        <v>12.84</v>
      </c>
      <c r="U63">
        <v>9.39</v>
      </c>
      <c r="V63">
        <v>12.09</v>
      </c>
      <c r="W63">
        <v>12.42</v>
      </c>
      <c r="X63">
        <v>13.96</v>
      </c>
      <c r="Y63">
        <v>12.67</v>
      </c>
      <c r="Z63">
        <v>11.63</v>
      </c>
      <c r="AA63">
        <v>11.59</v>
      </c>
      <c r="AB63">
        <v>13.63</v>
      </c>
      <c r="AC63">
        <v>13.56</v>
      </c>
      <c r="AD63">
        <v>10.23</v>
      </c>
      <c r="AE63">
        <v>10.54</v>
      </c>
      <c r="AF63">
        <v>11.66</v>
      </c>
      <c r="AG63">
        <v>11.52</v>
      </c>
      <c r="AH63">
        <v>8.83</v>
      </c>
      <c r="AI63">
        <v>6.55</v>
      </c>
      <c r="AJ63">
        <v>7.76</v>
      </c>
      <c r="AK63">
        <v>7.22</v>
      </c>
      <c r="AL63">
        <v>13.19</v>
      </c>
      <c r="AM63">
        <v>12.41</v>
      </c>
      <c r="AO63">
        <v>8.92</v>
      </c>
      <c r="AP63">
        <v>10.19</v>
      </c>
      <c r="AQ63">
        <v>15.51</v>
      </c>
      <c r="AR63">
        <v>12.88</v>
      </c>
      <c r="AS63">
        <v>12.06</v>
      </c>
      <c r="AT63">
        <v>9.68</v>
      </c>
      <c r="AU63">
        <v>11.49</v>
      </c>
      <c r="AV63">
        <v>12.26</v>
      </c>
      <c r="AW63">
        <v>12.36</v>
      </c>
      <c r="AX63">
        <v>7.72</v>
      </c>
      <c r="AY63">
        <v>9.9499999999999993</v>
      </c>
      <c r="AZ63">
        <v>10.46</v>
      </c>
      <c r="BA63">
        <v>10.78</v>
      </c>
      <c r="BB63">
        <v>6.99</v>
      </c>
      <c r="BC63">
        <v>7.64</v>
      </c>
      <c r="BD63">
        <v>6.68</v>
      </c>
      <c r="BE63">
        <v>14.29</v>
      </c>
      <c r="BF63">
        <v>10.82</v>
      </c>
      <c r="BG63">
        <v>7.74</v>
      </c>
      <c r="BH63">
        <v>9.67</v>
      </c>
      <c r="BI63">
        <v>10.74</v>
      </c>
      <c r="BJ63">
        <v>15.83</v>
      </c>
      <c r="BK63">
        <v>12.55</v>
      </c>
      <c r="BL63">
        <v>12.61</v>
      </c>
      <c r="BM63">
        <v>10.16</v>
      </c>
      <c r="BN63">
        <v>11.54</v>
      </c>
      <c r="BO63">
        <v>13.05</v>
      </c>
      <c r="BP63">
        <v>13.37</v>
      </c>
      <c r="BQ63">
        <v>8.57</v>
      </c>
      <c r="BR63">
        <v>9.58</v>
      </c>
      <c r="BS63">
        <v>11.2</v>
      </c>
      <c r="BT63">
        <v>11.14</v>
      </c>
      <c r="BU63">
        <v>7.08</v>
      </c>
      <c r="BV63">
        <v>7.84</v>
      </c>
      <c r="BW63">
        <v>6.23</v>
      </c>
      <c r="BX63">
        <v>12.36</v>
      </c>
      <c r="BY63">
        <v>11.46</v>
      </c>
      <c r="BZ63">
        <v>8.14</v>
      </c>
      <c r="CA63">
        <v>8.73</v>
      </c>
    </row>
    <row r="64" spans="1:256" x14ac:dyDescent="0.4">
      <c r="B64">
        <v>12.07</v>
      </c>
      <c r="C64">
        <v>12.57</v>
      </c>
      <c r="D64">
        <v>13.74</v>
      </c>
      <c r="E64">
        <v>12.82</v>
      </c>
      <c r="F64">
        <v>11.55</v>
      </c>
      <c r="G64">
        <v>11.53</v>
      </c>
      <c r="H64">
        <v>12.56</v>
      </c>
      <c r="I64">
        <v>13.13</v>
      </c>
      <c r="J64">
        <v>9.8699999999999992</v>
      </c>
      <c r="K64">
        <v>9.93</v>
      </c>
      <c r="L64">
        <v>11.15</v>
      </c>
      <c r="M64">
        <v>11.38</v>
      </c>
      <c r="N64">
        <v>8.18</v>
      </c>
      <c r="O64">
        <v>6.67</v>
      </c>
      <c r="P64">
        <v>7.18</v>
      </c>
      <c r="Q64">
        <v>7.02</v>
      </c>
      <c r="R64">
        <v>13.62</v>
      </c>
      <c r="S64">
        <v>12.53</v>
      </c>
      <c r="U64">
        <v>8.98</v>
      </c>
      <c r="V64">
        <v>11.97</v>
      </c>
      <c r="W64">
        <v>12.32</v>
      </c>
      <c r="X64">
        <v>13.48</v>
      </c>
      <c r="Y64">
        <v>12.84</v>
      </c>
      <c r="Z64">
        <v>11.78</v>
      </c>
      <c r="AA64">
        <v>11.09</v>
      </c>
      <c r="AB64">
        <v>13.74</v>
      </c>
      <c r="AC64">
        <v>13.21</v>
      </c>
      <c r="AD64">
        <v>10.119999999999999</v>
      </c>
      <c r="AE64">
        <v>9.91</v>
      </c>
      <c r="AF64">
        <v>11.62</v>
      </c>
      <c r="AG64">
        <v>11.64</v>
      </c>
      <c r="AH64">
        <v>8.7799999999999994</v>
      </c>
      <c r="AI64">
        <v>6.84</v>
      </c>
      <c r="AJ64">
        <v>7.58</v>
      </c>
      <c r="AK64">
        <v>7.36</v>
      </c>
      <c r="AL64">
        <v>12.96</v>
      </c>
      <c r="AM64">
        <v>11.86</v>
      </c>
      <c r="AO64">
        <v>8.94</v>
      </c>
      <c r="AP64">
        <v>10.44</v>
      </c>
      <c r="AQ64">
        <v>15.46</v>
      </c>
      <c r="AR64">
        <v>12.51</v>
      </c>
      <c r="AS64">
        <v>12.11</v>
      </c>
      <c r="AT64">
        <v>9.64</v>
      </c>
      <c r="AU64">
        <v>11.82</v>
      </c>
      <c r="AV64">
        <v>12.17</v>
      </c>
      <c r="AW64">
        <v>12.09</v>
      </c>
      <c r="AX64">
        <v>8.17</v>
      </c>
      <c r="AY64">
        <v>10.09</v>
      </c>
      <c r="AZ64">
        <v>10.55</v>
      </c>
      <c r="BA64">
        <v>10.58</v>
      </c>
      <c r="BB64">
        <v>6.95</v>
      </c>
      <c r="BC64">
        <v>7.53</v>
      </c>
      <c r="BD64">
        <v>6.04</v>
      </c>
      <c r="BE64">
        <v>13.72</v>
      </c>
      <c r="BF64">
        <v>10.55</v>
      </c>
      <c r="BG64">
        <v>8.07</v>
      </c>
      <c r="BH64">
        <v>9.25</v>
      </c>
      <c r="BI64">
        <v>10.86</v>
      </c>
      <c r="BJ64">
        <v>15.95</v>
      </c>
      <c r="BK64">
        <v>12.71</v>
      </c>
      <c r="BL64">
        <v>12.83</v>
      </c>
      <c r="BM64">
        <v>10.14</v>
      </c>
      <c r="BN64">
        <v>11.48</v>
      </c>
      <c r="BO64">
        <v>12.12</v>
      </c>
      <c r="BP64">
        <v>13.12</v>
      </c>
      <c r="BQ64">
        <v>8.67</v>
      </c>
      <c r="BR64">
        <v>9.58</v>
      </c>
      <c r="BS64">
        <v>10.78</v>
      </c>
      <c r="BT64">
        <v>11.26</v>
      </c>
      <c r="BU64">
        <v>7.26</v>
      </c>
      <c r="BV64">
        <v>8.06</v>
      </c>
      <c r="BW64">
        <v>6.42</v>
      </c>
      <c r="BX64">
        <v>12.71</v>
      </c>
      <c r="BY64">
        <v>11.88</v>
      </c>
      <c r="BZ64">
        <v>7.95</v>
      </c>
      <c r="CA64">
        <v>9.18</v>
      </c>
    </row>
    <row r="65" spans="1:256" x14ac:dyDescent="0.4">
      <c r="B65">
        <v>11.97</v>
      </c>
      <c r="C65">
        <v>12.93</v>
      </c>
      <c r="D65">
        <v>13.84</v>
      </c>
      <c r="E65">
        <v>13.09</v>
      </c>
      <c r="F65">
        <v>11.53</v>
      </c>
      <c r="G65">
        <v>11.31</v>
      </c>
      <c r="H65">
        <v>13.66</v>
      </c>
      <c r="I65">
        <v>13.44</v>
      </c>
      <c r="J65">
        <v>10.25</v>
      </c>
      <c r="K65">
        <v>10.15</v>
      </c>
      <c r="L65">
        <v>11.37</v>
      </c>
      <c r="M65">
        <v>11.37</v>
      </c>
      <c r="N65">
        <v>8.35</v>
      </c>
      <c r="O65">
        <v>6.89</v>
      </c>
      <c r="P65">
        <v>7.18</v>
      </c>
      <c r="Q65">
        <v>7.14</v>
      </c>
      <c r="R65">
        <v>14.08</v>
      </c>
      <c r="S65">
        <v>12.13</v>
      </c>
      <c r="U65">
        <v>9.17</v>
      </c>
      <c r="V65">
        <v>11.98</v>
      </c>
      <c r="W65">
        <v>12.06</v>
      </c>
      <c r="X65">
        <v>13.58</v>
      </c>
      <c r="Y65">
        <v>12.99</v>
      </c>
      <c r="Z65">
        <v>11.79</v>
      </c>
      <c r="AA65">
        <v>10.92</v>
      </c>
      <c r="AB65">
        <v>13.65</v>
      </c>
      <c r="AC65">
        <v>13.34</v>
      </c>
      <c r="AD65">
        <v>10.15</v>
      </c>
      <c r="AE65">
        <v>10.23</v>
      </c>
      <c r="AF65">
        <v>11.52</v>
      </c>
      <c r="AG65">
        <v>11.62</v>
      </c>
      <c r="AH65">
        <v>8.67</v>
      </c>
      <c r="AI65">
        <v>6.66</v>
      </c>
      <c r="AJ65">
        <v>7.69</v>
      </c>
      <c r="AK65">
        <v>7.17</v>
      </c>
      <c r="AL65">
        <v>12.67</v>
      </c>
      <c r="AM65">
        <v>12.46</v>
      </c>
      <c r="AO65">
        <v>8.82</v>
      </c>
      <c r="AP65">
        <v>10.53</v>
      </c>
      <c r="AQ65">
        <v>15.43</v>
      </c>
      <c r="AR65">
        <v>13.14</v>
      </c>
      <c r="AS65">
        <v>12.22</v>
      </c>
      <c r="AT65">
        <v>9.75</v>
      </c>
      <c r="AU65">
        <v>11.75</v>
      </c>
      <c r="AV65">
        <v>12.07</v>
      </c>
      <c r="AW65">
        <v>12.37</v>
      </c>
      <c r="AX65">
        <v>8.24</v>
      </c>
      <c r="AY65">
        <v>9.9700000000000006</v>
      </c>
      <c r="AZ65">
        <v>10.61</v>
      </c>
      <c r="BA65">
        <v>10.82</v>
      </c>
      <c r="BB65">
        <v>6.98</v>
      </c>
      <c r="BC65">
        <v>7.63</v>
      </c>
      <c r="BD65">
        <v>6.37</v>
      </c>
      <c r="BE65">
        <v>13.75</v>
      </c>
      <c r="BF65">
        <v>10.18</v>
      </c>
      <c r="BG65">
        <v>8.02</v>
      </c>
      <c r="BH65">
        <v>9.48</v>
      </c>
      <c r="BI65">
        <v>10.74</v>
      </c>
      <c r="BJ65">
        <v>15.68</v>
      </c>
      <c r="BK65">
        <v>13.02</v>
      </c>
      <c r="BL65">
        <v>12.86</v>
      </c>
      <c r="BM65">
        <v>10.28</v>
      </c>
      <c r="BN65">
        <v>11.74</v>
      </c>
      <c r="BO65">
        <v>12.42</v>
      </c>
      <c r="BP65">
        <v>12.83</v>
      </c>
      <c r="BQ65">
        <v>8.41</v>
      </c>
      <c r="BR65">
        <v>9.48</v>
      </c>
      <c r="BS65">
        <v>10.73</v>
      </c>
      <c r="BT65">
        <v>11.21</v>
      </c>
      <c r="BU65">
        <v>7.49</v>
      </c>
      <c r="BV65">
        <v>7.86</v>
      </c>
      <c r="BW65">
        <v>6.52</v>
      </c>
      <c r="BX65">
        <v>12.25</v>
      </c>
      <c r="BY65">
        <v>10.52</v>
      </c>
      <c r="BZ65">
        <v>8.34</v>
      </c>
      <c r="CA65">
        <v>9.26</v>
      </c>
    </row>
    <row r="66" spans="1:256" x14ac:dyDescent="0.4">
      <c r="A66" t="s">
        <v>84</v>
      </c>
      <c r="B66">
        <f t="shared" ref="B66:BL66" si="62">AVERAGE(B56:B65)</f>
        <v>11.957999999999998</v>
      </c>
      <c r="C66">
        <f t="shared" si="62"/>
        <v>12.687999999999999</v>
      </c>
      <c r="D66">
        <f t="shared" si="62"/>
        <v>13.731</v>
      </c>
      <c r="E66">
        <f t="shared" si="62"/>
        <v>13.272</v>
      </c>
      <c r="F66">
        <f t="shared" si="62"/>
        <v>11.527000000000001</v>
      </c>
      <c r="G66">
        <f t="shared" si="62"/>
        <v>11.613999999999999</v>
      </c>
      <c r="H66">
        <f t="shared" si="62"/>
        <v>13.104000000000003</v>
      </c>
      <c r="I66">
        <f t="shared" si="62"/>
        <v>13.312000000000001</v>
      </c>
      <c r="J66">
        <f t="shared" si="62"/>
        <v>10.058</v>
      </c>
      <c r="K66">
        <f t="shared" si="62"/>
        <v>9.8100000000000023</v>
      </c>
      <c r="L66">
        <f t="shared" si="62"/>
        <v>11.459</v>
      </c>
      <c r="M66">
        <f t="shared" si="62"/>
        <v>11.497999999999999</v>
      </c>
      <c r="N66">
        <f t="shared" si="62"/>
        <v>8.3459999999999983</v>
      </c>
      <c r="O66">
        <f t="shared" si="62"/>
        <v>6.5620000000000003</v>
      </c>
      <c r="P66">
        <f t="shared" si="62"/>
        <v>7.206999999999999</v>
      </c>
      <c r="Q66">
        <f t="shared" si="62"/>
        <v>7.0640000000000001</v>
      </c>
      <c r="R66">
        <f t="shared" si="62"/>
        <v>13.831</v>
      </c>
      <c r="S66">
        <f t="shared" si="62"/>
        <v>12.360000000000001</v>
      </c>
      <c r="U66">
        <f t="shared" si="62"/>
        <v>8.8369999999999997</v>
      </c>
      <c r="V66">
        <f t="shared" si="62"/>
        <v>11.950000000000001</v>
      </c>
      <c r="W66">
        <f t="shared" si="62"/>
        <v>12.353</v>
      </c>
      <c r="X66">
        <f t="shared" si="62"/>
        <v>13.807000000000002</v>
      </c>
      <c r="Y66">
        <f t="shared" si="62"/>
        <v>13.127000000000001</v>
      </c>
      <c r="Z66">
        <f t="shared" si="62"/>
        <v>11.689999999999998</v>
      </c>
      <c r="AA66">
        <f t="shared" si="62"/>
        <v>11.4</v>
      </c>
      <c r="AB66">
        <f t="shared" si="62"/>
        <v>13.689999999999998</v>
      </c>
      <c r="AC66">
        <f t="shared" si="62"/>
        <v>13.249000000000001</v>
      </c>
      <c r="AD66">
        <f t="shared" si="62"/>
        <v>10.202000000000002</v>
      </c>
      <c r="AE66">
        <f t="shared" si="62"/>
        <v>10.346</v>
      </c>
      <c r="AF66">
        <f t="shared" si="62"/>
        <v>11.626999999999999</v>
      </c>
      <c r="AG66">
        <f t="shared" si="62"/>
        <v>11.537000000000001</v>
      </c>
      <c r="AH66">
        <f t="shared" si="62"/>
        <v>8.8000000000000007</v>
      </c>
      <c r="AI66">
        <f t="shared" si="62"/>
        <v>6.6569999999999991</v>
      </c>
      <c r="AJ66">
        <f t="shared" si="62"/>
        <v>7.6180000000000003</v>
      </c>
      <c r="AK66">
        <f t="shared" si="62"/>
        <v>7.234</v>
      </c>
      <c r="AL66">
        <f t="shared" si="62"/>
        <v>13.419</v>
      </c>
      <c r="AM66">
        <f t="shared" si="62"/>
        <v>11.962999999999999</v>
      </c>
      <c r="AO66">
        <f t="shared" si="62"/>
        <v>8.9409999999999989</v>
      </c>
      <c r="AP66">
        <f t="shared" si="62"/>
        <v>10.422999999999998</v>
      </c>
      <c r="AQ66">
        <f t="shared" si="62"/>
        <v>15.591999999999999</v>
      </c>
      <c r="AR66">
        <f t="shared" si="62"/>
        <v>13.007</v>
      </c>
      <c r="AS66">
        <f t="shared" si="62"/>
        <v>12.178000000000001</v>
      </c>
      <c r="AT66">
        <f t="shared" si="62"/>
        <v>9.6689999999999987</v>
      </c>
      <c r="AU66">
        <f t="shared" si="62"/>
        <v>11.748000000000001</v>
      </c>
      <c r="AV66">
        <f t="shared" si="62"/>
        <v>12.115</v>
      </c>
      <c r="AW66">
        <f t="shared" si="62"/>
        <v>12.326000000000001</v>
      </c>
      <c r="AX66">
        <f t="shared" si="62"/>
        <v>8.0689999999999991</v>
      </c>
      <c r="AY66">
        <f t="shared" si="62"/>
        <v>10.018000000000001</v>
      </c>
      <c r="AZ66">
        <f t="shared" si="62"/>
        <v>10.690000000000001</v>
      </c>
      <c r="BA66">
        <f t="shared" si="62"/>
        <v>10.766</v>
      </c>
      <c r="BB66">
        <f t="shared" si="62"/>
        <v>6.971000000000001</v>
      </c>
      <c r="BC66">
        <f t="shared" si="62"/>
        <v>7.5830000000000002</v>
      </c>
      <c r="BD66">
        <f t="shared" si="62"/>
        <v>6.3330000000000002</v>
      </c>
      <c r="BE66">
        <f t="shared" si="62"/>
        <v>13.855</v>
      </c>
      <c r="BF66">
        <f t="shared" si="62"/>
        <v>10.618</v>
      </c>
      <c r="BG66">
        <f t="shared" si="62"/>
        <v>7.9129999999999994</v>
      </c>
      <c r="BH66">
        <f t="shared" si="62"/>
        <v>9.3780000000000001</v>
      </c>
      <c r="BI66">
        <f t="shared" si="62"/>
        <v>10.761999999999999</v>
      </c>
      <c r="BJ66">
        <f t="shared" si="62"/>
        <v>15.74</v>
      </c>
      <c r="BK66">
        <f t="shared" si="62"/>
        <v>12.936000000000002</v>
      </c>
      <c r="BL66">
        <f t="shared" si="62"/>
        <v>12.786999999999999</v>
      </c>
      <c r="BM66">
        <f t="shared" ref="BM66:CA66" si="63">AVERAGE(BM56:BM65)</f>
        <v>10.187999999999999</v>
      </c>
      <c r="BN66">
        <f t="shared" si="63"/>
        <v>11.528</v>
      </c>
      <c r="BO66">
        <f t="shared" si="63"/>
        <v>12.425999999999998</v>
      </c>
      <c r="BP66">
        <f t="shared" si="63"/>
        <v>12.971</v>
      </c>
      <c r="BQ66">
        <f t="shared" si="63"/>
        <v>8.4869999999999983</v>
      </c>
      <c r="BR66">
        <f t="shared" si="63"/>
        <v>9.4290000000000003</v>
      </c>
      <c r="BS66">
        <f t="shared" si="63"/>
        <v>10.903000000000002</v>
      </c>
      <c r="BT66">
        <f t="shared" si="63"/>
        <v>11.057000000000002</v>
      </c>
      <c r="BU66">
        <f t="shared" si="63"/>
        <v>7.2009999999999987</v>
      </c>
      <c r="BV66">
        <f t="shared" si="63"/>
        <v>7.911999999999999</v>
      </c>
      <c r="BW66">
        <f t="shared" si="63"/>
        <v>6.43</v>
      </c>
      <c r="BX66">
        <f t="shared" si="63"/>
        <v>12.737</v>
      </c>
      <c r="BY66">
        <f t="shared" si="63"/>
        <v>11.259999999999998</v>
      </c>
      <c r="BZ66">
        <f t="shared" si="63"/>
        <v>8.0510000000000002</v>
      </c>
      <c r="CA66">
        <f t="shared" si="63"/>
        <v>9.0650000000000013</v>
      </c>
    </row>
    <row r="67" spans="1:256" x14ac:dyDescent="0.4">
      <c r="A67" t="s">
        <v>85</v>
      </c>
      <c r="B67">
        <f t="shared" ref="B67:BL67" si="64">(ABS(B66-B65)+ABS(B66-B64)+ABS(B66-B63)+ABS(B66-B62)+ABS(B66-B61)+ABS(B66-B60)+ABS(B66-B59)+ABS(B66-B58)+ABS(B66-B57)+ABS(B66-B56))</f>
        <v>0.84400000000000475</v>
      </c>
      <c r="C67">
        <f t="shared" si="64"/>
        <v>1.1319999999999926</v>
      </c>
      <c r="D67">
        <f t="shared" si="64"/>
        <v>0.86799999999999855</v>
      </c>
      <c r="E67">
        <f t="shared" si="64"/>
        <v>1.42</v>
      </c>
      <c r="F67">
        <f t="shared" si="64"/>
        <v>0.61599999999999788</v>
      </c>
      <c r="G67">
        <f t="shared" si="64"/>
        <v>1.4000000000000004</v>
      </c>
      <c r="H67">
        <f t="shared" si="64"/>
        <v>2.259999999999998</v>
      </c>
      <c r="I67">
        <f t="shared" si="64"/>
        <v>0.80800000000000516</v>
      </c>
      <c r="J67">
        <f t="shared" si="64"/>
        <v>0.67600000000000016</v>
      </c>
      <c r="K67">
        <f t="shared" si="64"/>
        <v>1.8400000000000052</v>
      </c>
      <c r="L67">
        <f t="shared" si="64"/>
        <v>1.3520000000000003</v>
      </c>
      <c r="M67">
        <f t="shared" si="64"/>
        <v>0.77999999999999758</v>
      </c>
      <c r="N67">
        <f t="shared" si="64"/>
        <v>0.52800000000000402</v>
      </c>
      <c r="O67">
        <f t="shared" si="64"/>
        <v>1.2640000000000002</v>
      </c>
      <c r="P67">
        <f t="shared" si="64"/>
        <v>0.76999999999999957</v>
      </c>
      <c r="Q67">
        <f t="shared" si="64"/>
        <v>1.04</v>
      </c>
      <c r="R67">
        <f t="shared" si="64"/>
        <v>3.1880000000000024</v>
      </c>
      <c r="S67">
        <f t="shared" si="64"/>
        <v>3.3999999999999986</v>
      </c>
      <c r="U67">
        <f t="shared" si="64"/>
        <v>2.0579999999999998</v>
      </c>
      <c r="V67">
        <f t="shared" si="64"/>
        <v>0.75999999999999801</v>
      </c>
      <c r="W67">
        <f t="shared" si="64"/>
        <v>1.6159999999999997</v>
      </c>
      <c r="X67">
        <f t="shared" si="64"/>
        <v>1.3019999999999907</v>
      </c>
      <c r="Y67">
        <f t="shared" si="64"/>
        <v>1.7619999999999969</v>
      </c>
      <c r="Z67">
        <f t="shared" si="64"/>
        <v>0.57999999999999474</v>
      </c>
      <c r="AA67">
        <f t="shared" si="64"/>
        <v>2.8400000000000016</v>
      </c>
      <c r="AB67">
        <f t="shared" si="64"/>
        <v>0.32000000000000028</v>
      </c>
      <c r="AC67">
        <f t="shared" si="64"/>
        <v>1.7519999999999989</v>
      </c>
      <c r="AD67">
        <f t="shared" si="64"/>
        <v>0.52400000000000446</v>
      </c>
      <c r="AE67">
        <f t="shared" si="64"/>
        <v>2.0120000000000005</v>
      </c>
      <c r="AF67">
        <f t="shared" si="64"/>
        <v>0.51000000000000156</v>
      </c>
      <c r="AG67">
        <f t="shared" si="64"/>
        <v>0.72999999999999865</v>
      </c>
      <c r="AH67">
        <f t="shared" si="64"/>
        <v>0.46000000000000263</v>
      </c>
      <c r="AI67">
        <f t="shared" si="64"/>
        <v>1.0839999999999987</v>
      </c>
      <c r="AJ67">
        <f t="shared" si="64"/>
        <v>0.70000000000000018</v>
      </c>
      <c r="AK67">
        <f t="shared" si="64"/>
        <v>0.88799999999999901</v>
      </c>
      <c r="AL67">
        <f t="shared" si="64"/>
        <v>3.4519999999999964</v>
      </c>
      <c r="AM67">
        <f t="shared" si="64"/>
        <v>2.8160000000000007</v>
      </c>
      <c r="AO67">
        <f t="shared" si="64"/>
        <v>1.6919999999999984</v>
      </c>
      <c r="AP67">
        <f t="shared" si="64"/>
        <v>1.6840000000000028</v>
      </c>
      <c r="AQ67">
        <f t="shared" si="64"/>
        <v>1.9279999999999937</v>
      </c>
      <c r="AR67">
        <f t="shared" si="64"/>
        <v>2.59</v>
      </c>
      <c r="AS67">
        <f t="shared" si="64"/>
        <v>1.8160000000000007</v>
      </c>
      <c r="AT67">
        <f t="shared" si="64"/>
        <v>0.50799999999999557</v>
      </c>
      <c r="AU67">
        <f t="shared" si="64"/>
        <v>2.1960000000000015</v>
      </c>
      <c r="AV67">
        <f t="shared" si="64"/>
        <v>1.5399999999999974</v>
      </c>
      <c r="AW67">
        <f t="shared" si="64"/>
        <v>0.72799999999999976</v>
      </c>
      <c r="AX67">
        <f t="shared" si="64"/>
        <v>0.97200000000000397</v>
      </c>
      <c r="AY67">
        <f t="shared" si="64"/>
        <v>2.1760000000000019</v>
      </c>
      <c r="AZ67">
        <f t="shared" si="64"/>
        <v>1.4199999999999982</v>
      </c>
      <c r="BA67">
        <f t="shared" si="64"/>
        <v>0.51599999999999824</v>
      </c>
      <c r="BB67">
        <f t="shared" si="64"/>
        <v>0.21000000000000085</v>
      </c>
      <c r="BC67">
        <f t="shared" si="64"/>
        <v>1.29</v>
      </c>
      <c r="BD67">
        <f t="shared" si="64"/>
        <v>1.6639999999999988</v>
      </c>
      <c r="BE67">
        <f t="shared" si="64"/>
        <v>3.240000000000002</v>
      </c>
      <c r="BF67">
        <f t="shared" si="64"/>
        <v>2.3200000000000021</v>
      </c>
      <c r="BG67">
        <f t="shared" si="64"/>
        <v>2.1299999999999981</v>
      </c>
      <c r="BH67">
        <f t="shared" si="64"/>
        <v>1.2920000000000034</v>
      </c>
      <c r="BI67">
        <f t="shared" si="64"/>
        <v>0.94000000000000128</v>
      </c>
      <c r="BJ67">
        <f t="shared" si="64"/>
        <v>0.79999999999999716</v>
      </c>
      <c r="BK67">
        <f t="shared" si="64"/>
        <v>2.9279999999999919</v>
      </c>
      <c r="BL67">
        <f t="shared" si="64"/>
        <v>1.2560000000000002</v>
      </c>
      <c r="BM67">
        <f t="shared" ref="BM67:CA67" si="65">(ABS(BM66-BM65)+ABS(BM66-BM64)+ABS(BM66-BM63)+ABS(BM66-BM62)+ABS(BM66-BM61)+ABS(BM66-BM60)+ABS(BM66-BM59)+ABS(BM66-BM58)+ABS(BM66-BM57)+ABS(BM66-BM56))</f>
        <v>0.6759999999999966</v>
      </c>
      <c r="BN67">
        <f t="shared" si="65"/>
        <v>0.85599999999999987</v>
      </c>
      <c r="BO67">
        <f t="shared" si="65"/>
        <v>2.2520000000000007</v>
      </c>
      <c r="BP67">
        <f t="shared" si="65"/>
        <v>2.4699999999999989</v>
      </c>
      <c r="BQ67">
        <f t="shared" si="65"/>
        <v>0.86399999999999721</v>
      </c>
      <c r="BR67">
        <f t="shared" si="65"/>
        <v>1.572000000000001</v>
      </c>
      <c r="BS67">
        <f t="shared" si="65"/>
        <v>1.4100000000000001</v>
      </c>
      <c r="BT67">
        <f t="shared" si="65"/>
        <v>1.8759999999999977</v>
      </c>
      <c r="BU67">
        <f t="shared" si="65"/>
        <v>1.2319999999999975</v>
      </c>
      <c r="BV67">
        <f t="shared" si="65"/>
        <v>0.84399999999999853</v>
      </c>
      <c r="BW67">
        <f t="shared" si="65"/>
        <v>1.8800000000000008</v>
      </c>
      <c r="BX67">
        <f t="shared" si="65"/>
        <v>3.0039999999999978</v>
      </c>
      <c r="BY67">
        <f t="shared" si="65"/>
        <v>3.0400000000000063</v>
      </c>
      <c r="BZ67">
        <f t="shared" si="65"/>
        <v>2.152000000000001</v>
      </c>
      <c r="CA67">
        <f t="shared" si="65"/>
        <v>1.8099999999999987</v>
      </c>
    </row>
    <row r="68" spans="1:256" x14ac:dyDescent="0.4">
      <c r="B68">
        <f t="shared" ref="B68:BL68" si="66">B67/10</f>
        <v>8.4400000000000475E-2</v>
      </c>
      <c r="C68">
        <f t="shared" si="66"/>
        <v>0.11319999999999926</v>
      </c>
      <c r="D68">
        <f t="shared" si="66"/>
        <v>8.6799999999999849E-2</v>
      </c>
      <c r="E68">
        <f t="shared" si="66"/>
        <v>0.14199999999999999</v>
      </c>
      <c r="F68">
        <f t="shared" si="66"/>
        <v>6.1599999999999787E-2</v>
      </c>
      <c r="G68">
        <f t="shared" si="66"/>
        <v>0.14000000000000004</v>
      </c>
      <c r="H68">
        <f t="shared" si="66"/>
        <v>0.22599999999999981</v>
      </c>
      <c r="I68">
        <f t="shared" si="66"/>
        <v>8.080000000000051E-2</v>
      </c>
      <c r="J68">
        <f t="shared" si="66"/>
        <v>6.7600000000000021E-2</v>
      </c>
      <c r="K68">
        <f t="shared" si="66"/>
        <v>0.18400000000000052</v>
      </c>
      <c r="L68">
        <f t="shared" si="66"/>
        <v>0.13520000000000004</v>
      </c>
      <c r="M68">
        <f t="shared" si="66"/>
        <v>7.7999999999999764E-2</v>
      </c>
      <c r="N68">
        <f t="shared" si="66"/>
        <v>5.2800000000000402E-2</v>
      </c>
      <c r="O68">
        <f t="shared" si="66"/>
        <v>0.12640000000000001</v>
      </c>
      <c r="P68">
        <f t="shared" si="66"/>
        <v>7.6999999999999957E-2</v>
      </c>
      <c r="Q68">
        <f t="shared" si="66"/>
        <v>0.10400000000000001</v>
      </c>
      <c r="R68">
        <f t="shared" si="66"/>
        <v>0.31880000000000025</v>
      </c>
      <c r="S68">
        <f t="shared" si="66"/>
        <v>0.33999999999999986</v>
      </c>
      <c r="U68">
        <f t="shared" si="66"/>
        <v>0.20579999999999998</v>
      </c>
      <c r="V68">
        <f t="shared" si="66"/>
        <v>7.5999999999999804E-2</v>
      </c>
      <c r="W68">
        <f t="shared" si="66"/>
        <v>0.16159999999999997</v>
      </c>
      <c r="X68">
        <f t="shared" si="66"/>
        <v>0.13019999999999907</v>
      </c>
      <c r="Y68">
        <f t="shared" si="66"/>
        <v>0.17619999999999969</v>
      </c>
      <c r="Z68">
        <f t="shared" si="66"/>
        <v>5.7999999999999476E-2</v>
      </c>
      <c r="AA68">
        <f t="shared" si="66"/>
        <v>0.28400000000000014</v>
      </c>
      <c r="AB68">
        <f t="shared" si="66"/>
        <v>3.2000000000000028E-2</v>
      </c>
      <c r="AC68">
        <f t="shared" si="66"/>
        <v>0.17519999999999988</v>
      </c>
      <c r="AD68">
        <f t="shared" si="66"/>
        <v>5.2400000000000446E-2</v>
      </c>
      <c r="AE68">
        <f t="shared" si="66"/>
        <v>0.20120000000000005</v>
      </c>
      <c r="AF68">
        <f t="shared" si="66"/>
        <v>5.1000000000000156E-2</v>
      </c>
      <c r="AG68">
        <f t="shared" si="66"/>
        <v>7.2999999999999871E-2</v>
      </c>
      <c r="AH68">
        <f t="shared" si="66"/>
        <v>4.6000000000000263E-2</v>
      </c>
      <c r="AI68">
        <f t="shared" si="66"/>
        <v>0.10839999999999987</v>
      </c>
      <c r="AJ68">
        <f t="shared" si="66"/>
        <v>7.0000000000000021E-2</v>
      </c>
      <c r="AK68">
        <f t="shared" si="66"/>
        <v>8.8799999999999907E-2</v>
      </c>
      <c r="AL68">
        <f t="shared" si="66"/>
        <v>0.34519999999999962</v>
      </c>
      <c r="AM68">
        <f t="shared" si="66"/>
        <v>0.28160000000000007</v>
      </c>
      <c r="AO68">
        <f t="shared" si="66"/>
        <v>0.16919999999999985</v>
      </c>
      <c r="AP68">
        <f t="shared" si="66"/>
        <v>0.16840000000000027</v>
      </c>
      <c r="AQ68">
        <f t="shared" si="66"/>
        <v>0.19279999999999936</v>
      </c>
      <c r="AR68">
        <f t="shared" si="66"/>
        <v>0.25900000000000001</v>
      </c>
      <c r="AS68">
        <f t="shared" si="66"/>
        <v>0.18160000000000007</v>
      </c>
      <c r="AT68">
        <f t="shared" si="66"/>
        <v>5.0799999999999554E-2</v>
      </c>
      <c r="AU68">
        <f t="shared" si="66"/>
        <v>0.21960000000000016</v>
      </c>
      <c r="AV68">
        <f t="shared" si="66"/>
        <v>0.15399999999999975</v>
      </c>
      <c r="AW68">
        <f t="shared" si="66"/>
        <v>7.2799999999999976E-2</v>
      </c>
      <c r="AX68">
        <f t="shared" si="66"/>
        <v>9.7200000000000397E-2</v>
      </c>
      <c r="AY68">
        <f t="shared" si="66"/>
        <v>0.21760000000000018</v>
      </c>
      <c r="AZ68">
        <f t="shared" si="66"/>
        <v>0.14199999999999982</v>
      </c>
      <c r="BA68">
        <f t="shared" si="66"/>
        <v>5.1599999999999827E-2</v>
      </c>
      <c r="BB68">
        <f t="shared" si="66"/>
        <v>2.1000000000000085E-2</v>
      </c>
      <c r="BC68">
        <f t="shared" si="66"/>
        <v>0.129</v>
      </c>
      <c r="BD68">
        <f t="shared" si="66"/>
        <v>0.16639999999999988</v>
      </c>
      <c r="BE68">
        <f t="shared" si="66"/>
        <v>0.32400000000000018</v>
      </c>
      <c r="BF68">
        <f t="shared" si="66"/>
        <v>0.23200000000000021</v>
      </c>
      <c r="BG68">
        <f t="shared" si="66"/>
        <v>0.2129999999999998</v>
      </c>
      <c r="BH68">
        <f t="shared" si="66"/>
        <v>0.12920000000000034</v>
      </c>
      <c r="BI68">
        <f t="shared" si="66"/>
        <v>9.4000000000000125E-2</v>
      </c>
      <c r="BJ68">
        <f t="shared" si="66"/>
        <v>7.999999999999971E-2</v>
      </c>
      <c r="BK68">
        <f t="shared" si="66"/>
        <v>0.29279999999999917</v>
      </c>
      <c r="BL68">
        <f t="shared" si="66"/>
        <v>0.12560000000000002</v>
      </c>
      <c r="BM68">
        <f t="shared" ref="BM68:CA68" si="67">BM67/10</f>
        <v>6.759999999999966E-2</v>
      </c>
      <c r="BN68">
        <f t="shared" si="67"/>
        <v>8.5599999999999982E-2</v>
      </c>
      <c r="BO68">
        <f t="shared" si="67"/>
        <v>0.22520000000000007</v>
      </c>
      <c r="BP68">
        <f t="shared" si="67"/>
        <v>0.24699999999999989</v>
      </c>
      <c r="BQ68">
        <f t="shared" si="67"/>
        <v>8.6399999999999727E-2</v>
      </c>
      <c r="BR68">
        <f t="shared" si="67"/>
        <v>0.15720000000000009</v>
      </c>
      <c r="BS68">
        <f t="shared" si="67"/>
        <v>0.14100000000000001</v>
      </c>
      <c r="BT68">
        <f t="shared" si="67"/>
        <v>0.18759999999999977</v>
      </c>
      <c r="BU68">
        <f t="shared" si="67"/>
        <v>0.12319999999999975</v>
      </c>
      <c r="BV68">
        <f t="shared" si="67"/>
        <v>8.439999999999985E-2</v>
      </c>
      <c r="BW68">
        <f t="shared" si="67"/>
        <v>0.18800000000000008</v>
      </c>
      <c r="BX68">
        <f t="shared" si="67"/>
        <v>0.30039999999999978</v>
      </c>
      <c r="BY68">
        <f t="shared" si="67"/>
        <v>0.3040000000000006</v>
      </c>
      <c r="BZ68">
        <f t="shared" si="67"/>
        <v>0.21520000000000011</v>
      </c>
      <c r="CA68">
        <f t="shared" si="67"/>
        <v>0.18099999999999988</v>
      </c>
    </row>
    <row r="69" spans="1:256" x14ac:dyDescent="0.4">
      <c r="B69">
        <f t="shared" ref="B69:BL69" si="68">B68/B66</f>
        <v>7.0580364609466872E-3</v>
      </c>
      <c r="C69">
        <f t="shared" si="68"/>
        <v>8.9218158890289456E-3</v>
      </c>
      <c r="D69">
        <f t="shared" si="68"/>
        <v>6.3214623843856855E-3</v>
      </c>
      <c r="E69">
        <f t="shared" si="68"/>
        <v>1.0699216395418926E-2</v>
      </c>
      <c r="F69">
        <f t="shared" si="68"/>
        <v>5.3439750151817282E-3</v>
      </c>
      <c r="G69">
        <f t="shared" si="68"/>
        <v>1.205441708283107E-2</v>
      </c>
      <c r="H69">
        <f t="shared" si="68"/>
        <v>1.7246642246642227E-2</v>
      </c>
      <c r="I69">
        <f t="shared" si="68"/>
        <v>6.0697115384615759E-3</v>
      </c>
      <c r="J69">
        <f t="shared" si="68"/>
        <v>6.7210180950487194E-3</v>
      </c>
      <c r="K69">
        <f t="shared" si="68"/>
        <v>1.875637104994908E-2</v>
      </c>
      <c r="L69">
        <f t="shared" si="68"/>
        <v>1.1798586264071913E-2</v>
      </c>
      <c r="M69">
        <f t="shared" si="68"/>
        <v>6.783788484953885E-3</v>
      </c>
      <c r="N69">
        <f t="shared" si="68"/>
        <v>6.3263838964774041E-3</v>
      </c>
      <c r="O69">
        <f t="shared" si="68"/>
        <v>1.9262419993904299E-2</v>
      </c>
      <c r="P69">
        <f t="shared" si="68"/>
        <v>1.0684057166643536E-2</v>
      </c>
      <c r="Q69">
        <f t="shared" si="68"/>
        <v>1.4722536806342017E-2</v>
      </c>
      <c r="R69">
        <f t="shared" si="68"/>
        <v>2.3049671028848258E-2</v>
      </c>
      <c r="S69">
        <f t="shared" si="68"/>
        <v>2.7508090614886717E-2</v>
      </c>
      <c r="U69">
        <f t="shared" si="68"/>
        <v>2.3288446305307228E-2</v>
      </c>
      <c r="V69">
        <f t="shared" si="68"/>
        <v>6.3598326359832463E-3</v>
      </c>
      <c r="W69">
        <f t="shared" si="68"/>
        <v>1.3081842467416819E-2</v>
      </c>
      <c r="X69">
        <f t="shared" si="68"/>
        <v>9.4299992757296332E-3</v>
      </c>
      <c r="Y69">
        <f t="shared" si="68"/>
        <v>1.3422716538432215E-2</v>
      </c>
      <c r="Z69">
        <f t="shared" si="68"/>
        <v>4.9615055603079118E-3</v>
      </c>
      <c r="AA69">
        <f t="shared" si="68"/>
        <v>2.4912280701754396E-2</v>
      </c>
      <c r="AB69">
        <f t="shared" si="68"/>
        <v>2.3374726077428805E-3</v>
      </c>
      <c r="AC69">
        <f t="shared" si="68"/>
        <v>1.3223639519963762E-2</v>
      </c>
      <c r="AD69">
        <f t="shared" si="68"/>
        <v>5.1362477945501315E-3</v>
      </c>
      <c r="AE69">
        <f t="shared" si="68"/>
        <v>1.9447129325343131E-2</v>
      </c>
      <c r="AF69">
        <f t="shared" si="68"/>
        <v>4.3863421346865194E-3</v>
      </c>
      <c r="AG69">
        <f t="shared" si="68"/>
        <v>6.3274681459651438E-3</v>
      </c>
      <c r="AH69">
        <f t="shared" si="68"/>
        <v>5.2272727272727566E-3</v>
      </c>
      <c r="AI69">
        <f t="shared" si="68"/>
        <v>1.6283611236292607E-2</v>
      </c>
      <c r="AJ69">
        <f t="shared" si="68"/>
        <v>9.1887634549750619E-3</v>
      </c>
      <c r="AK69">
        <f t="shared" si="68"/>
        <v>1.2275366325684257E-2</v>
      </c>
      <c r="AL69">
        <f t="shared" si="68"/>
        <v>2.5724718682465134E-2</v>
      </c>
      <c r="AM69">
        <f t="shared" si="68"/>
        <v>2.3539246008526298E-2</v>
      </c>
      <c r="AO69">
        <f t="shared" si="68"/>
        <v>1.8924057711665346E-2</v>
      </c>
      <c r="AP69">
        <f t="shared" si="68"/>
        <v>1.6156576801304834E-2</v>
      </c>
      <c r="AQ69">
        <f t="shared" si="68"/>
        <v>1.2365315546434028E-2</v>
      </c>
      <c r="AR69">
        <f t="shared" si="68"/>
        <v>1.9912354885830708E-2</v>
      </c>
      <c r="AS69">
        <f t="shared" si="68"/>
        <v>1.4912136639842343E-2</v>
      </c>
      <c r="AT69">
        <f t="shared" si="68"/>
        <v>5.2539042300133992E-3</v>
      </c>
      <c r="AU69">
        <f t="shared" si="68"/>
        <v>1.8692543411644547E-2</v>
      </c>
      <c r="AV69">
        <f t="shared" si="68"/>
        <v>1.2711514651258748E-2</v>
      </c>
      <c r="AW69">
        <f t="shared" si="68"/>
        <v>5.9062145059224384E-3</v>
      </c>
      <c r="AX69">
        <f t="shared" si="68"/>
        <v>1.2046102367083951E-2</v>
      </c>
      <c r="AY69">
        <f t="shared" si="68"/>
        <v>2.1720902375723713E-2</v>
      </c>
      <c r="AZ69">
        <f t="shared" si="68"/>
        <v>1.3283442469597737E-2</v>
      </c>
      <c r="BA69">
        <f t="shared" si="68"/>
        <v>4.792866431357963E-3</v>
      </c>
      <c r="BB69">
        <f t="shared" si="68"/>
        <v>3.0124802754267796E-3</v>
      </c>
      <c r="BC69">
        <f t="shared" si="68"/>
        <v>1.7011736779638666E-2</v>
      </c>
      <c r="BD69">
        <f t="shared" si="68"/>
        <v>2.627506710879518E-2</v>
      </c>
      <c r="BE69">
        <f t="shared" si="68"/>
        <v>2.3385059545290521E-2</v>
      </c>
      <c r="BF69">
        <f t="shared" si="68"/>
        <v>2.1849689207006986E-2</v>
      </c>
      <c r="BG69">
        <f t="shared" si="68"/>
        <v>2.6917730317199521E-2</v>
      </c>
      <c r="BH69">
        <f t="shared" si="68"/>
        <v>1.3776924717423793E-2</v>
      </c>
      <c r="BI69">
        <f t="shared" si="68"/>
        <v>8.7344359784426815E-3</v>
      </c>
      <c r="BJ69">
        <f t="shared" si="68"/>
        <v>5.0825921219821921E-3</v>
      </c>
      <c r="BK69">
        <f t="shared" si="68"/>
        <v>2.2634508348793995E-2</v>
      </c>
      <c r="BL69">
        <f t="shared" si="68"/>
        <v>9.8224759521388927E-3</v>
      </c>
      <c r="BM69">
        <f t="shared" ref="BM69:CA69" si="69">BM68/BM66</f>
        <v>6.6352571652924684E-3</v>
      </c>
      <c r="BN69">
        <f t="shared" si="69"/>
        <v>7.4253990284524618E-3</v>
      </c>
      <c r="BO69">
        <f t="shared" si="69"/>
        <v>1.8123289876066321E-2</v>
      </c>
      <c r="BP69">
        <f t="shared" si="69"/>
        <v>1.904247937707192E-2</v>
      </c>
      <c r="BQ69">
        <f t="shared" si="69"/>
        <v>1.0180275715800605E-2</v>
      </c>
      <c r="BR69">
        <f t="shared" si="69"/>
        <v>1.6671969455933831E-2</v>
      </c>
      <c r="BS69">
        <f t="shared" si="69"/>
        <v>1.2932220489773456E-2</v>
      </c>
      <c r="BT69">
        <f t="shared" si="69"/>
        <v>1.6966627475807156E-2</v>
      </c>
      <c r="BU69">
        <f t="shared" si="69"/>
        <v>1.7108734897930813E-2</v>
      </c>
      <c r="BV69">
        <f t="shared" si="69"/>
        <v>1.0667340748230518E-2</v>
      </c>
      <c r="BW69">
        <f t="shared" si="69"/>
        <v>2.92379471228616E-2</v>
      </c>
      <c r="BX69">
        <f t="shared" si="69"/>
        <v>2.3584831592996763E-2</v>
      </c>
      <c r="BY69">
        <f t="shared" si="69"/>
        <v>2.6998223801065778E-2</v>
      </c>
      <c r="BZ69">
        <f t="shared" si="69"/>
        <v>2.6729598807601555E-2</v>
      </c>
      <c r="CA69">
        <f t="shared" si="69"/>
        <v>1.9966905681191381E-2</v>
      </c>
    </row>
    <row r="70" spans="1:256" x14ac:dyDescent="0.4">
      <c r="A70" s="1" t="s">
        <v>86</v>
      </c>
      <c r="B70" s="1">
        <f t="shared" ref="B70:BL70" si="70">B69*100</f>
        <v>0.70580364609466872</v>
      </c>
      <c r="C70" s="1">
        <f t="shared" si="70"/>
        <v>0.89218158890289456</v>
      </c>
      <c r="D70" s="1">
        <f t="shared" si="70"/>
        <v>0.63214623843856854</v>
      </c>
      <c r="E70" s="1">
        <f t="shared" si="70"/>
        <v>1.0699216395418927</v>
      </c>
      <c r="F70" s="1">
        <f t="shared" si="70"/>
        <v>0.53439750151817278</v>
      </c>
      <c r="G70" s="1">
        <f t="shared" si="70"/>
        <v>1.205441708283107</v>
      </c>
      <c r="H70" s="1">
        <f t="shared" si="70"/>
        <v>1.7246642246642228</v>
      </c>
      <c r="I70" s="1">
        <f t="shared" si="70"/>
        <v>0.60697115384615763</v>
      </c>
      <c r="J70" s="1">
        <f t="shared" si="70"/>
        <v>0.67210180950487197</v>
      </c>
      <c r="K70" s="1">
        <f t="shared" si="70"/>
        <v>1.8756371049949081</v>
      </c>
      <c r="L70" s="1">
        <f t="shared" si="70"/>
        <v>1.1798586264071913</v>
      </c>
      <c r="M70" s="1">
        <f t="shared" si="70"/>
        <v>0.67837884849538854</v>
      </c>
      <c r="N70" s="1">
        <f t="shared" si="70"/>
        <v>0.63263838964774044</v>
      </c>
      <c r="O70" s="1">
        <f t="shared" si="70"/>
        <v>1.9262419993904298</v>
      </c>
      <c r="P70" s="1">
        <f t="shared" si="70"/>
        <v>1.0684057166643537</v>
      </c>
      <c r="Q70" s="1">
        <f t="shared" si="70"/>
        <v>1.4722536806342017</v>
      </c>
      <c r="R70" s="1">
        <f t="shared" si="70"/>
        <v>2.304967102884826</v>
      </c>
      <c r="S70" s="1">
        <f t="shared" si="70"/>
        <v>2.7508090614886718</v>
      </c>
      <c r="T70" s="1"/>
      <c r="U70" s="1">
        <f t="shared" si="70"/>
        <v>2.3288446305307229</v>
      </c>
      <c r="V70" s="1">
        <f t="shared" si="70"/>
        <v>0.63598326359832458</v>
      </c>
      <c r="W70" s="1">
        <f t="shared" si="70"/>
        <v>1.3081842467416818</v>
      </c>
      <c r="X70" s="1">
        <f t="shared" si="70"/>
        <v>0.94299992757296336</v>
      </c>
      <c r="Y70" s="1">
        <f t="shared" si="70"/>
        <v>1.3422716538432216</v>
      </c>
      <c r="Z70" s="1">
        <f t="shared" si="70"/>
        <v>0.49615055603079117</v>
      </c>
      <c r="AA70" s="1">
        <f t="shared" si="70"/>
        <v>2.4912280701754397</v>
      </c>
      <c r="AB70" s="1">
        <f t="shared" si="70"/>
        <v>0.23374726077428803</v>
      </c>
      <c r="AC70" s="1">
        <f t="shared" si="70"/>
        <v>1.3223639519963761</v>
      </c>
      <c r="AD70" s="1">
        <f t="shared" si="70"/>
        <v>0.51362477945501317</v>
      </c>
      <c r="AE70" s="1">
        <f t="shared" si="70"/>
        <v>1.9447129325343131</v>
      </c>
      <c r="AF70" s="1">
        <f t="shared" si="70"/>
        <v>0.43863421346865195</v>
      </c>
      <c r="AG70" s="1">
        <f t="shared" si="70"/>
        <v>0.63274681459651438</v>
      </c>
      <c r="AH70" s="1">
        <f t="shared" si="70"/>
        <v>0.5227272727272757</v>
      </c>
      <c r="AI70" s="1">
        <f t="shared" si="70"/>
        <v>1.6283611236292608</v>
      </c>
      <c r="AJ70" s="1">
        <f t="shared" si="70"/>
        <v>0.91887634549750619</v>
      </c>
      <c r="AK70" s="1">
        <f t="shared" si="70"/>
        <v>1.2275366325684256</v>
      </c>
      <c r="AL70" s="1">
        <f t="shared" si="70"/>
        <v>2.5724718682465135</v>
      </c>
      <c r="AM70" s="1">
        <f t="shared" si="70"/>
        <v>2.3539246008526296</v>
      </c>
      <c r="AN70" s="1"/>
      <c r="AO70" s="1">
        <f t="shared" si="70"/>
        <v>1.8924057711665345</v>
      </c>
      <c r="AP70" s="1">
        <f t="shared" si="70"/>
        <v>1.6156576801304834</v>
      </c>
      <c r="AQ70" s="1">
        <f t="shared" si="70"/>
        <v>1.2365315546434028</v>
      </c>
      <c r="AR70" s="1">
        <f t="shared" si="70"/>
        <v>1.9912354885830708</v>
      </c>
      <c r="AS70" s="1">
        <f t="shared" si="70"/>
        <v>1.4912136639842344</v>
      </c>
      <c r="AT70" s="1">
        <f t="shared" si="70"/>
        <v>0.52539042300133987</v>
      </c>
      <c r="AU70" s="1">
        <f t="shared" si="70"/>
        <v>1.8692543411644547</v>
      </c>
      <c r="AV70" s="1">
        <f t="shared" si="70"/>
        <v>1.2711514651258748</v>
      </c>
      <c r="AW70" s="1">
        <f t="shared" si="70"/>
        <v>0.5906214505922438</v>
      </c>
      <c r="AX70" s="1">
        <f t="shared" si="70"/>
        <v>1.2046102367083951</v>
      </c>
      <c r="AY70" s="1">
        <f t="shared" si="70"/>
        <v>2.1720902375723714</v>
      </c>
      <c r="AZ70" s="1">
        <f t="shared" si="70"/>
        <v>1.3283442469597737</v>
      </c>
      <c r="BA70" s="1">
        <f t="shared" si="70"/>
        <v>0.47928664313579628</v>
      </c>
      <c r="BB70" s="1">
        <f t="shared" si="70"/>
        <v>0.30124802754267793</v>
      </c>
      <c r="BC70" s="1">
        <f t="shared" si="70"/>
        <v>1.7011736779638666</v>
      </c>
      <c r="BD70" s="1">
        <f t="shared" si="70"/>
        <v>2.6275067108795183</v>
      </c>
      <c r="BE70" s="1">
        <f t="shared" si="70"/>
        <v>2.3385059545290519</v>
      </c>
      <c r="BF70" s="1">
        <f t="shared" si="70"/>
        <v>2.1849689207006988</v>
      </c>
      <c r="BG70" s="1">
        <f t="shared" si="70"/>
        <v>2.691773031719952</v>
      </c>
      <c r="BH70" s="1">
        <f t="shared" si="70"/>
        <v>1.3776924717423793</v>
      </c>
      <c r="BI70" s="1">
        <f t="shared" si="70"/>
        <v>0.87344359784426817</v>
      </c>
      <c r="BJ70" s="1">
        <f t="shared" si="70"/>
        <v>0.50825921219821923</v>
      </c>
      <c r="BK70" s="1">
        <f t="shared" si="70"/>
        <v>2.2634508348793996</v>
      </c>
      <c r="BL70" s="1">
        <f t="shared" si="70"/>
        <v>0.98224759521388927</v>
      </c>
      <c r="BM70" s="1">
        <f t="shared" ref="BM70:CA70" si="71">BM69*100</f>
        <v>0.66352571652924686</v>
      </c>
      <c r="BN70" s="1">
        <f t="shared" si="71"/>
        <v>0.74253990284524618</v>
      </c>
      <c r="BO70" s="1">
        <f t="shared" si="71"/>
        <v>1.8123289876066322</v>
      </c>
      <c r="BP70" s="1">
        <f t="shared" si="71"/>
        <v>1.9042479377071919</v>
      </c>
      <c r="BQ70" s="1">
        <f t="shared" si="71"/>
        <v>1.0180275715800606</v>
      </c>
      <c r="BR70" s="1">
        <f t="shared" si="71"/>
        <v>1.6671969455933831</v>
      </c>
      <c r="BS70" s="1">
        <f t="shared" si="71"/>
        <v>1.2932220489773456</v>
      </c>
      <c r="BT70" s="1">
        <f t="shared" si="71"/>
        <v>1.6966627475807154</v>
      </c>
      <c r="BU70" s="1">
        <f t="shared" si="71"/>
        <v>1.7108734897930813</v>
      </c>
      <c r="BV70" s="1">
        <f t="shared" si="71"/>
        <v>1.0667340748230518</v>
      </c>
      <c r="BW70" s="1">
        <f t="shared" si="71"/>
        <v>2.9237947122861598</v>
      </c>
      <c r="BX70" s="1">
        <f t="shared" si="71"/>
        <v>2.3584831592996762</v>
      </c>
      <c r="BY70" s="1">
        <f t="shared" si="71"/>
        <v>2.6998223801065779</v>
      </c>
      <c r="BZ70" s="1">
        <f t="shared" si="71"/>
        <v>2.6729598807601556</v>
      </c>
      <c r="CA70" s="1">
        <f t="shared" si="71"/>
        <v>1.996690568119138</v>
      </c>
      <c r="CB70" s="1">
        <f>AVERAGE(B70:CA70)</f>
        <v>1.4149129414188391</v>
      </c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</row>
    <row r="71" spans="1:256" x14ac:dyDescent="0.4">
      <c r="A71" s="1" t="s">
        <v>230</v>
      </c>
      <c r="B71" s="3">
        <f t="shared" ref="B71:BL71" si="72">((POWER(ABS(B66-B56), 2))+(POWER(ABS(B66-B57), 2))+(POWER(ABS(B66-B58), 2))+(POWER(ABS(B66-B59), 2))+(POWER(ABS(B66-B60), 2))+(POWER(ABS(B66-B61), 2))+(POWER(ABS(B66-B62), 2))+(POWER(ABS(B66-B63), 2))+(POWER(ABS(B66-B64), 2))+(POWER(ABS(B66-B65), 2)))</f>
        <v>0.14415999999999984</v>
      </c>
      <c r="C71" s="3">
        <f t="shared" si="72"/>
        <v>0.18395999999999954</v>
      </c>
      <c r="D71" s="3">
        <f t="shared" si="72"/>
        <v>0.1260899999999999</v>
      </c>
      <c r="E71" s="3">
        <f t="shared" si="72"/>
        <v>0.38556000000000029</v>
      </c>
      <c r="F71" s="3">
        <f t="shared" si="72"/>
        <v>5.8410000000000184E-2</v>
      </c>
      <c r="G71" s="3">
        <f t="shared" si="72"/>
        <v>0.29343999999999926</v>
      </c>
      <c r="H71" s="3">
        <f t="shared" si="72"/>
        <v>0.8576399999999994</v>
      </c>
      <c r="I71" s="3">
        <f t="shared" si="72"/>
        <v>9.7159999999999372E-2</v>
      </c>
      <c r="J71" s="3">
        <f t="shared" si="72"/>
        <v>8.9560000000000278E-2</v>
      </c>
      <c r="K71" s="3">
        <f t="shared" si="72"/>
        <v>0.46519999999999972</v>
      </c>
      <c r="L71" s="3">
        <f t="shared" si="72"/>
        <v>0.33808999999999922</v>
      </c>
      <c r="M71" s="3">
        <f t="shared" si="72"/>
        <v>8.3759999999999835E-2</v>
      </c>
      <c r="N71" s="3">
        <f t="shared" si="72"/>
        <v>5.6640000000000336E-2</v>
      </c>
      <c r="O71" s="3">
        <f t="shared" si="72"/>
        <v>0.24375999999999981</v>
      </c>
      <c r="P71" s="3">
        <f t="shared" si="72"/>
        <v>0.11600999999999979</v>
      </c>
      <c r="Q71" s="3">
        <f t="shared" si="72"/>
        <v>0.15863999999999992</v>
      </c>
      <c r="R71" s="3">
        <f t="shared" si="72"/>
        <v>2.0146899999999999</v>
      </c>
      <c r="S71" s="3">
        <f t="shared" si="72"/>
        <v>1.4439999999999991</v>
      </c>
      <c r="T71" s="3"/>
      <c r="U71" s="3">
        <f t="shared" si="72"/>
        <v>0.66961000000000059</v>
      </c>
      <c r="V71" s="3">
        <f t="shared" si="72"/>
        <v>7.959999999999981E-2</v>
      </c>
      <c r="W71" s="3">
        <f t="shared" si="72"/>
        <v>0.54941000000000062</v>
      </c>
      <c r="X71" s="3">
        <f t="shared" si="72"/>
        <v>0.24680999999999986</v>
      </c>
      <c r="Y71" s="3">
        <f t="shared" si="72"/>
        <v>0.45300999999999991</v>
      </c>
      <c r="Z71" s="3">
        <f t="shared" si="72"/>
        <v>4.1199999999999806E-2</v>
      </c>
      <c r="AA71" s="3">
        <f t="shared" si="72"/>
        <v>1.0300000000000011</v>
      </c>
      <c r="AB71" s="3">
        <f t="shared" si="72"/>
        <v>1.4599999999999945E-2</v>
      </c>
      <c r="AC71" s="3">
        <f t="shared" si="72"/>
        <v>0.52149000000000023</v>
      </c>
      <c r="AD71" s="3">
        <f t="shared" si="72"/>
        <v>3.6960000000000104E-2</v>
      </c>
      <c r="AE71" s="3">
        <f t="shared" si="72"/>
        <v>0.58583999999999958</v>
      </c>
      <c r="AF71" s="3">
        <f t="shared" si="72"/>
        <v>3.5810000000000126E-2</v>
      </c>
      <c r="AG71" s="3">
        <f t="shared" si="72"/>
        <v>6.4209999999999712E-2</v>
      </c>
      <c r="AH71" s="3">
        <f t="shared" si="72"/>
        <v>3.2400000000000179E-2</v>
      </c>
      <c r="AI71" s="3">
        <f t="shared" si="72"/>
        <v>0.19481000000000007</v>
      </c>
      <c r="AJ71" s="3">
        <f t="shared" si="72"/>
        <v>6.5960000000000019E-2</v>
      </c>
      <c r="AK71" s="3">
        <f t="shared" si="72"/>
        <v>9.263999999999982E-2</v>
      </c>
      <c r="AL71" s="3">
        <f t="shared" si="72"/>
        <v>1.6198899999999981</v>
      </c>
      <c r="AM71" s="3">
        <f t="shared" si="72"/>
        <v>1.021610000000001</v>
      </c>
      <c r="AN71" s="3"/>
      <c r="AO71" s="3">
        <f t="shared" si="72"/>
        <v>0.39789000000000024</v>
      </c>
      <c r="AP71" s="3">
        <f t="shared" si="72"/>
        <v>0.42080999999999946</v>
      </c>
      <c r="AQ71" s="3">
        <f t="shared" si="72"/>
        <v>0.61235999999999868</v>
      </c>
      <c r="AR71" s="3">
        <f t="shared" si="72"/>
        <v>0.97081000000000028</v>
      </c>
      <c r="AS71" s="3">
        <f t="shared" si="72"/>
        <v>0.57955999999999985</v>
      </c>
      <c r="AT71" s="3">
        <f t="shared" si="72"/>
        <v>3.9289999999999825E-2</v>
      </c>
      <c r="AU71" s="3">
        <f t="shared" si="72"/>
        <v>0.93675999999999859</v>
      </c>
      <c r="AV71" s="3">
        <f t="shared" si="72"/>
        <v>0.40584999999999954</v>
      </c>
      <c r="AW71" s="3">
        <f t="shared" si="72"/>
        <v>8.8240000000000096E-2</v>
      </c>
      <c r="AX71" s="3">
        <f t="shared" si="72"/>
        <v>0.18469000000000041</v>
      </c>
      <c r="AY71" s="3">
        <f t="shared" si="72"/>
        <v>0.78656000000000137</v>
      </c>
      <c r="AZ71" s="3">
        <f t="shared" si="72"/>
        <v>0.25659999999999922</v>
      </c>
      <c r="BA71" s="3">
        <f t="shared" si="72"/>
        <v>5.9440000000000048E-2</v>
      </c>
      <c r="BB71" s="3">
        <f t="shared" si="72"/>
        <v>6.2899999999999909E-3</v>
      </c>
      <c r="BC71" s="3">
        <f t="shared" si="72"/>
        <v>0.22861000000000017</v>
      </c>
      <c r="BD71" s="3">
        <f t="shared" si="72"/>
        <v>0.43360999999999955</v>
      </c>
      <c r="BE71" s="3">
        <f t="shared" si="72"/>
        <v>1.3134500000000007</v>
      </c>
      <c r="BF71" s="3">
        <f t="shared" si="72"/>
        <v>0.67436000000000129</v>
      </c>
      <c r="BG71" s="3">
        <f t="shared" si="72"/>
        <v>0.89560999999999902</v>
      </c>
      <c r="BH71" s="3">
        <f t="shared" si="72"/>
        <v>0.23116000000000067</v>
      </c>
      <c r="BI71" s="3">
        <f t="shared" si="72"/>
        <v>0.13676000000000046</v>
      </c>
      <c r="BJ71" s="3">
        <f t="shared" si="72"/>
        <v>9.8599999999999494E-2</v>
      </c>
      <c r="BK71" s="3">
        <f t="shared" si="72"/>
        <v>1.0902399999999968</v>
      </c>
      <c r="BL71" s="3">
        <f t="shared" si="72"/>
        <v>0.23160999999999973</v>
      </c>
      <c r="BM71" s="3">
        <f t="shared" ref="BM71:CA71" si="73">((POWER(ABS(BM66-BM56), 2))+(POWER(ABS(BM66-BM57), 2))+(POWER(ABS(BM66-BM58), 2))+(POWER(ABS(BM66-BM59), 2))+(POWER(ABS(BM66-BM60), 2))+(POWER(ABS(BM66-BM61), 2))+(POWER(ABS(BM66-BM62), 2))+(POWER(ABS(BM66-BM63), 2))+(POWER(ABS(BM66-BM64), 2))+(POWER(ABS(BM66-BM65), 2)))</f>
        <v>7.9759999999999748E-2</v>
      </c>
      <c r="BN71" s="3">
        <f t="shared" si="73"/>
        <v>0.11316000000000012</v>
      </c>
      <c r="BO71" s="3">
        <f t="shared" si="73"/>
        <v>0.80144000000000215</v>
      </c>
      <c r="BP71" s="3">
        <f t="shared" si="73"/>
        <v>0.69348999999999938</v>
      </c>
      <c r="BQ71" s="3">
        <f t="shared" si="73"/>
        <v>0.12341000000000034</v>
      </c>
      <c r="BR71" s="3">
        <f t="shared" si="73"/>
        <v>0.29149000000000047</v>
      </c>
      <c r="BS71" s="3">
        <f t="shared" si="73"/>
        <v>0.31080999999999986</v>
      </c>
      <c r="BT71" s="3">
        <f t="shared" si="73"/>
        <v>0.41041000000000066</v>
      </c>
      <c r="BU71" s="3">
        <f t="shared" si="73"/>
        <v>0.20968999999999999</v>
      </c>
      <c r="BV71" s="3">
        <f t="shared" si="73"/>
        <v>9.5760000000000206E-2</v>
      </c>
      <c r="BW71" s="3">
        <f t="shared" si="73"/>
        <v>0.45440000000000041</v>
      </c>
      <c r="BX71" s="3">
        <f t="shared" si="73"/>
        <v>1.4358099999999994</v>
      </c>
      <c r="BY71" s="3">
        <f t="shared" si="73"/>
        <v>1.5380000000000029</v>
      </c>
      <c r="BZ71" s="3">
        <f t="shared" si="73"/>
        <v>0.64069000000000076</v>
      </c>
      <c r="CA71" s="3">
        <f t="shared" si="73"/>
        <v>0.41804999999999942</v>
      </c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</row>
    <row r="72" spans="1:256" x14ac:dyDescent="0.4">
      <c r="A72" s="1"/>
      <c r="B72" s="3">
        <f t="shared" ref="B72:BL72" si="74">B71/9</f>
        <v>1.6017777777777759E-2</v>
      </c>
      <c r="C72" s="3">
        <f t="shared" si="74"/>
        <v>2.0439999999999948E-2</v>
      </c>
      <c r="D72" s="3">
        <f t="shared" si="74"/>
        <v>1.4009999999999988E-2</v>
      </c>
      <c r="E72" s="3">
        <f t="shared" si="74"/>
        <v>4.2840000000000031E-2</v>
      </c>
      <c r="F72" s="3">
        <f t="shared" si="74"/>
        <v>6.4900000000000201E-3</v>
      </c>
      <c r="G72" s="3">
        <f t="shared" si="74"/>
        <v>3.260444444444436E-2</v>
      </c>
      <c r="H72" s="3">
        <f t="shared" si="74"/>
        <v>9.5293333333333272E-2</v>
      </c>
      <c r="I72" s="3">
        <f t="shared" si="74"/>
        <v>1.0795555555555485E-2</v>
      </c>
      <c r="J72" s="3">
        <f t="shared" si="74"/>
        <v>9.9511111111111415E-3</v>
      </c>
      <c r="K72" s="3">
        <f t="shared" si="74"/>
        <v>5.1688888888888861E-2</v>
      </c>
      <c r="L72" s="3">
        <f t="shared" si="74"/>
        <v>3.756555555555547E-2</v>
      </c>
      <c r="M72" s="3">
        <f t="shared" si="74"/>
        <v>9.3066666666666489E-3</v>
      </c>
      <c r="N72" s="3">
        <f t="shared" si="74"/>
        <v>6.2933333333333704E-3</v>
      </c>
      <c r="O72" s="3">
        <f t="shared" si="74"/>
        <v>2.7084444444444425E-2</v>
      </c>
      <c r="P72" s="3">
        <f t="shared" si="74"/>
        <v>1.2889999999999978E-2</v>
      </c>
      <c r="Q72" s="3">
        <f t="shared" si="74"/>
        <v>1.7626666666666659E-2</v>
      </c>
      <c r="R72" s="3">
        <f t="shared" si="74"/>
        <v>0.22385444444444444</v>
      </c>
      <c r="S72" s="3">
        <f t="shared" si="74"/>
        <v>0.16044444444444433</v>
      </c>
      <c r="T72" s="3"/>
      <c r="U72" s="3">
        <f t="shared" si="74"/>
        <v>7.4401111111111182E-2</v>
      </c>
      <c r="V72" s="3">
        <f t="shared" si="74"/>
        <v>8.8444444444444239E-3</v>
      </c>
      <c r="W72" s="3">
        <f t="shared" si="74"/>
        <v>6.1045555555555624E-2</v>
      </c>
      <c r="X72" s="3">
        <f t="shared" si="74"/>
        <v>2.7423333333333317E-2</v>
      </c>
      <c r="Y72" s="3">
        <f t="shared" si="74"/>
        <v>5.0334444444444432E-2</v>
      </c>
      <c r="Z72" s="3">
        <f t="shared" si="74"/>
        <v>4.5777777777777562E-3</v>
      </c>
      <c r="AA72" s="3">
        <f t="shared" si="74"/>
        <v>0.11444444444444457</v>
      </c>
      <c r="AB72" s="3">
        <f t="shared" si="74"/>
        <v>1.6222222222222161E-3</v>
      </c>
      <c r="AC72" s="3">
        <f t="shared" si="74"/>
        <v>5.7943333333333361E-2</v>
      </c>
      <c r="AD72" s="3">
        <f t="shared" si="74"/>
        <v>4.1066666666666786E-3</v>
      </c>
      <c r="AE72" s="3">
        <f t="shared" si="74"/>
        <v>6.5093333333333281E-2</v>
      </c>
      <c r="AF72" s="3">
        <f t="shared" si="74"/>
        <v>3.9788888888889033E-3</v>
      </c>
      <c r="AG72" s="3">
        <f t="shared" si="74"/>
        <v>7.134444444444412E-3</v>
      </c>
      <c r="AH72" s="3">
        <f t="shared" si="74"/>
        <v>3.6000000000000199E-3</v>
      </c>
      <c r="AI72" s="3">
        <f t="shared" si="74"/>
        <v>2.1645555555555564E-2</v>
      </c>
      <c r="AJ72" s="3">
        <f t="shared" si="74"/>
        <v>7.3288888888888909E-3</v>
      </c>
      <c r="AK72" s="3">
        <f t="shared" si="74"/>
        <v>1.0293333333333314E-2</v>
      </c>
      <c r="AL72" s="3">
        <f t="shared" si="74"/>
        <v>0.17998777777777755</v>
      </c>
      <c r="AM72" s="3">
        <f t="shared" si="74"/>
        <v>0.11351222222222233</v>
      </c>
      <c r="AN72" s="3"/>
      <c r="AO72" s="3">
        <f t="shared" si="74"/>
        <v>4.4210000000000027E-2</v>
      </c>
      <c r="AP72" s="3">
        <f t="shared" si="74"/>
        <v>4.6756666666666606E-2</v>
      </c>
      <c r="AQ72" s="3">
        <f t="shared" si="74"/>
        <v>6.8039999999999851E-2</v>
      </c>
      <c r="AR72" s="3">
        <f t="shared" si="74"/>
        <v>0.10786777777777781</v>
      </c>
      <c r="AS72" s="3">
        <f t="shared" si="74"/>
        <v>6.4395555555555539E-2</v>
      </c>
      <c r="AT72" s="3">
        <f t="shared" si="74"/>
        <v>4.3655555555555357E-3</v>
      </c>
      <c r="AU72" s="3">
        <f t="shared" si="74"/>
        <v>0.10408444444444429</v>
      </c>
      <c r="AV72" s="3">
        <f t="shared" si="74"/>
        <v>4.5094444444444395E-2</v>
      </c>
      <c r="AW72" s="3">
        <f t="shared" si="74"/>
        <v>9.8044444444444559E-3</v>
      </c>
      <c r="AX72" s="3">
        <f t="shared" si="74"/>
        <v>2.0521111111111157E-2</v>
      </c>
      <c r="AY72" s="3">
        <f t="shared" si="74"/>
        <v>8.7395555555555712E-2</v>
      </c>
      <c r="AZ72" s="3">
        <f t="shared" si="74"/>
        <v>2.8511111111111025E-2</v>
      </c>
      <c r="BA72" s="3">
        <f t="shared" si="74"/>
        <v>6.6044444444444501E-3</v>
      </c>
      <c r="BB72" s="3">
        <f t="shared" si="74"/>
        <v>6.9888888888888789E-4</v>
      </c>
      <c r="BC72" s="3">
        <f t="shared" si="74"/>
        <v>2.5401111111111131E-2</v>
      </c>
      <c r="BD72" s="3">
        <f t="shared" si="74"/>
        <v>4.8178888888888841E-2</v>
      </c>
      <c r="BE72" s="3">
        <f t="shared" si="74"/>
        <v>0.14593888888888895</v>
      </c>
      <c r="BF72" s="3">
        <f t="shared" si="74"/>
        <v>7.4928888888889031E-2</v>
      </c>
      <c r="BG72" s="3">
        <f t="shared" si="74"/>
        <v>9.9512222222222113E-2</v>
      </c>
      <c r="BH72" s="3">
        <f t="shared" si="74"/>
        <v>2.568444444444452E-2</v>
      </c>
      <c r="BI72" s="3">
        <f t="shared" si="74"/>
        <v>1.5195555555555608E-2</v>
      </c>
      <c r="BJ72" s="3">
        <f t="shared" si="74"/>
        <v>1.09555555555555E-2</v>
      </c>
      <c r="BK72" s="3">
        <f t="shared" si="74"/>
        <v>0.12113777777777741</v>
      </c>
      <c r="BL72" s="3">
        <f t="shared" si="74"/>
        <v>2.5734444444444414E-2</v>
      </c>
      <c r="BM72" s="3">
        <f t="shared" ref="BM72:CA72" si="75">BM71/9</f>
        <v>8.862222222222195E-3</v>
      </c>
      <c r="BN72" s="3">
        <f t="shared" si="75"/>
        <v>1.2573333333333346E-2</v>
      </c>
      <c r="BO72" s="3">
        <f t="shared" si="75"/>
        <v>8.9048888888889122E-2</v>
      </c>
      <c r="BP72" s="3">
        <f t="shared" si="75"/>
        <v>7.705444444444437E-2</v>
      </c>
      <c r="BQ72" s="3">
        <f t="shared" si="75"/>
        <v>1.3712222222222259E-2</v>
      </c>
      <c r="BR72" s="3">
        <f t="shared" si="75"/>
        <v>3.2387777777777828E-2</v>
      </c>
      <c r="BS72" s="3">
        <f t="shared" si="75"/>
        <v>3.453444444444443E-2</v>
      </c>
      <c r="BT72" s="3">
        <f t="shared" si="75"/>
        <v>4.5601111111111182E-2</v>
      </c>
      <c r="BU72" s="3">
        <f t="shared" si="75"/>
        <v>2.3298888888888886E-2</v>
      </c>
      <c r="BV72" s="3">
        <f t="shared" si="75"/>
        <v>1.0640000000000023E-2</v>
      </c>
      <c r="BW72" s="3">
        <f t="shared" si="75"/>
        <v>5.0488888888888937E-2</v>
      </c>
      <c r="BX72" s="3">
        <f t="shared" si="75"/>
        <v>0.15953444444444437</v>
      </c>
      <c r="BY72" s="3">
        <f t="shared" si="75"/>
        <v>0.1708888888888892</v>
      </c>
      <c r="BZ72" s="3">
        <f t="shared" si="75"/>
        <v>7.1187777777777864E-2</v>
      </c>
      <c r="CA72" s="3">
        <f t="shared" si="75"/>
        <v>4.6449999999999936E-2</v>
      </c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</row>
    <row r="73" spans="1:256" x14ac:dyDescent="0.4">
      <c r="A73" s="1" t="s">
        <v>229</v>
      </c>
      <c r="B73" s="2">
        <f t="shared" ref="B73:BL73" si="76">SQRT(B72)/SQRT(10)</f>
        <v>4.0022216052809666E-2</v>
      </c>
      <c r="C73" s="2">
        <f t="shared" si="76"/>
        <v>4.5210618221829202E-2</v>
      </c>
      <c r="D73" s="2">
        <f t="shared" si="76"/>
        <v>3.7429934544425787E-2</v>
      </c>
      <c r="E73" s="2">
        <f t="shared" si="76"/>
        <v>6.5452272687814311E-2</v>
      </c>
      <c r="F73" s="2">
        <f t="shared" si="76"/>
        <v>2.5475478405714031E-2</v>
      </c>
      <c r="G73" s="2">
        <f t="shared" si="76"/>
        <v>5.7100301614303538E-2</v>
      </c>
      <c r="H73" s="2">
        <f t="shared" si="76"/>
        <v>9.7618304294498623E-2</v>
      </c>
      <c r="I73" s="2">
        <f t="shared" si="76"/>
        <v>3.2856590747604178E-2</v>
      </c>
      <c r="J73" s="2">
        <f t="shared" si="76"/>
        <v>3.1545381771522656E-2</v>
      </c>
      <c r="K73" s="2">
        <f t="shared" si="76"/>
        <v>7.1894985144228846E-2</v>
      </c>
      <c r="L73" s="2">
        <f t="shared" si="76"/>
        <v>6.1290746084180982E-2</v>
      </c>
      <c r="M73" s="2">
        <f t="shared" si="76"/>
        <v>3.0506829836393436E-2</v>
      </c>
      <c r="N73" s="2">
        <f t="shared" si="76"/>
        <v>2.508651696296911E-2</v>
      </c>
      <c r="O73" s="2">
        <f t="shared" si="76"/>
        <v>5.2042717496729958E-2</v>
      </c>
      <c r="P73" s="2">
        <f t="shared" si="76"/>
        <v>3.5902646142032452E-2</v>
      </c>
      <c r="Q73" s="2">
        <f t="shared" si="76"/>
        <v>4.1984123983556755E-2</v>
      </c>
      <c r="R73" s="2">
        <f t="shared" si="76"/>
        <v>0.14961766087078238</v>
      </c>
      <c r="S73" s="2">
        <f t="shared" si="76"/>
        <v>0.12666666666666662</v>
      </c>
      <c r="T73" s="2"/>
      <c r="U73" s="2">
        <f t="shared" si="76"/>
        <v>8.6256078690786303E-2</v>
      </c>
      <c r="V73" s="2">
        <f t="shared" si="76"/>
        <v>2.9739610697593909E-2</v>
      </c>
      <c r="W73" s="2">
        <f t="shared" si="76"/>
        <v>7.8131655272082656E-2</v>
      </c>
      <c r="X73" s="2">
        <f t="shared" si="76"/>
        <v>5.2367292591209369E-2</v>
      </c>
      <c r="Y73" s="2">
        <f t="shared" si="76"/>
        <v>7.0946771909963902E-2</v>
      </c>
      <c r="Z73" s="2">
        <f t="shared" si="76"/>
        <v>2.1395742047841563E-2</v>
      </c>
      <c r="AA73" s="2">
        <f t="shared" si="76"/>
        <v>0.10697871023920813</v>
      </c>
      <c r="AB73" s="2">
        <f t="shared" si="76"/>
        <v>1.2736648783028508E-2</v>
      </c>
      <c r="AC73" s="2">
        <f t="shared" si="76"/>
        <v>7.6120518477827873E-2</v>
      </c>
      <c r="AD73" s="2">
        <f t="shared" si="76"/>
        <v>2.0264912204760913E-2</v>
      </c>
      <c r="AE73" s="2">
        <f t="shared" si="76"/>
        <v>8.068043959556323E-2</v>
      </c>
      <c r="AF73" s="2">
        <f t="shared" si="76"/>
        <v>1.9947152400502943E-2</v>
      </c>
      <c r="AG73" s="2">
        <f t="shared" si="76"/>
        <v>2.6710380836754109E-2</v>
      </c>
      <c r="AH73" s="2">
        <f t="shared" si="76"/>
        <v>1.8973665961010328E-2</v>
      </c>
      <c r="AI73" s="2">
        <f t="shared" si="76"/>
        <v>4.6524784314981582E-2</v>
      </c>
      <c r="AJ73" s="2">
        <f t="shared" si="76"/>
        <v>2.7071920672329271E-2</v>
      </c>
      <c r="AK73" s="2">
        <f t="shared" si="76"/>
        <v>3.208322510804254E-2</v>
      </c>
      <c r="AL73" s="2">
        <f t="shared" si="76"/>
        <v>0.13415952361937544</v>
      </c>
      <c r="AM73" s="2">
        <f t="shared" si="76"/>
        <v>0.10654211478200643</v>
      </c>
      <c r="AN73" s="2"/>
      <c r="AO73" s="2">
        <f t="shared" si="76"/>
        <v>6.6490600839517175E-2</v>
      </c>
      <c r="AP73" s="2">
        <f t="shared" si="76"/>
        <v>6.837884663159112E-2</v>
      </c>
      <c r="AQ73" s="2">
        <f t="shared" si="76"/>
        <v>8.2486362509205019E-2</v>
      </c>
      <c r="AR73" s="2">
        <f t="shared" si="76"/>
        <v>0.10385941352510027</v>
      </c>
      <c r="AS73" s="2">
        <f t="shared" si="76"/>
        <v>8.0246841405475597E-2</v>
      </c>
      <c r="AT73" s="2">
        <f t="shared" si="76"/>
        <v>2.089391192561971E-2</v>
      </c>
      <c r="AU73" s="2">
        <f t="shared" si="76"/>
        <v>0.10202178416614967</v>
      </c>
      <c r="AV73" s="2">
        <f t="shared" si="76"/>
        <v>6.7152397160819499E-2</v>
      </c>
      <c r="AW73" s="2">
        <f t="shared" si="76"/>
        <v>3.1312049508846362E-2</v>
      </c>
      <c r="AX73" s="2">
        <f t="shared" si="76"/>
        <v>4.530023301387219E-2</v>
      </c>
      <c r="AY73" s="2">
        <f t="shared" si="76"/>
        <v>9.348559009577663E-2</v>
      </c>
      <c r="AZ73" s="2">
        <f t="shared" si="76"/>
        <v>5.3395796755092088E-2</v>
      </c>
      <c r="BA73" s="2">
        <f t="shared" si="76"/>
        <v>2.5699113689861854E-2</v>
      </c>
      <c r="BB73" s="2">
        <f t="shared" si="76"/>
        <v>8.3599574693229619E-3</v>
      </c>
      <c r="BC73" s="2">
        <f t="shared" si="76"/>
        <v>5.0399514988847989E-2</v>
      </c>
      <c r="BD73" s="2">
        <f t="shared" si="76"/>
        <v>6.9411014175625493E-2</v>
      </c>
      <c r="BE73" s="2">
        <f t="shared" si="76"/>
        <v>0.1208051691314941</v>
      </c>
      <c r="BF73" s="2">
        <f t="shared" si="76"/>
        <v>8.6561474622888115E-2</v>
      </c>
      <c r="BG73" s="2">
        <f t="shared" si="76"/>
        <v>9.9755812974594169E-2</v>
      </c>
      <c r="BH73" s="2">
        <f t="shared" si="76"/>
        <v>5.0679822853325479E-2</v>
      </c>
      <c r="BI73" s="2">
        <f t="shared" si="76"/>
        <v>3.8981477082783315E-2</v>
      </c>
      <c r="BJ73" s="2">
        <f t="shared" si="76"/>
        <v>3.3099177566150342E-2</v>
      </c>
      <c r="BK73" s="2">
        <f t="shared" si="76"/>
        <v>0.11006260844527418</v>
      </c>
      <c r="BL73" s="2">
        <f t="shared" si="76"/>
        <v>5.0729128165625331E-2</v>
      </c>
      <c r="BM73" s="2">
        <f t="shared" ref="BM73:CA73" si="77">SQRT(BM72)/SQRT(10)</f>
        <v>2.9769484749021431E-2</v>
      </c>
      <c r="BN73" s="2">
        <f t="shared" si="77"/>
        <v>3.5458896391925884E-2</v>
      </c>
      <c r="BO73" s="2">
        <f t="shared" si="77"/>
        <v>9.4365718822509423E-2</v>
      </c>
      <c r="BP73" s="2">
        <f t="shared" si="77"/>
        <v>8.7780660993435428E-2</v>
      </c>
      <c r="BQ73" s="2">
        <f t="shared" si="77"/>
        <v>3.7030017853387887E-2</v>
      </c>
      <c r="BR73" s="2">
        <f t="shared" si="77"/>
        <v>5.6910260742486347E-2</v>
      </c>
      <c r="BS73" s="2">
        <f t="shared" si="77"/>
        <v>5.8766014365825785E-2</v>
      </c>
      <c r="BT73" s="2">
        <f t="shared" si="77"/>
        <v>6.7528594766299688E-2</v>
      </c>
      <c r="BU73" s="2">
        <f t="shared" si="77"/>
        <v>4.8268922599213754E-2</v>
      </c>
      <c r="BV73" s="2">
        <f t="shared" si="77"/>
        <v>3.2619012860600212E-2</v>
      </c>
      <c r="BW73" s="2">
        <f t="shared" si="77"/>
        <v>7.1055533837195914E-2</v>
      </c>
      <c r="BX73" s="2">
        <f t="shared" si="77"/>
        <v>0.12630694535315323</v>
      </c>
      <c r="BY73" s="2">
        <f t="shared" si="77"/>
        <v>0.1307244770075173</v>
      </c>
      <c r="BZ73" s="2">
        <f t="shared" si="77"/>
        <v>8.4372849766840202E-2</v>
      </c>
      <c r="CA73" s="2">
        <f t="shared" si="77"/>
        <v>6.8154236845554897E-2</v>
      </c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</row>
    <row r="74" spans="1:256" x14ac:dyDescent="0.4">
      <c r="A74" t="s">
        <v>101</v>
      </c>
      <c r="B74">
        <v>13.67</v>
      </c>
      <c r="C74">
        <v>14.23</v>
      </c>
      <c r="D74">
        <v>15.08</v>
      </c>
      <c r="E74">
        <v>14.95</v>
      </c>
      <c r="F74">
        <v>12.65</v>
      </c>
      <c r="G74">
        <v>12.15</v>
      </c>
      <c r="H74">
        <v>15.18</v>
      </c>
      <c r="I74">
        <v>14.7</v>
      </c>
      <c r="J74">
        <v>10.45</v>
      </c>
      <c r="K74">
        <v>10.45</v>
      </c>
      <c r="L74">
        <v>11.98</v>
      </c>
      <c r="M74">
        <v>11.73</v>
      </c>
      <c r="P74">
        <v>7.98</v>
      </c>
      <c r="Q74">
        <v>7.58</v>
      </c>
      <c r="R74">
        <v>17.14</v>
      </c>
      <c r="S74">
        <v>11.65</v>
      </c>
      <c r="V74">
        <v>14.06</v>
      </c>
      <c r="W74">
        <v>14.65</v>
      </c>
      <c r="X74">
        <v>15.43</v>
      </c>
      <c r="Y74">
        <v>14.68</v>
      </c>
      <c r="Z74">
        <v>12.11</v>
      </c>
      <c r="AA74">
        <v>13.32</v>
      </c>
      <c r="AC74">
        <v>14.56</v>
      </c>
      <c r="AD74">
        <v>10.47</v>
      </c>
      <c r="AE74">
        <v>10.25</v>
      </c>
      <c r="AF74">
        <v>12.23</v>
      </c>
      <c r="AJ74">
        <v>8.58</v>
      </c>
      <c r="AK74">
        <v>7.52</v>
      </c>
      <c r="AL74">
        <v>16.86</v>
      </c>
      <c r="AM74">
        <v>11.77</v>
      </c>
      <c r="BD74">
        <v>6.06</v>
      </c>
      <c r="BI74">
        <v>11.19</v>
      </c>
      <c r="BJ74">
        <v>17.690000000000001</v>
      </c>
      <c r="BK74">
        <v>16.239999999999998</v>
      </c>
      <c r="BL74">
        <v>14.45</v>
      </c>
      <c r="BM74">
        <v>11.96</v>
      </c>
      <c r="BN74">
        <v>13.16</v>
      </c>
      <c r="BO74">
        <v>15.01</v>
      </c>
      <c r="BQ74">
        <v>8.74</v>
      </c>
      <c r="BR74">
        <v>10.18</v>
      </c>
      <c r="BS74">
        <v>11.41</v>
      </c>
      <c r="BW74">
        <v>5.91</v>
      </c>
    </row>
    <row r="75" spans="1:256" x14ac:dyDescent="0.4">
      <c r="B75">
        <v>13.72</v>
      </c>
      <c r="C75">
        <v>14.18</v>
      </c>
      <c r="D75">
        <v>15.35</v>
      </c>
      <c r="E75">
        <v>14.58</v>
      </c>
      <c r="F75">
        <v>12.71</v>
      </c>
      <c r="G75">
        <v>12.28</v>
      </c>
      <c r="H75">
        <v>15.17</v>
      </c>
      <c r="I75">
        <v>14.81</v>
      </c>
      <c r="J75">
        <v>10.35</v>
      </c>
      <c r="K75">
        <v>10.46</v>
      </c>
      <c r="L75">
        <v>12.18</v>
      </c>
      <c r="M75">
        <v>12.1</v>
      </c>
      <c r="P75">
        <v>8.0399999999999991</v>
      </c>
      <c r="Q75">
        <v>7.66</v>
      </c>
      <c r="R75">
        <v>16.989999999999998</v>
      </c>
      <c r="S75">
        <v>11.75</v>
      </c>
      <c r="V75">
        <v>13.97</v>
      </c>
      <c r="W75">
        <v>13.78</v>
      </c>
      <c r="X75">
        <v>15.39</v>
      </c>
      <c r="Y75">
        <v>14.67</v>
      </c>
      <c r="Z75">
        <v>12.16</v>
      </c>
      <c r="AA75">
        <v>12.77</v>
      </c>
      <c r="AC75">
        <v>14.09</v>
      </c>
      <c r="AD75">
        <v>10.57</v>
      </c>
      <c r="AE75">
        <v>10.41</v>
      </c>
      <c r="AF75">
        <v>12.18</v>
      </c>
      <c r="AJ75">
        <v>8.85</v>
      </c>
      <c r="AK75">
        <v>7.43</v>
      </c>
      <c r="AL75">
        <v>16.82</v>
      </c>
      <c r="AM75">
        <v>11.76</v>
      </c>
      <c r="BD75">
        <v>6.03</v>
      </c>
      <c r="BI75">
        <v>11.15</v>
      </c>
      <c r="BJ75">
        <v>17.79</v>
      </c>
      <c r="BK75">
        <v>15.07</v>
      </c>
      <c r="BL75">
        <v>14.83</v>
      </c>
      <c r="BM75">
        <v>11.82</v>
      </c>
      <c r="BN75">
        <v>13.04</v>
      </c>
      <c r="BO75">
        <v>14.93</v>
      </c>
      <c r="BQ75">
        <v>9.0500000000000007</v>
      </c>
      <c r="BR75">
        <v>10.02</v>
      </c>
      <c r="BS75">
        <v>11.59</v>
      </c>
      <c r="BW75">
        <v>6.04</v>
      </c>
    </row>
    <row r="76" spans="1:256" x14ac:dyDescent="0.4">
      <c r="B76">
        <v>13.67</v>
      </c>
      <c r="C76">
        <v>14.05</v>
      </c>
      <c r="D76">
        <v>15.12</v>
      </c>
      <c r="E76">
        <v>14.88</v>
      </c>
      <c r="F76">
        <v>12.28</v>
      </c>
      <c r="G76">
        <v>13.43</v>
      </c>
      <c r="H76">
        <v>14.99</v>
      </c>
      <c r="I76">
        <v>14.81</v>
      </c>
      <c r="J76">
        <v>10.31</v>
      </c>
      <c r="K76">
        <v>10.57</v>
      </c>
      <c r="L76">
        <v>11.67</v>
      </c>
      <c r="M76">
        <v>12.01</v>
      </c>
      <c r="P76">
        <v>8.15</v>
      </c>
      <c r="Q76">
        <v>7.58</v>
      </c>
      <c r="R76">
        <v>17.059999999999999</v>
      </c>
      <c r="S76">
        <v>12.53</v>
      </c>
      <c r="V76">
        <v>13.87</v>
      </c>
      <c r="W76">
        <v>14.01</v>
      </c>
      <c r="X76">
        <v>15.26</v>
      </c>
      <c r="Y76">
        <v>14.73</v>
      </c>
      <c r="Z76">
        <v>12.23</v>
      </c>
      <c r="AA76">
        <v>13.32</v>
      </c>
      <c r="AC76">
        <v>14.37</v>
      </c>
      <c r="AD76">
        <v>10.51</v>
      </c>
      <c r="AE76">
        <v>10.62</v>
      </c>
      <c r="AF76">
        <v>12.08</v>
      </c>
      <c r="AJ76">
        <v>8.61</v>
      </c>
      <c r="AK76">
        <v>7.57</v>
      </c>
      <c r="AL76">
        <v>16.95</v>
      </c>
      <c r="AM76">
        <v>11.73</v>
      </c>
      <c r="BD76">
        <v>6.08</v>
      </c>
      <c r="BI76">
        <v>11.14</v>
      </c>
      <c r="BJ76">
        <v>17.57</v>
      </c>
      <c r="BK76">
        <v>14.84</v>
      </c>
      <c r="BL76">
        <v>14.6</v>
      </c>
      <c r="BM76">
        <v>11.78</v>
      </c>
      <c r="BN76">
        <v>13.22</v>
      </c>
      <c r="BO76">
        <v>14.83</v>
      </c>
      <c r="BQ76">
        <v>8.91</v>
      </c>
      <c r="BR76">
        <v>10.18</v>
      </c>
      <c r="BS76">
        <v>11.04</v>
      </c>
      <c r="BW76">
        <v>5.96</v>
      </c>
    </row>
    <row r="77" spans="1:256" x14ac:dyDescent="0.4">
      <c r="B77">
        <v>13.69</v>
      </c>
      <c r="C77">
        <v>13.96</v>
      </c>
      <c r="D77">
        <v>15.34</v>
      </c>
      <c r="E77">
        <v>14.89</v>
      </c>
      <c r="F77">
        <v>12.24</v>
      </c>
      <c r="G77">
        <v>13.12</v>
      </c>
      <c r="H77">
        <v>15.26</v>
      </c>
      <c r="I77">
        <v>14.32</v>
      </c>
      <c r="J77">
        <v>10.36</v>
      </c>
      <c r="K77">
        <v>9.98</v>
      </c>
      <c r="L77">
        <v>11.95</v>
      </c>
      <c r="M77">
        <v>12.11</v>
      </c>
      <c r="P77">
        <v>7.97</v>
      </c>
      <c r="Q77">
        <v>7.48</v>
      </c>
      <c r="R77">
        <v>16.989999999999998</v>
      </c>
      <c r="S77">
        <v>11.87</v>
      </c>
      <c r="V77">
        <v>13.97</v>
      </c>
      <c r="W77">
        <v>13.88</v>
      </c>
      <c r="X77">
        <v>15.39</v>
      </c>
      <c r="Y77">
        <v>14.79</v>
      </c>
      <c r="Z77">
        <v>12.14</v>
      </c>
      <c r="AA77">
        <v>12.96</v>
      </c>
      <c r="AC77">
        <v>14.52</v>
      </c>
      <c r="AD77">
        <v>10.54</v>
      </c>
      <c r="AE77">
        <v>10.57</v>
      </c>
      <c r="AF77">
        <v>12.28</v>
      </c>
      <c r="AJ77">
        <v>8.67</v>
      </c>
      <c r="AK77">
        <v>7.77</v>
      </c>
      <c r="AL77">
        <v>16.89</v>
      </c>
      <c r="AM77">
        <v>11.92</v>
      </c>
      <c r="BD77">
        <v>6.13</v>
      </c>
      <c r="BI77">
        <v>11.21</v>
      </c>
      <c r="BJ77">
        <v>17.95</v>
      </c>
      <c r="BK77">
        <v>14.82</v>
      </c>
      <c r="BL77">
        <v>14.45</v>
      </c>
      <c r="BM77">
        <v>11.77</v>
      </c>
      <c r="BN77">
        <v>13.16</v>
      </c>
      <c r="BO77">
        <v>14.41</v>
      </c>
      <c r="BQ77">
        <v>8.91</v>
      </c>
      <c r="BR77">
        <v>10.08</v>
      </c>
      <c r="BS77">
        <v>11.46</v>
      </c>
      <c r="BW77">
        <v>6.09</v>
      </c>
    </row>
    <row r="78" spans="1:256" x14ac:dyDescent="0.4">
      <c r="B78">
        <v>13.66</v>
      </c>
      <c r="C78">
        <v>14.06</v>
      </c>
      <c r="D78">
        <v>15.29</v>
      </c>
      <c r="E78">
        <v>14.91</v>
      </c>
      <c r="F78">
        <v>12.28</v>
      </c>
      <c r="G78">
        <v>13.33</v>
      </c>
      <c r="H78">
        <v>15.12</v>
      </c>
      <c r="I78">
        <v>14.86</v>
      </c>
      <c r="J78">
        <v>10.43</v>
      </c>
      <c r="K78">
        <v>10.37</v>
      </c>
      <c r="L78">
        <v>12.08</v>
      </c>
      <c r="M78">
        <v>12.04</v>
      </c>
      <c r="P78">
        <v>8.0500000000000007</v>
      </c>
      <c r="Q78">
        <v>7.54</v>
      </c>
      <c r="R78">
        <v>17.28</v>
      </c>
      <c r="S78">
        <v>12.13</v>
      </c>
      <c r="V78">
        <v>13.88</v>
      </c>
      <c r="W78">
        <v>13.86</v>
      </c>
      <c r="X78">
        <v>15.56</v>
      </c>
      <c r="Y78">
        <v>14.63</v>
      </c>
      <c r="Z78">
        <v>12.16</v>
      </c>
      <c r="AA78">
        <v>13.19</v>
      </c>
      <c r="AC78">
        <v>14.49</v>
      </c>
      <c r="AD78">
        <v>10.46</v>
      </c>
      <c r="AE78">
        <v>10.130000000000001</v>
      </c>
      <c r="AF78">
        <v>12.14</v>
      </c>
      <c r="AJ78">
        <v>8.36</v>
      </c>
      <c r="AK78">
        <v>7.25</v>
      </c>
      <c r="AL78">
        <v>16.98</v>
      </c>
      <c r="AM78">
        <v>12.02</v>
      </c>
      <c r="BD78">
        <v>6.2</v>
      </c>
      <c r="BI78">
        <v>11.34</v>
      </c>
      <c r="BJ78">
        <v>17.77</v>
      </c>
      <c r="BK78">
        <v>14.86</v>
      </c>
      <c r="BL78">
        <v>14.96</v>
      </c>
      <c r="BM78">
        <v>11.94</v>
      </c>
      <c r="BN78">
        <v>13.01</v>
      </c>
      <c r="BO78">
        <v>14.78</v>
      </c>
      <c r="BQ78">
        <v>8.64</v>
      </c>
      <c r="BR78">
        <v>10.15</v>
      </c>
      <c r="BS78">
        <v>11.25</v>
      </c>
      <c r="BW78">
        <v>6.05</v>
      </c>
    </row>
    <row r="79" spans="1:256" x14ac:dyDescent="0.4">
      <c r="B79">
        <v>13.72</v>
      </c>
      <c r="C79">
        <v>14.18</v>
      </c>
      <c r="D79">
        <v>15.31</v>
      </c>
      <c r="E79">
        <v>15.01</v>
      </c>
      <c r="F79">
        <v>12.27</v>
      </c>
      <c r="G79">
        <v>12.99</v>
      </c>
      <c r="H79">
        <v>15.07</v>
      </c>
      <c r="I79">
        <v>14.63</v>
      </c>
      <c r="J79">
        <v>10.39</v>
      </c>
      <c r="K79">
        <v>10.47</v>
      </c>
      <c r="L79">
        <v>12.09</v>
      </c>
      <c r="M79">
        <v>11.94</v>
      </c>
      <c r="P79">
        <v>8.17</v>
      </c>
      <c r="Q79">
        <v>7.11</v>
      </c>
      <c r="R79">
        <v>16.940000000000001</v>
      </c>
      <c r="S79">
        <v>12.69</v>
      </c>
      <c r="V79">
        <v>13.79</v>
      </c>
      <c r="W79">
        <v>13.82</v>
      </c>
      <c r="X79">
        <v>15.39</v>
      </c>
      <c r="Y79">
        <v>14.49</v>
      </c>
      <c r="Z79">
        <v>12.18</v>
      </c>
      <c r="AA79">
        <v>13.33</v>
      </c>
      <c r="AC79">
        <v>14.68</v>
      </c>
      <c r="AD79">
        <v>10.47</v>
      </c>
      <c r="AE79">
        <v>10.33</v>
      </c>
      <c r="AF79">
        <v>12.25</v>
      </c>
      <c r="AJ79">
        <v>8.17</v>
      </c>
      <c r="AK79">
        <v>7.46</v>
      </c>
      <c r="AL79">
        <v>16.920000000000002</v>
      </c>
      <c r="AM79">
        <v>11.89</v>
      </c>
      <c r="BD79">
        <v>5.99</v>
      </c>
      <c r="BI79">
        <v>11.24</v>
      </c>
      <c r="BJ79">
        <v>17.899999999999999</v>
      </c>
      <c r="BK79">
        <v>14.73</v>
      </c>
      <c r="BL79">
        <v>14.43</v>
      </c>
      <c r="BM79">
        <v>11.92</v>
      </c>
      <c r="BN79">
        <v>13.08</v>
      </c>
      <c r="BO79">
        <v>14.55</v>
      </c>
      <c r="BQ79">
        <v>8.93</v>
      </c>
      <c r="BR79">
        <v>9.8800000000000008</v>
      </c>
      <c r="BS79">
        <v>11.78</v>
      </c>
      <c r="BW79">
        <v>6.02</v>
      </c>
    </row>
    <row r="80" spans="1:256" x14ac:dyDescent="0.4">
      <c r="B80">
        <v>13.66</v>
      </c>
      <c r="C80">
        <v>13.86</v>
      </c>
      <c r="D80">
        <v>15.41</v>
      </c>
      <c r="E80">
        <v>14.87</v>
      </c>
      <c r="F80">
        <v>12.33</v>
      </c>
      <c r="G80">
        <v>12.92</v>
      </c>
      <c r="H80">
        <v>15.03</v>
      </c>
      <c r="I80">
        <v>14.97</v>
      </c>
      <c r="J80">
        <v>10.34</v>
      </c>
      <c r="K80">
        <v>9.9700000000000006</v>
      </c>
      <c r="L80">
        <v>12.15</v>
      </c>
      <c r="M80">
        <v>11.91</v>
      </c>
      <c r="P80">
        <v>8.08</v>
      </c>
      <c r="Q80">
        <v>7.69</v>
      </c>
      <c r="R80">
        <v>16.27</v>
      </c>
      <c r="S80">
        <v>12.36</v>
      </c>
      <c r="V80">
        <v>13.96</v>
      </c>
      <c r="W80">
        <v>13.02</v>
      </c>
      <c r="X80">
        <v>15.46</v>
      </c>
      <c r="Y80">
        <v>14.58</v>
      </c>
      <c r="Z80">
        <v>12.16</v>
      </c>
      <c r="AA80">
        <v>14.07</v>
      </c>
      <c r="AC80">
        <v>14.93</v>
      </c>
      <c r="AD80">
        <v>10.57</v>
      </c>
      <c r="AE80">
        <v>10.81</v>
      </c>
      <c r="AF80">
        <v>12.08</v>
      </c>
      <c r="AJ80">
        <v>8.5299999999999994</v>
      </c>
      <c r="AK80">
        <v>7.48</v>
      </c>
      <c r="AL80">
        <v>16.88</v>
      </c>
      <c r="AM80">
        <v>12.25</v>
      </c>
      <c r="BD80">
        <v>5.98</v>
      </c>
      <c r="BI80">
        <v>11.29</v>
      </c>
      <c r="BJ80">
        <v>17.87</v>
      </c>
      <c r="BK80">
        <v>15.03</v>
      </c>
      <c r="BL80">
        <v>14.78</v>
      </c>
      <c r="BM80">
        <v>11.92</v>
      </c>
      <c r="BN80">
        <v>13.16</v>
      </c>
      <c r="BO80">
        <v>14.71</v>
      </c>
      <c r="BQ80">
        <v>9.3800000000000008</v>
      </c>
      <c r="BR80">
        <v>10.07</v>
      </c>
      <c r="BS80">
        <v>11.28</v>
      </c>
      <c r="BW80">
        <v>6.05</v>
      </c>
    </row>
    <row r="81" spans="1:256" x14ac:dyDescent="0.4">
      <c r="B81">
        <v>13.72</v>
      </c>
      <c r="C81">
        <v>14.16</v>
      </c>
      <c r="D81">
        <v>15.35</v>
      </c>
      <c r="E81">
        <v>14.84</v>
      </c>
      <c r="F81">
        <v>12.28</v>
      </c>
      <c r="G81">
        <v>13.15</v>
      </c>
      <c r="H81">
        <v>15.05</v>
      </c>
      <c r="I81">
        <v>14.74</v>
      </c>
      <c r="J81">
        <v>10.43</v>
      </c>
      <c r="K81">
        <v>10.24</v>
      </c>
      <c r="L81">
        <v>11.91</v>
      </c>
      <c r="M81">
        <v>12.03</v>
      </c>
      <c r="P81">
        <v>8.17</v>
      </c>
      <c r="Q81">
        <v>7.85</v>
      </c>
      <c r="R81">
        <v>16.21</v>
      </c>
      <c r="S81">
        <v>12.35</v>
      </c>
      <c r="V81">
        <v>13.94</v>
      </c>
      <c r="W81">
        <v>13.85</v>
      </c>
      <c r="X81">
        <v>15.34</v>
      </c>
      <c r="Y81">
        <v>14.79</v>
      </c>
      <c r="Z81">
        <v>12.19</v>
      </c>
      <c r="AA81">
        <v>12.36</v>
      </c>
      <c r="AC81">
        <v>14.49</v>
      </c>
      <c r="AD81">
        <v>10.51</v>
      </c>
      <c r="AE81">
        <v>10.220000000000001</v>
      </c>
      <c r="AF81">
        <v>12.08</v>
      </c>
      <c r="AJ81">
        <v>8.42</v>
      </c>
      <c r="AK81">
        <v>7.53</v>
      </c>
      <c r="AL81">
        <v>16.96</v>
      </c>
      <c r="AM81">
        <v>12.24</v>
      </c>
      <c r="BD81">
        <v>5.88</v>
      </c>
      <c r="BI81">
        <v>11.19</v>
      </c>
      <c r="BJ81">
        <v>17.82</v>
      </c>
      <c r="BK81">
        <v>15.18</v>
      </c>
      <c r="BL81">
        <v>15.25</v>
      </c>
      <c r="BM81">
        <v>11.94</v>
      </c>
      <c r="BN81">
        <v>13.23</v>
      </c>
      <c r="BO81">
        <v>14.96</v>
      </c>
      <c r="BQ81">
        <v>8.84</v>
      </c>
      <c r="BR81">
        <v>9.93</v>
      </c>
      <c r="BS81">
        <v>11.63</v>
      </c>
      <c r="BW81">
        <v>6.05</v>
      </c>
    </row>
    <row r="82" spans="1:256" x14ac:dyDescent="0.4">
      <c r="B82">
        <v>13.69</v>
      </c>
      <c r="C82">
        <v>13.89</v>
      </c>
      <c r="D82">
        <v>15.24</v>
      </c>
      <c r="E82">
        <v>14.78</v>
      </c>
      <c r="F82">
        <v>12.27</v>
      </c>
      <c r="G82">
        <v>13.13</v>
      </c>
      <c r="H82">
        <v>15.06</v>
      </c>
      <c r="I82">
        <v>15.12</v>
      </c>
      <c r="J82">
        <v>10.33</v>
      </c>
      <c r="K82">
        <v>10.050000000000001</v>
      </c>
      <c r="L82">
        <v>12.06</v>
      </c>
      <c r="M82">
        <v>12.01</v>
      </c>
      <c r="P82">
        <v>8.07</v>
      </c>
      <c r="Q82">
        <v>7.46</v>
      </c>
      <c r="R82">
        <v>17.18</v>
      </c>
      <c r="S82">
        <v>12.58</v>
      </c>
      <c r="V82">
        <v>13.96</v>
      </c>
      <c r="W82">
        <v>13.98</v>
      </c>
      <c r="X82">
        <v>15.17</v>
      </c>
      <c r="Y82">
        <v>14.78</v>
      </c>
      <c r="Z82">
        <v>12.18</v>
      </c>
      <c r="AA82">
        <v>13.15</v>
      </c>
      <c r="AC82">
        <v>14.59</v>
      </c>
      <c r="AD82">
        <v>10.63</v>
      </c>
      <c r="AE82">
        <v>10.78</v>
      </c>
      <c r="AF82">
        <v>12.34</v>
      </c>
      <c r="AJ82">
        <v>8.51</v>
      </c>
      <c r="AK82">
        <v>7.42</v>
      </c>
      <c r="AL82">
        <v>17.29</v>
      </c>
      <c r="AM82">
        <v>12.62</v>
      </c>
      <c r="BD82">
        <v>5.86</v>
      </c>
      <c r="BI82">
        <v>11.26</v>
      </c>
      <c r="BJ82">
        <v>17.93</v>
      </c>
      <c r="BK82">
        <v>15.06</v>
      </c>
      <c r="BL82">
        <v>14.61</v>
      </c>
      <c r="BM82">
        <v>12.07</v>
      </c>
      <c r="BN82">
        <v>13.28</v>
      </c>
      <c r="BO82">
        <v>14.96</v>
      </c>
      <c r="BQ82">
        <v>9.06</v>
      </c>
      <c r="BR82">
        <v>10.119999999999999</v>
      </c>
      <c r="BS82">
        <v>11.26</v>
      </c>
      <c r="BW82">
        <v>6.14</v>
      </c>
    </row>
    <row r="83" spans="1:256" x14ac:dyDescent="0.4">
      <c r="B83">
        <v>13.68</v>
      </c>
      <c r="C83">
        <v>14.37</v>
      </c>
      <c r="D83">
        <v>15.19</v>
      </c>
      <c r="E83">
        <v>14.79</v>
      </c>
      <c r="F83">
        <v>12.29</v>
      </c>
      <c r="G83">
        <v>12.69</v>
      </c>
      <c r="H83">
        <v>14.94</v>
      </c>
      <c r="I83">
        <v>14.94</v>
      </c>
      <c r="J83">
        <v>10.11</v>
      </c>
      <c r="K83">
        <v>10.58</v>
      </c>
      <c r="L83">
        <v>11.98</v>
      </c>
      <c r="M83">
        <v>12.02</v>
      </c>
      <c r="P83">
        <v>8.16</v>
      </c>
      <c r="Q83">
        <v>7.64</v>
      </c>
      <c r="R83">
        <v>16.91</v>
      </c>
      <c r="S83">
        <v>11.87</v>
      </c>
      <c r="V83">
        <v>13.95</v>
      </c>
      <c r="W83">
        <v>13.79</v>
      </c>
      <c r="X83">
        <v>15.09</v>
      </c>
      <c r="Y83">
        <v>14.53</v>
      </c>
      <c r="Z83">
        <v>12.18</v>
      </c>
      <c r="AA83">
        <v>12.61</v>
      </c>
      <c r="AC83">
        <v>14.63</v>
      </c>
      <c r="AD83">
        <v>10.35</v>
      </c>
      <c r="AE83">
        <v>10.44</v>
      </c>
      <c r="AF83">
        <v>12.16</v>
      </c>
      <c r="AJ83">
        <v>8.5399999999999991</v>
      </c>
      <c r="AK83">
        <v>7.48</v>
      </c>
      <c r="AL83">
        <v>17.04</v>
      </c>
      <c r="AM83">
        <v>12.36</v>
      </c>
      <c r="BD83">
        <v>6.03</v>
      </c>
      <c r="BI83">
        <v>10.99</v>
      </c>
      <c r="BJ83">
        <v>18.170000000000002</v>
      </c>
      <c r="BK83">
        <v>14.11</v>
      </c>
      <c r="BL83">
        <v>14.86</v>
      </c>
      <c r="BM83">
        <v>11.73</v>
      </c>
      <c r="BN83">
        <v>13.25</v>
      </c>
      <c r="BO83">
        <v>14.85</v>
      </c>
      <c r="BQ83">
        <v>8.67</v>
      </c>
      <c r="BR83">
        <v>10.19</v>
      </c>
      <c r="BS83">
        <v>11.43</v>
      </c>
      <c r="BW83">
        <v>6.03</v>
      </c>
    </row>
    <row r="84" spans="1:256" x14ac:dyDescent="0.4">
      <c r="A84" t="s">
        <v>84</v>
      </c>
      <c r="B84">
        <f t="shared" ref="B84:M84" si="78">AVERAGE(B74:B83)</f>
        <v>13.687999999999999</v>
      </c>
      <c r="C84">
        <f t="shared" si="78"/>
        <v>14.093999999999999</v>
      </c>
      <c r="D84">
        <f t="shared" si="78"/>
        <v>15.268000000000001</v>
      </c>
      <c r="E84">
        <f t="shared" si="78"/>
        <v>14.85</v>
      </c>
      <c r="F84">
        <f t="shared" si="78"/>
        <v>12.36</v>
      </c>
      <c r="G84">
        <f t="shared" si="78"/>
        <v>12.919</v>
      </c>
      <c r="H84">
        <f t="shared" si="78"/>
        <v>15.086999999999998</v>
      </c>
      <c r="I84">
        <f t="shared" si="78"/>
        <v>14.789999999999997</v>
      </c>
      <c r="J84">
        <f t="shared" si="78"/>
        <v>10.35</v>
      </c>
      <c r="K84">
        <f t="shared" si="78"/>
        <v>10.313999999999998</v>
      </c>
      <c r="L84">
        <f t="shared" si="78"/>
        <v>12.005000000000001</v>
      </c>
      <c r="M84">
        <f t="shared" si="78"/>
        <v>11.989999999999998</v>
      </c>
      <c r="P84">
        <f>AVERAGE(P74:P83)</f>
        <v>8.0839999999999996</v>
      </c>
      <c r="Q84">
        <f>AVERAGE(Q74:Q83)</f>
        <v>7.5590000000000002</v>
      </c>
      <c r="R84">
        <f>AVERAGE(R74:R83)</f>
        <v>16.896999999999998</v>
      </c>
      <c r="S84">
        <f>AVERAGE(S74:S83)</f>
        <v>12.178000000000001</v>
      </c>
      <c r="V84">
        <f t="shared" ref="V84:AA84" si="79">AVERAGE(V74:V83)</f>
        <v>13.934999999999999</v>
      </c>
      <c r="W84">
        <f t="shared" si="79"/>
        <v>13.863999999999999</v>
      </c>
      <c r="X84">
        <f t="shared" si="79"/>
        <v>15.347999999999999</v>
      </c>
      <c r="Y84">
        <f t="shared" si="79"/>
        <v>14.666999999999998</v>
      </c>
      <c r="Z84">
        <f t="shared" si="79"/>
        <v>12.169</v>
      </c>
      <c r="AA84">
        <f t="shared" si="79"/>
        <v>13.108000000000001</v>
      </c>
      <c r="AC84">
        <f>AVERAGE(AC74:AC83)</f>
        <v>14.534999999999997</v>
      </c>
      <c r="AD84">
        <f>AVERAGE(AD74:AD83)</f>
        <v>10.507999999999999</v>
      </c>
      <c r="AE84">
        <f>AVERAGE(AE74:AE83)</f>
        <v>10.456</v>
      </c>
      <c r="AF84">
        <f>AVERAGE(AF74:AF83)</f>
        <v>12.181999999999999</v>
      </c>
      <c r="AJ84">
        <f>AVERAGE(AJ74:AJ83)</f>
        <v>8.5240000000000009</v>
      </c>
      <c r="AK84">
        <f>AVERAGE(AK74:AK83)</f>
        <v>7.4910000000000014</v>
      </c>
      <c r="AL84">
        <f>AVERAGE(AL74:AL83)</f>
        <v>16.958999999999996</v>
      </c>
      <c r="AM84">
        <f>AVERAGE(AM74:AM83)</f>
        <v>12.056000000000001</v>
      </c>
      <c r="BD84">
        <f>AVERAGE(BD74:BD83)</f>
        <v>6.024</v>
      </c>
      <c r="BI84">
        <f t="shared" ref="BI84:BO84" si="80">AVERAGE(BI74:BI83)</f>
        <v>11.2</v>
      </c>
      <c r="BJ84">
        <f t="shared" si="80"/>
        <v>17.845999999999997</v>
      </c>
      <c r="BK84">
        <f t="shared" si="80"/>
        <v>14.994</v>
      </c>
      <c r="BL84">
        <f t="shared" si="80"/>
        <v>14.722000000000003</v>
      </c>
      <c r="BM84">
        <f t="shared" si="80"/>
        <v>11.885000000000002</v>
      </c>
      <c r="BN84">
        <f t="shared" si="80"/>
        <v>13.159000000000001</v>
      </c>
      <c r="BO84">
        <f t="shared" si="80"/>
        <v>14.799000000000001</v>
      </c>
      <c r="BQ84">
        <f>AVERAGE(BQ74:BQ83)</f>
        <v>8.9130000000000003</v>
      </c>
      <c r="BR84">
        <f>AVERAGE(BR74:BR83)</f>
        <v>10.080000000000002</v>
      </c>
      <c r="BS84">
        <f>AVERAGE(BS74:BS83)</f>
        <v>11.413</v>
      </c>
      <c r="BW84">
        <f>AVERAGE(BW74:BW83)</f>
        <v>6.0339999999999998</v>
      </c>
    </row>
    <row r="85" spans="1:256" x14ac:dyDescent="0.4">
      <c r="A85" t="s">
        <v>85</v>
      </c>
      <c r="B85">
        <f t="shared" ref="B85:M85" si="81">(ABS(B84-B83)+ABS(B84-B82)+ABS(B84-B81)+ABS(B84-B80)+ABS(B84-B79)+ABS(B84-B78)+ABS(B84-B77)+ABS(B84-B76)+ABS(B84-B75)+ABS(B84-B74))</f>
        <v>0.20000000000000107</v>
      </c>
      <c r="C85">
        <f t="shared" si="81"/>
        <v>1.2999999999999972</v>
      </c>
      <c r="D85">
        <f t="shared" si="81"/>
        <v>0.88399999999999856</v>
      </c>
      <c r="E85">
        <f t="shared" si="81"/>
        <v>0.82000000000000206</v>
      </c>
      <c r="F85">
        <f t="shared" si="81"/>
        <v>1.2800000000000011</v>
      </c>
      <c r="G85">
        <f t="shared" si="81"/>
        <v>3.2739999999999991</v>
      </c>
      <c r="H85">
        <f t="shared" si="81"/>
        <v>0.76399999999999402</v>
      </c>
      <c r="I85">
        <f t="shared" si="81"/>
        <v>1.5400000000000045</v>
      </c>
      <c r="J85">
        <f t="shared" si="81"/>
        <v>0.61999999999999922</v>
      </c>
      <c r="K85">
        <f t="shared" si="81"/>
        <v>2.0320000000000018</v>
      </c>
      <c r="L85">
        <f t="shared" si="81"/>
        <v>1.0700000000000003</v>
      </c>
      <c r="M85">
        <f t="shared" si="81"/>
        <v>0.78000000000000291</v>
      </c>
      <c r="P85">
        <f>(ABS(P84-P83)+ABS(P84-P82)+ABS(P84-P81)+ABS(P84-P80)+ABS(P84-P79)+ABS(P84-P78)+ABS(P84-P77)+ABS(P84-P76)+ABS(P84-P75)+ABS(P84-P74))</f>
        <v>0.62799999999999923</v>
      </c>
      <c r="Q85">
        <f>(ABS(Q84-Q83)+ABS(Q84-Q82)+ABS(Q84-Q81)+ABS(Q84-Q80)+ABS(Q84-Q79)+ABS(Q84-Q78)+ABS(Q84-Q77)+ABS(Q84-Q76)+ABS(Q84-Q75)+ABS(Q84-Q74))</f>
        <v>1.2919999999999989</v>
      </c>
      <c r="R85">
        <f>(ABS(R84-R83)+ABS(R84-R82)+ABS(R84-R81)+ABS(R84-R80)+ABS(R84-R79)+ABS(R84-R78)+ABS(R84-R77)+ABS(R84-R76)+ABS(R84-R75)+ABS(R84-R74))</f>
        <v>2.6280000000000072</v>
      </c>
      <c r="S85">
        <f>(ABS(S84-S83)+ABS(S84-S82)+ABS(S84-S81)+ABS(S84-S80)+ABS(S84-S79)+ABS(S84-S78)+ABS(S84-S77)+ABS(S84-S76)+ABS(S84-S75)+ABS(S84-S74))</f>
        <v>3.2399999999999984</v>
      </c>
      <c r="V85">
        <f t="shared" ref="V85:AA85" si="82">(ABS(V84-V83)+ABS(V84-V82)+ABS(V84-V81)+ABS(V84-V80)+ABS(V84-V79)+ABS(V84-V78)+ABS(V84-V77)+ABS(V84-V76)+ABS(V84-V75)+ABS(V84-V74))</f>
        <v>0.53000000000000824</v>
      </c>
      <c r="W85">
        <f t="shared" si="82"/>
        <v>2.1280000000000019</v>
      </c>
      <c r="X85">
        <f t="shared" si="82"/>
        <v>1.0640000000000054</v>
      </c>
      <c r="Y85">
        <f t="shared" si="82"/>
        <v>0.87600000000000122</v>
      </c>
      <c r="Z85">
        <f t="shared" si="82"/>
        <v>0.22999999999999865</v>
      </c>
      <c r="AA85">
        <f t="shared" si="82"/>
        <v>3.4640000000000004</v>
      </c>
      <c r="AC85">
        <f>(ABS(AC84-AC83)+ABS(AC84-AC82)+ABS(AC84-AC81)+ABS(AC84-AC80)+ABS(AC84-AC79)+ABS(AC84-AC78)+ABS(AC84-AC77)+ABS(AC84-AC76)+ABS(AC84-AC75)+ABS(AC84-AC74))</f>
        <v>1.4300000000000015</v>
      </c>
      <c r="AD85">
        <f>(ABS(AD84-AD83)+ABS(AD84-AD82)+ABS(AD84-AD81)+ABS(AD84-AD80)+ABS(AD84-AD79)+ABS(AD84-AD78)+ABS(AD84-AD77)+ABS(AD84-AD76)+ABS(AD84-AD75)+ABS(AD84-AD74))</f>
        <v>0.56400000000000006</v>
      </c>
      <c r="AE85">
        <f>(ABS(AE84-AE83)+ABS(AE84-AE82)+ABS(AE84-AE81)+ABS(AE84-AE80)+ABS(AE84-AE79)+ABS(AE84-AE78)+ABS(AE84-AE77)+ABS(AE84-AE76)+ABS(AE84-AE75)+ABS(AE84-AE74))</f>
        <v>1.9119999999999973</v>
      </c>
      <c r="AF85">
        <f>(ABS(AF84-AF83)+ABS(AF84-AF82)+ABS(AF84-AF81)+ABS(AF84-AF80)+ABS(AF84-AF79)+ABS(AF84-AF78)+ABS(AF84-AF77)+ABS(AF84-AF76)+ABS(AF84-AF75)+ABS(AF84-AF74))</f>
        <v>0.74399999999999622</v>
      </c>
      <c r="AJ85">
        <f>(ABS(AJ84-AJ83)+ABS(AJ84-AJ82)+ABS(AJ84-AJ81)+ABS(AJ84-AJ80)+ABS(AJ84-AJ79)+ABS(AJ84-AJ78)+ABS(AJ84-AJ77)+ABS(AJ84-AJ76)+ABS(AJ84-AJ75)+ABS(AJ84-AJ74))</f>
        <v>1.2719999999999967</v>
      </c>
      <c r="AK85">
        <f>(ABS(AK84-AK83)+ABS(AK84-AK82)+ABS(AK84-AK81)+ABS(AK84-AK80)+ABS(AK84-AK79)+ABS(AK84-AK78)+ABS(AK84-AK77)+ABS(AK84-AK76)+ABS(AK84-AK75)+ABS(AK84-AK74))</f>
        <v>0.85200000000000209</v>
      </c>
      <c r="AL85">
        <f>(ABS(AL84-AL83)+ABS(AL84-AL82)+ABS(AL84-AL81)+ABS(AL84-AL80)+ABS(AL84-AL79)+ABS(AL84-AL78)+ABS(AL84-AL77)+ABS(AL84-AL76)+ABS(AL84-AL75)+ABS(AL84-AL74))</f>
        <v>0.86799999999999145</v>
      </c>
      <c r="AM85">
        <f>(ABS(AM84-AM83)+ABS(AM84-AM82)+ABS(AM84-AM81)+ABS(AM84-AM80)+ABS(AM84-AM79)+ABS(AM84-AM78)+ABS(AM84-AM77)+ABS(AM84-AM76)+ABS(AM84-AM75)+ABS(AM84-AM74))</f>
        <v>2.4920000000000009</v>
      </c>
      <c r="BD85">
        <f>(ABS(BD84-BD83)+ABS(BD84-BD82)+ABS(BD84-BD81)+ABS(BD84-BD80)+ABS(BD84-BD79)+ABS(BD84-BD78)+ABS(BD84-BD77)+ABS(BD84-BD76)+ABS(BD84-BD75)+ABS(BD84-BD74))</f>
        <v>0.77199999999999935</v>
      </c>
      <c r="BI85">
        <f t="shared" ref="BI85:BO85" si="83">(ABS(BI84-BI83)+ABS(BI84-BI82)+ABS(BI84-BI81)+ABS(BI84-BI80)+ABS(BI84-BI79)+ABS(BI84-BI78)+ABS(BI84-BI77)+ABS(BI84-BI76)+ABS(BI84-BI75)+ABS(BI84-BI74))</f>
        <v>0.67999999999999972</v>
      </c>
      <c r="BJ85">
        <f t="shared" si="83"/>
        <v>1.1799999999999997</v>
      </c>
      <c r="BK85">
        <f t="shared" si="83"/>
        <v>3.2199999999999989</v>
      </c>
      <c r="BL85">
        <f t="shared" si="83"/>
        <v>2.1400000000000023</v>
      </c>
      <c r="BM85">
        <f t="shared" si="83"/>
        <v>0.87999999999999723</v>
      </c>
      <c r="BN85">
        <f t="shared" si="83"/>
        <v>0.69399999999999906</v>
      </c>
      <c r="BO85">
        <f t="shared" si="83"/>
        <v>1.4919999999999973</v>
      </c>
      <c r="BQ85">
        <f>(ABS(BQ84-BQ83)+ABS(BQ84-BQ82)+ABS(BQ84-BQ81)+ABS(BQ84-BQ80)+ABS(BQ84-BQ79)+ABS(BQ84-BQ78)+ABS(BQ84-BQ77)+ABS(BQ84-BQ76)+ABS(BQ84-BQ75)+ABS(BQ84-BQ74))</f>
        <v>1.5360000000000014</v>
      </c>
      <c r="BR85">
        <f>(ABS(BR84-BR83)+ABS(BR84-BR82)+ABS(BR84-BR81)+ABS(BR84-BR80)+ABS(BR84-BR79)+ABS(BR84-BR78)+ABS(BR84-BR77)+ABS(BR84-BR76)+ABS(BR84-BR75)+ABS(BR84-BR74))</f>
        <v>0.83999999999999808</v>
      </c>
      <c r="BS85">
        <f>(ABS(BS84-BS83)+ABS(BS84-BS82)+ABS(BS84-BS81)+ABS(BS84-BS80)+ABS(BS84-BS79)+ABS(BS84-BS78)+ABS(BS84-BS77)+ABS(BS84-BS76)+ABS(BS84-BS75)+ABS(BS84-BS74))</f>
        <v>1.6500000000000021</v>
      </c>
      <c r="BW85">
        <f>(ABS(BW84-BW83)+ABS(BW84-BW82)+ABS(BW84-BW81)+ABS(BW84-BW80)+ABS(BW84-BW79)+ABS(BW84-BW78)+ABS(BW84-BW77)+ABS(BW84-BW76)+ABS(BW84-BW75)+ABS(BW84-BW74))</f>
        <v>0.4319999999999995</v>
      </c>
    </row>
    <row r="86" spans="1:256" x14ac:dyDescent="0.4">
      <c r="B86">
        <f t="shared" ref="B86:M86" si="84">B85/10</f>
        <v>2.0000000000000108E-2</v>
      </c>
      <c r="C86">
        <f t="shared" si="84"/>
        <v>0.12999999999999973</v>
      </c>
      <c r="D86">
        <f t="shared" si="84"/>
        <v>8.8399999999999854E-2</v>
      </c>
      <c r="E86">
        <f t="shared" si="84"/>
        <v>8.2000000000000212E-2</v>
      </c>
      <c r="F86">
        <f t="shared" si="84"/>
        <v>0.12800000000000011</v>
      </c>
      <c r="G86">
        <f t="shared" si="84"/>
        <v>0.32739999999999991</v>
      </c>
      <c r="H86">
        <f t="shared" si="84"/>
        <v>7.6399999999999399E-2</v>
      </c>
      <c r="I86">
        <f t="shared" si="84"/>
        <v>0.15400000000000044</v>
      </c>
      <c r="J86">
        <f t="shared" si="84"/>
        <v>6.1999999999999923E-2</v>
      </c>
      <c r="K86">
        <f t="shared" si="84"/>
        <v>0.20320000000000019</v>
      </c>
      <c r="L86">
        <f t="shared" si="84"/>
        <v>0.10700000000000003</v>
      </c>
      <c r="M86">
        <f t="shared" si="84"/>
        <v>7.8000000000000291E-2</v>
      </c>
      <c r="P86">
        <f>P85/10</f>
        <v>6.2799999999999925E-2</v>
      </c>
      <c r="Q86">
        <f>Q85/10</f>
        <v>0.1291999999999999</v>
      </c>
      <c r="R86">
        <f>R85/10</f>
        <v>0.2628000000000007</v>
      </c>
      <c r="S86">
        <f>S85/10</f>
        <v>0.32399999999999984</v>
      </c>
      <c r="V86">
        <f t="shared" ref="V86:AA86" si="85">V85/10</f>
        <v>5.3000000000000824E-2</v>
      </c>
      <c r="W86">
        <f t="shared" si="85"/>
        <v>0.21280000000000018</v>
      </c>
      <c r="X86">
        <f t="shared" si="85"/>
        <v>0.10640000000000054</v>
      </c>
      <c r="Y86">
        <f t="shared" si="85"/>
        <v>8.7600000000000122E-2</v>
      </c>
      <c r="Z86">
        <f t="shared" si="85"/>
        <v>2.2999999999999864E-2</v>
      </c>
      <c r="AA86">
        <f t="shared" si="85"/>
        <v>0.34640000000000004</v>
      </c>
      <c r="AC86">
        <f>AC85/10</f>
        <v>0.14300000000000015</v>
      </c>
      <c r="AD86">
        <f>AD85/10</f>
        <v>5.6400000000000006E-2</v>
      </c>
      <c r="AE86">
        <f>AE85/10</f>
        <v>0.19119999999999973</v>
      </c>
      <c r="AF86">
        <f>AF85/10</f>
        <v>7.4399999999999619E-2</v>
      </c>
      <c r="AJ86">
        <f>AJ85/10</f>
        <v>0.12719999999999967</v>
      </c>
      <c r="AK86">
        <f>AK85/10</f>
        <v>8.5200000000000206E-2</v>
      </c>
      <c r="AL86">
        <f>AL85/10</f>
        <v>8.6799999999999142E-2</v>
      </c>
      <c r="AM86">
        <f>AM85/10</f>
        <v>0.24920000000000009</v>
      </c>
      <c r="BD86">
        <f>BD85/10</f>
        <v>7.7199999999999935E-2</v>
      </c>
      <c r="BI86">
        <f t="shared" ref="BI86:BO86" si="86">BI85/10</f>
        <v>6.7999999999999977E-2</v>
      </c>
      <c r="BJ86">
        <f t="shared" si="86"/>
        <v>0.11799999999999997</v>
      </c>
      <c r="BK86">
        <f t="shared" si="86"/>
        <v>0.3219999999999999</v>
      </c>
      <c r="BL86">
        <f t="shared" si="86"/>
        <v>0.21400000000000025</v>
      </c>
      <c r="BM86">
        <f t="shared" si="86"/>
        <v>8.7999999999999717E-2</v>
      </c>
      <c r="BN86">
        <f t="shared" si="86"/>
        <v>6.9399999999999906E-2</v>
      </c>
      <c r="BO86">
        <f t="shared" si="86"/>
        <v>0.14919999999999972</v>
      </c>
      <c r="BQ86">
        <f>BQ85/10</f>
        <v>0.15360000000000013</v>
      </c>
      <c r="BR86">
        <f>BR85/10</f>
        <v>8.3999999999999811E-2</v>
      </c>
      <c r="BS86">
        <f>BS85/10</f>
        <v>0.1650000000000002</v>
      </c>
      <c r="BW86">
        <f>BW85/10</f>
        <v>4.3199999999999947E-2</v>
      </c>
    </row>
    <row r="87" spans="1:256" x14ac:dyDescent="0.4">
      <c r="B87">
        <f t="shared" ref="B87:M87" si="87">B86/B84</f>
        <v>1.4611338398597391E-3</v>
      </c>
      <c r="C87">
        <f t="shared" si="87"/>
        <v>9.223783170143305E-3</v>
      </c>
      <c r="D87">
        <f t="shared" si="87"/>
        <v>5.7898873460833014E-3</v>
      </c>
      <c r="E87">
        <f t="shared" si="87"/>
        <v>5.5218855218855363E-3</v>
      </c>
      <c r="F87">
        <f t="shared" si="87"/>
        <v>1.035598705501619E-2</v>
      </c>
      <c r="G87">
        <f t="shared" si="87"/>
        <v>2.5342518770802687E-2</v>
      </c>
      <c r="H87">
        <f t="shared" si="87"/>
        <v>5.0639623516934721E-3</v>
      </c>
      <c r="I87">
        <f t="shared" si="87"/>
        <v>1.0412440838404358E-2</v>
      </c>
      <c r="J87">
        <f t="shared" si="87"/>
        <v>5.9903381642512007E-3</v>
      </c>
      <c r="K87">
        <f t="shared" si="87"/>
        <v>1.9701376769439619E-2</v>
      </c>
      <c r="L87">
        <f t="shared" si="87"/>
        <v>8.9129529362765528E-3</v>
      </c>
      <c r="M87">
        <f t="shared" si="87"/>
        <v>6.5054211843202916E-3</v>
      </c>
      <c r="P87">
        <f>P86/P84</f>
        <v>7.768431469569511E-3</v>
      </c>
      <c r="Q87">
        <f>Q86/Q84</f>
        <v>1.7092207964016389E-2</v>
      </c>
      <c r="R87">
        <f>R86/R84</f>
        <v>1.5553056755637139E-2</v>
      </c>
      <c r="S87">
        <f>S86/S84</f>
        <v>2.6605353916899312E-2</v>
      </c>
      <c r="V87">
        <f t="shared" ref="V87:AA87" si="88">V86/V84</f>
        <v>3.8033728022964356E-3</v>
      </c>
      <c r="W87">
        <f t="shared" si="88"/>
        <v>1.5349105597230251E-2</v>
      </c>
      <c r="X87">
        <f t="shared" si="88"/>
        <v>6.9324993484493449E-3</v>
      </c>
      <c r="Y87">
        <f t="shared" si="88"/>
        <v>5.9725915320106449E-3</v>
      </c>
      <c r="Z87">
        <f t="shared" si="88"/>
        <v>1.8900484838524007E-3</v>
      </c>
      <c r="AA87">
        <f t="shared" si="88"/>
        <v>2.6426609703997562E-2</v>
      </c>
      <c r="AC87">
        <f>AC86/AC84</f>
        <v>9.8383212934296648E-3</v>
      </c>
      <c r="AD87">
        <f>AD86/AD84</f>
        <v>5.3673391701560729E-3</v>
      </c>
      <c r="AE87">
        <f>AE86/AE84</f>
        <v>1.8286151491966312E-2</v>
      </c>
      <c r="AF87">
        <f>AF86/AF84</f>
        <v>6.1073715317681524E-3</v>
      </c>
      <c r="AJ87">
        <f>AJ86/AJ84</f>
        <v>1.4922571562646605E-2</v>
      </c>
      <c r="AK87">
        <f>AK86/AK84</f>
        <v>1.1373648378053689E-2</v>
      </c>
      <c r="AL87">
        <f>AL86/AL84</f>
        <v>5.118226310513542E-3</v>
      </c>
      <c r="AM87">
        <f>AM86/AM84</f>
        <v>2.0670205706702062E-2</v>
      </c>
      <c r="BD87">
        <f>BD86/BD84</f>
        <v>1.2815405046480733E-2</v>
      </c>
      <c r="BI87">
        <f t="shared" ref="BI87:BO87" si="89">BI86/BI84</f>
        <v>6.0714285714285696E-3</v>
      </c>
      <c r="BJ87">
        <f t="shared" si="89"/>
        <v>6.6121259666031594E-3</v>
      </c>
      <c r="BK87">
        <f t="shared" si="89"/>
        <v>2.147525676937441E-2</v>
      </c>
      <c r="BL87">
        <f t="shared" si="89"/>
        <v>1.4536068468958035E-2</v>
      </c>
      <c r="BM87">
        <f t="shared" si="89"/>
        <v>7.4042911232645942E-3</v>
      </c>
      <c r="BN87">
        <f t="shared" si="89"/>
        <v>5.2739569876130328E-3</v>
      </c>
      <c r="BO87">
        <f t="shared" si="89"/>
        <v>1.0081762281235199E-2</v>
      </c>
      <c r="BQ87">
        <f>BQ86/BQ84</f>
        <v>1.7233254796364873E-2</v>
      </c>
      <c r="BR87">
        <f>BR86/BR84</f>
        <v>8.3333333333333124E-3</v>
      </c>
      <c r="BS87">
        <f>BS86/BS84</f>
        <v>1.4457197932182616E-2</v>
      </c>
      <c r="BW87">
        <f>BW86/BW84</f>
        <v>7.1594298972489142E-3</v>
      </c>
    </row>
    <row r="88" spans="1:256" x14ac:dyDescent="0.4">
      <c r="A88" s="1" t="s">
        <v>86</v>
      </c>
      <c r="B88" s="1">
        <f t="shared" ref="B88:M88" si="90">B87*100</f>
        <v>0.14611338398597393</v>
      </c>
      <c r="C88" s="1">
        <f t="shared" si="90"/>
        <v>0.92237831701433048</v>
      </c>
      <c r="D88" s="1">
        <f t="shared" si="90"/>
        <v>0.57898873460833011</v>
      </c>
      <c r="E88" s="1">
        <f t="shared" si="90"/>
        <v>0.55218855218855367</v>
      </c>
      <c r="F88" s="1">
        <f t="shared" si="90"/>
        <v>1.0355987055016189</v>
      </c>
      <c r="G88" s="1">
        <f t="shared" si="90"/>
        <v>2.5342518770802687</v>
      </c>
      <c r="H88" s="1">
        <f t="shared" si="90"/>
        <v>0.50639623516934718</v>
      </c>
      <c r="I88" s="1">
        <f t="shared" si="90"/>
        <v>1.0412440838404358</v>
      </c>
      <c r="J88" s="1">
        <f t="shared" si="90"/>
        <v>0.5990338164251201</v>
      </c>
      <c r="K88" s="1">
        <f t="shared" si="90"/>
        <v>1.970137676943962</v>
      </c>
      <c r="L88" s="1">
        <f t="shared" si="90"/>
        <v>0.89129529362765525</v>
      </c>
      <c r="M88" s="1">
        <f t="shared" si="90"/>
        <v>0.65054211843202914</v>
      </c>
      <c r="N88" s="1"/>
      <c r="O88" s="1"/>
      <c r="P88" s="1">
        <f>P87*100</f>
        <v>0.77684314695695111</v>
      </c>
      <c r="Q88" s="1">
        <f>Q87*100</f>
        <v>1.7092207964016388</v>
      </c>
      <c r="R88" s="1">
        <f>R87*100</f>
        <v>1.5553056755637138</v>
      </c>
      <c r="S88" s="1">
        <f>S87*100</f>
        <v>2.660535391689931</v>
      </c>
      <c r="T88" s="1"/>
      <c r="U88" s="1"/>
      <c r="V88" s="1">
        <f t="shared" ref="V88:AA88" si="91">V87*100</f>
        <v>0.38033728022964358</v>
      </c>
      <c r="W88" s="1">
        <f t="shared" si="91"/>
        <v>1.534910559723025</v>
      </c>
      <c r="X88" s="1">
        <f t="shared" si="91"/>
        <v>0.69324993484493447</v>
      </c>
      <c r="Y88" s="1">
        <f t="shared" si="91"/>
        <v>0.59725915320106449</v>
      </c>
      <c r="Z88" s="1">
        <f t="shared" si="91"/>
        <v>0.18900484838524007</v>
      </c>
      <c r="AA88" s="1">
        <f t="shared" si="91"/>
        <v>2.6426609703997563</v>
      </c>
      <c r="AB88" s="1"/>
      <c r="AC88" s="1">
        <f>AC87*100</f>
        <v>0.98383212934296649</v>
      </c>
      <c r="AD88" s="1">
        <f>AD87*100</f>
        <v>0.53673391701560724</v>
      </c>
      <c r="AE88" s="1">
        <f>AE87*100</f>
        <v>1.8286151491966312</v>
      </c>
      <c r="AF88" s="1">
        <f>AF87*100</f>
        <v>0.61073715317681521</v>
      </c>
      <c r="AG88" s="1"/>
      <c r="AH88" s="1"/>
      <c r="AI88" s="1"/>
      <c r="AJ88" s="1">
        <f>AJ87*100</f>
        <v>1.4922571562646605</v>
      </c>
      <c r="AK88" s="1">
        <f>AK87*100</f>
        <v>1.1373648378053689</v>
      </c>
      <c r="AL88" s="1">
        <f>AL87*100</f>
        <v>0.51182263105135417</v>
      </c>
      <c r="AM88" s="1">
        <f>AM87*100</f>
        <v>2.0670205706702061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>
        <f>BD87*100</f>
        <v>1.2815405046480732</v>
      </c>
      <c r="BE88" s="1"/>
      <c r="BF88" s="1"/>
      <c r="BG88" s="1"/>
      <c r="BH88" s="1"/>
      <c r="BI88" s="1">
        <f t="shared" ref="BI88:BO88" si="92">BI87*100</f>
        <v>0.60714285714285698</v>
      </c>
      <c r="BJ88" s="1">
        <f t="shared" si="92"/>
        <v>0.66121259666031595</v>
      </c>
      <c r="BK88" s="1">
        <f t="shared" si="92"/>
        <v>2.1475256769374411</v>
      </c>
      <c r="BL88" s="1">
        <f t="shared" si="92"/>
        <v>1.4536068468958034</v>
      </c>
      <c r="BM88" s="1">
        <f t="shared" si="92"/>
        <v>0.74042911232645947</v>
      </c>
      <c r="BN88" s="1">
        <f t="shared" si="92"/>
        <v>0.52739569876130332</v>
      </c>
      <c r="BO88" s="1">
        <f t="shared" si="92"/>
        <v>1.00817622812352</v>
      </c>
      <c r="BP88" s="1"/>
      <c r="BQ88" s="1">
        <f>BQ87*100</f>
        <v>1.7233254796364874</v>
      </c>
      <c r="BR88" s="1">
        <f>BR87*100</f>
        <v>0.83333333333333126</v>
      </c>
      <c r="BS88" s="1">
        <f>BS87*100</f>
        <v>1.4457197932182615</v>
      </c>
      <c r="BT88" s="1"/>
      <c r="BU88" s="1"/>
      <c r="BV88" s="1"/>
      <c r="BW88" s="1">
        <f>BW87*100</f>
        <v>0.71594298972489145</v>
      </c>
      <c r="BX88" s="1"/>
      <c r="BY88" s="1"/>
      <c r="BZ88" s="1"/>
      <c r="CA88" s="1"/>
      <c r="CB88" s="1">
        <f>AVERAGE(B88:CA88)</f>
        <v>1.1066959812891872</v>
      </c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</row>
    <row r="89" spans="1:256" x14ac:dyDescent="0.4">
      <c r="A89" s="1" t="s">
        <v>230</v>
      </c>
      <c r="B89" s="3">
        <f t="shared" ref="B89:BL89" si="93">((POWER(ABS(B84-B74), 2))+(POWER(ABS(B84-B75), 2))+(POWER(ABS(B84-B76), 2))+(POWER(ABS(B84-B77), 2))+(POWER(ABS(B84-B78), 2))+(POWER(ABS(B84-B79), 2))+(POWER(ABS(B84-B80), 2))+(POWER(ABS(B84-B81), 2))+(POWER(ABS(B84-B82), 2))+(POWER(ABS(B84-B83), 2)))</f>
        <v>5.3600000000001129E-3</v>
      </c>
      <c r="C89" s="3">
        <f t="shared" si="93"/>
        <v>0.23123999999999933</v>
      </c>
      <c r="D89" s="3">
        <f t="shared" si="93"/>
        <v>0.10516000000000017</v>
      </c>
      <c r="E89" s="3">
        <f t="shared" si="93"/>
        <v>0.12360000000000003</v>
      </c>
      <c r="F89" s="3">
        <f t="shared" si="93"/>
        <v>0.26220000000000132</v>
      </c>
      <c r="G89" s="3">
        <f t="shared" si="93"/>
        <v>1.6254900000000003</v>
      </c>
      <c r="H89" s="3">
        <f t="shared" si="93"/>
        <v>8.3209999999999895E-2</v>
      </c>
      <c r="I89" s="3">
        <f t="shared" si="93"/>
        <v>0.42659999999999909</v>
      </c>
      <c r="J89" s="3">
        <f t="shared" si="93"/>
        <v>8.4200000000000025E-2</v>
      </c>
      <c r="K89" s="3">
        <f t="shared" si="93"/>
        <v>0.5086399999999992</v>
      </c>
      <c r="L89" s="3">
        <f t="shared" si="93"/>
        <v>0.19305000000000008</v>
      </c>
      <c r="M89" s="3">
        <f t="shared" si="93"/>
        <v>0.10879999999999941</v>
      </c>
      <c r="N89" s="3"/>
      <c r="O89" s="3"/>
      <c r="P89" s="3">
        <f t="shared" si="93"/>
        <v>5.2040000000000024E-2</v>
      </c>
      <c r="Q89" s="3">
        <f t="shared" si="93"/>
        <v>0.33748999999999957</v>
      </c>
      <c r="R89" s="3">
        <f t="shared" si="93"/>
        <v>1.1968099999999995</v>
      </c>
      <c r="S89" s="3">
        <f t="shared" si="93"/>
        <v>1.2643599999999993</v>
      </c>
      <c r="T89" s="3"/>
      <c r="U89" s="3"/>
      <c r="V89" s="3">
        <f t="shared" si="93"/>
        <v>4.7850000000000545E-2</v>
      </c>
      <c r="W89" s="3">
        <f t="shared" si="93"/>
        <v>1.3798400000000017</v>
      </c>
      <c r="X89" s="3">
        <f t="shared" si="93"/>
        <v>0.17556000000000063</v>
      </c>
      <c r="Y89" s="3">
        <f t="shared" si="93"/>
        <v>0.1062099999999995</v>
      </c>
      <c r="Z89" s="3">
        <f t="shared" si="93"/>
        <v>9.0900000000000408E-3</v>
      </c>
      <c r="AA89" s="3">
        <f t="shared" si="93"/>
        <v>2.0167600000000019</v>
      </c>
      <c r="AB89" s="3"/>
      <c r="AC89" s="3">
        <f t="shared" si="93"/>
        <v>0.41925000000000018</v>
      </c>
      <c r="AD89" s="3">
        <f t="shared" si="93"/>
        <v>5.3760000000000141E-2</v>
      </c>
      <c r="AE89" s="3">
        <f t="shared" si="93"/>
        <v>0.49283999999999889</v>
      </c>
      <c r="AF89" s="3">
        <f t="shared" si="93"/>
        <v>7.4959999999999777E-2</v>
      </c>
      <c r="AG89" s="3"/>
      <c r="AH89" s="3"/>
      <c r="AI89" s="3"/>
      <c r="AJ89" s="3">
        <f t="shared" si="93"/>
        <v>0.30163999999999985</v>
      </c>
      <c r="AK89" s="3">
        <f t="shared" si="93"/>
        <v>0.15448999999999982</v>
      </c>
      <c r="AL89" s="3">
        <f t="shared" si="93"/>
        <v>0.15828999999999932</v>
      </c>
      <c r="AM89" s="3">
        <f t="shared" si="93"/>
        <v>0.80503999999999876</v>
      </c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>
        <f t="shared" si="93"/>
        <v>9.7439999999999916E-2</v>
      </c>
      <c r="BE89" s="3"/>
      <c r="BF89" s="3"/>
      <c r="BG89" s="3"/>
      <c r="BH89" s="3"/>
      <c r="BI89" s="3">
        <f t="shared" si="93"/>
        <v>8.3399999999999641E-2</v>
      </c>
      <c r="BJ89" s="3">
        <f t="shared" si="93"/>
        <v>0.23644000000000043</v>
      </c>
      <c r="BK89" s="3">
        <f t="shared" si="93"/>
        <v>2.521639999999997</v>
      </c>
      <c r="BL89" s="3">
        <f t="shared" si="93"/>
        <v>0.63016000000000139</v>
      </c>
      <c r="BM89" s="3">
        <f>((POWER(ABS(BM84-BM74), 2))+(POWER(ABS(BM84-BM75), 2))+(POWER(ABS(BM84-BM76), 2))+(POWER(ABS(BM84-BM77), 2))+(POWER(ABS(BM84-BM78), 2))+(POWER(ABS(BM84-BM79), 2))+(POWER(ABS(BM84-BM80), 2))+(POWER(ABS(BM84-BM81), 2))+(POWER(ABS(BM84-BM82), 2))+(POWER(ABS(BM84-BM83), 2)))</f>
        <v>0.10085000000000018</v>
      </c>
      <c r="BN89" s="3">
        <f>((POWER(ABS(BN84-BN74), 2))+(POWER(ABS(BN84-BN75), 2))+(POWER(ABS(BN84-BN76), 2))+(POWER(ABS(BN84-BN77), 2))+(POWER(ABS(BN84-BN78), 2))+(POWER(ABS(BN84-BN79), 2))+(POWER(ABS(BN84-BN80), 2))+(POWER(ABS(BN84-BN81), 2))+(POWER(ABS(BN84-BN82), 2))+(POWER(ABS(BN84-BN83), 2)))</f>
        <v>7.4290000000000245E-2</v>
      </c>
      <c r="BO89" s="3">
        <f>((POWER(ABS(BO84-BO74), 2))+(POWER(ABS(BO84-BO75), 2))+(POWER(ABS(BO84-BO76), 2))+(POWER(ABS(BO84-BO77), 2))+(POWER(ABS(BO84-BO78), 2))+(POWER(ABS(BO84-BO79), 2))+(POWER(ABS(BO84-BO80), 2))+(POWER(ABS(BO84-BO81), 2))+(POWER(ABS(BO84-BO82), 2))+(POWER(ABS(BO84-BO83), 2)))</f>
        <v>0.33868999999999977</v>
      </c>
      <c r="BP89" s="3"/>
      <c r="BQ89" s="3">
        <f>((POWER(ABS(BQ84-BQ74), 2))+(POWER(ABS(BQ84-BQ75), 2))+(POWER(ABS(BQ84-BQ76), 2))+(POWER(ABS(BQ84-BQ77), 2))+(POWER(ABS(BQ84-BQ78), 2))+(POWER(ABS(BQ84-BQ79), 2))+(POWER(ABS(BQ84-BQ80), 2))+(POWER(ABS(BQ84-BQ81), 2))+(POWER(ABS(BQ84-BQ82), 2))+(POWER(ABS(BQ84-BQ83), 2)))</f>
        <v>0.42761000000000071</v>
      </c>
      <c r="BR89" s="3">
        <f>((POWER(ABS(BR84-BR74), 2))+(POWER(ABS(BR84-BR75), 2))+(POWER(ABS(BR84-BR76), 2))+(POWER(ABS(BR84-BR77), 2))+(POWER(ABS(BR84-BR78), 2))+(POWER(ABS(BR84-BR79), 2))+(POWER(ABS(BR84-BR80), 2))+(POWER(ABS(BR84-BR81), 2))+(POWER(ABS(BR84-BR82), 2))+(POWER(ABS(BR84-BR83), 2)))</f>
        <v>0.10479999999999959</v>
      </c>
      <c r="BS89" s="3">
        <f>((POWER(ABS(BS84-BS74), 2))+(POWER(ABS(BS84-BS75), 2))+(POWER(ABS(BS84-BS76), 2))+(POWER(ABS(BS84-BS77), 2))+(POWER(ABS(BS84-BS78), 2))+(POWER(ABS(BS84-BS79), 2))+(POWER(ABS(BS84-BS80), 2))+(POWER(ABS(BS84-BS81), 2))+(POWER(ABS(BS84-BS82), 2))+(POWER(ABS(BS84-BS83), 2)))</f>
        <v>0.42241000000000073</v>
      </c>
      <c r="BT89" s="3"/>
      <c r="BU89" s="3"/>
      <c r="BV89" s="3"/>
      <c r="BW89" s="3">
        <f>((POWER(ABS(BW84-BW74), 2))+(POWER(ABS(BW84-BW75), 2))+(POWER(ABS(BW84-BW76), 2))+(POWER(ABS(BW84-BW77), 2))+(POWER(ABS(BW84-BW78), 2))+(POWER(ABS(BW84-BW79), 2))+(POWER(ABS(BW84-BW80), 2))+(POWER(ABS(BW84-BW81), 2))+(POWER(ABS(BW84-BW82), 2))+(POWER(ABS(BW84-BW83), 2)))</f>
        <v>3.6239999999999876E-2</v>
      </c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</row>
    <row r="90" spans="1:256" x14ac:dyDescent="0.4">
      <c r="A90" s="1"/>
      <c r="B90" s="3">
        <f t="shared" ref="B90:BL90" si="94">B89/9</f>
        <v>5.9555555555556813E-4</v>
      </c>
      <c r="C90" s="3">
        <f t="shared" si="94"/>
        <v>2.5693333333333259E-2</v>
      </c>
      <c r="D90" s="3">
        <f t="shared" si="94"/>
        <v>1.1684444444444463E-2</v>
      </c>
      <c r="E90" s="3">
        <f t="shared" si="94"/>
        <v>1.3733333333333337E-2</v>
      </c>
      <c r="F90" s="3">
        <f t="shared" si="94"/>
        <v>2.913333333333348E-2</v>
      </c>
      <c r="G90" s="3">
        <f t="shared" si="94"/>
        <v>0.18061000000000005</v>
      </c>
      <c r="H90" s="3">
        <f t="shared" si="94"/>
        <v>9.2455555555555433E-3</v>
      </c>
      <c r="I90" s="3">
        <f t="shared" si="94"/>
        <v>4.7399999999999901E-2</v>
      </c>
      <c r="J90" s="3">
        <f t="shared" si="94"/>
        <v>9.3555555555555579E-3</v>
      </c>
      <c r="K90" s="3">
        <f t="shared" si="94"/>
        <v>5.6515555555555465E-2</v>
      </c>
      <c r="L90" s="3">
        <f t="shared" si="94"/>
        <v>2.1450000000000011E-2</v>
      </c>
      <c r="M90" s="3">
        <f t="shared" si="94"/>
        <v>1.2088888888888823E-2</v>
      </c>
      <c r="N90" s="3"/>
      <c r="O90" s="3"/>
      <c r="P90" s="3">
        <f t="shared" si="94"/>
        <v>5.7822222222222251E-3</v>
      </c>
      <c r="Q90" s="3">
        <f t="shared" si="94"/>
        <v>3.7498888888888839E-2</v>
      </c>
      <c r="R90" s="3">
        <f t="shared" si="94"/>
        <v>0.13297888888888884</v>
      </c>
      <c r="S90" s="3">
        <f t="shared" si="94"/>
        <v>0.14048444444444436</v>
      </c>
      <c r="T90" s="3"/>
      <c r="U90" s="3"/>
      <c r="V90" s="3">
        <f t="shared" si="94"/>
        <v>5.3166666666667273E-3</v>
      </c>
      <c r="W90" s="3">
        <f t="shared" si="94"/>
        <v>0.15331555555555576</v>
      </c>
      <c r="X90" s="3">
        <f t="shared" si="94"/>
        <v>1.9506666666666738E-2</v>
      </c>
      <c r="Y90" s="3">
        <f t="shared" si="94"/>
        <v>1.1801111111111056E-2</v>
      </c>
      <c r="Z90" s="3">
        <f t="shared" si="94"/>
        <v>1.0100000000000046E-3</v>
      </c>
      <c r="AA90" s="3">
        <f t="shared" si="94"/>
        <v>0.22408444444444464</v>
      </c>
      <c r="AB90" s="3"/>
      <c r="AC90" s="3">
        <f t="shared" si="94"/>
        <v>4.6583333333333352E-2</v>
      </c>
      <c r="AD90" s="3">
        <f t="shared" si="94"/>
        <v>5.9733333333333487E-3</v>
      </c>
      <c r="AE90" s="3">
        <f t="shared" si="94"/>
        <v>5.4759999999999878E-2</v>
      </c>
      <c r="AF90" s="3">
        <f t="shared" si="94"/>
        <v>8.3288888888888649E-3</v>
      </c>
      <c r="AG90" s="3"/>
      <c r="AH90" s="3"/>
      <c r="AI90" s="3"/>
      <c r="AJ90" s="3">
        <f t="shared" si="94"/>
        <v>3.3515555555555542E-2</v>
      </c>
      <c r="AK90" s="3">
        <f t="shared" si="94"/>
        <v>1.7165555555555535E-2</v>
      </c>
      <c r="AL90" s="3">
        <f t="shared" si="94"/>
        <v>1.7587777777777702E-2</v>
      </c>
      <c r="AM90" s="3">
        <f t="shared" si="94"/>
        <v>8.9448888888888745E-2</v>
      </c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>
        <f t="shared" si="94"/>
        <v>1.0826666666666658E-2</v>
      </c>
      <c r="BE90" s="3"/>
      <c r="BF90" s="3"/>
      <c r="BG90" s="3"/>
      <c r="BH90" s="3"/>
      <c r="BI90" s="3">
        <f t="shared" si="94"/>
        <v>9.2666666666666262E-3</v>
      </c>
      <c r="BJ90" s="3">
        <f t="shared" si="94"/>
        <v>2.6271111111111158E-2</v>
      </c>
      <c r="BK90" s="3">
        <f t="shared" si="94"/>
        <v>0.28018222222222189</v>
      </c>
      <c r="BL90" s="3">
        <f t="shared" si="94"/>
        <v>7.0017777777777929E-2</v>
      </c>
      <c r="BM90" s="3">
        <f>BM89/9</f>
        <v>1.1205555555555574E-2</v>
      </c>
      <c r="BN90" s="3">
        <f>BN89/9</f>
        <v>8.2544444444444722E-3</v>
      </c>
      <c r="BO90" s="3">
        <f>BO89/9</f>
        <v>3.7632222222222199E-2</v>
      </c>
      <c r="BP90" s="3"/>
      <c r="BQ90" s="3">
        <f>BQ89/9</f>
        <v>4.7512222222222303E-2</v>
      </c>
      <c r="BR90" s="3">
        <f>BR89/9</f>
        <v>1.1644444444444398E-2</v>
      </c>
      <c r="BS90" s="3">
        <f>BS89/9</f>
        <v>4.6934444444444529E-2</v>
      </c>
      <c r="BT90" s="3"/>
      <c r="BU90" s="3"/>
      <c r="BV90" s="3"/>
      <c r="BW90" s="3">
        <f>BW89/9</f>
        <v>4.0266666666666532E-3</v>
      </c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</row>
    <row r="91" spans="1:256" x14ac:dyDescent="0.4">
      <c r="A91" s="1" t="s">
        <v>229</v>
      </c>
      <c r="B91" s="2">
        <f t="shared" ref="B91:BL91" si="95">SQRT(B90)/SQRT(10)</f>
        <v>7.7172246018602318E-3</v>
      </c>
      <c r="C91" s="2">
        <f t="shared" si="95"/>
        <v>5.0688591747387553E-2</v>
      </c>
      <c r="D91" s="2">
        <f t="shared" si="95"/>
        <v>3.4182516648784744E-2</v>
      </c>
      <c r="E91" s="2">
        <f t="shared" si="95"/>
        <v>3.7058512292499457E-2</v>
      </c>
      <c r="F91" s="2">
        <f t="shared" si="95"/>
        <v>5.3975302994363525E-2</v>
      </c>
      <c r="G91" s="2">
        <f t="shared" si="95"/>
        <v>0.13439121995130487</v>
      </c>
      <c r="H91" s="2">
        <f t="shared" si="95"/>
        <v>3.0406505151949877E-2</v>
      </c>
      <c r="I91" s="2">
        <f t="shared" si="95"/>
        <v>6.8847657912233948E-2</v>
      </c>
      <c r="J91" s="2">
        <f t="shared" si="95"/>
        <v>3.0586852658545233E-2</v>
      </c>
      <c r="K91" s="2">
        <f t="shared" si="95"/>
        <v>7.5176828581388994E-2</v>
      </c>
      <c r="L91" s="2">
        <f t="shared" si="95"/>
        <v>4.6314144707637651E-2</v>
      </c>
      <c r="M91" s="2">
        <f t="shared" si="95"/>
        <v>3.4769079494414032E-2</v>
      </c>
      <c r="N91" s="2"/>
      <c r="O91" s="2"/>
      <c r="P91" s="2">
        <f t="shared" si="95"/>
        <v>2.4046251729161913E-2</v>
      </c>
      <c r="Q91" s="2">
        <f t="shared" si="95"/>
        <v>6.123633634443592E-2</v>
      </c>
      <c r="R91" s="2">
        <f t="shared" si="95"/>
        <v>0.11531647275601559</v>
      </c>
      <c r="S91" s="2">
        <f t="shared" si="95"/>
        <v>0.11852613401458952</v>
      </c>
      <c r="T91" s="2"/>
      <c r="U91" s="2"/>
      <c r="V91" s="2">
        <f t="shared" si="95"/>
        <v>2.3057898140695147E-2</v>
      </c>
      <c r="W91" s="2">
        <f t="shared" si="95"/>
        <v>0.123820658839935</v>
      </c>
      <c r="X91" s="2">
        <f t="shared" si="95"/>
        <v>4.416635220013844E-2</v>
      </c>
      <c r="Y91" s="2">
        <f t="shared" si="95"/>
        <v>3.4352745321314646E-2</v>
      </c>
      <c r="Z91" s="2">
        <f t="shared" si="95"/>
        <v>1.0049875621120911E-2</v>
      </c>
      <c r="AA91" s="2">
        <f t="shared" si="95"/>
        <v>0.14969450372156107</v>
      </c>
      <c r="AB91" s="2"/>
      <c r="AC91" s="2">
        <f t="shared" si="95"/>
        <v>6.8251984098144244E-2</v>
      </c>
      <c r="AD91" s="2">
        <f t="shared" si="95"/>
        <v>2.4440403706431173E-2</v>
      </c>
      <c r="AE91" s="2">
        <f t="shared" si="95"/>
        <v>7.3999999999999913E-2</v>
      </c>
      <c r="AF91" s="2">
        <f t="shared" si="95"/>
        <v>2.8859814429217777E-2</v>
      </c>
      <c r="AG91" s="2"/>
      <c r="AH91" s="2"/>
      <c r="AI91" s="2"/>
      <c r="AJ91" s="2">
        <f t="shared" si="95"/>
        <v>5.7892620907638602E-2</v>
      </c>
      <c r="AK91" s="2">
        <f t="shared" si="95"/>
        <v>4.1431335430511446E-2</v>
      </c>
      <c r="AL91" s="2">
        <f t="shared" si="95"/>
        <v>4.1937784607413035E-2</v>
      </c>
      <c r="AM91" s="2">
        <f t="shared" si="95"/>
        <v>9.4577422722808821E-2</v>
      </c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>
        <f t="shared" si="95"/>
        <v>3.2903900478008161E-2</v>
      </c>
      <c r="BE91" s="2"/>
      <c r="BF91" s="2"/>
      <c r="BG91" s="2"/>
      <c r="BH91" s="2"/>
      <c r="BI91" s="2">
        <f t="shared" si="95"/>
        <v>3.0441200151548931E-2</v>
      </c>
      <c r="BJ91" s="2">
        <f t="shared" si="95"/>
        <v>5.1255352024067842E-2</v>
      </c>
      <c r="BK91" s="2">
        <f t="shared" si="95"/>
        <v>0.16738644575419534</v>
      </c>
      <c r="BL91" s="2">
        <f t="shared" si="95"/>
        <v>8.3676626233242651E-2</v>
      </c>
      <c r="BM91" s="2">
        <f>SQRT(BM90)/SQRT(10)</f>
        <v>3.3474700231003671E-2</v>
      </c>
      <c r="BN91" s="2">
        <f>SQRT(BN90)/SQRT(10)</f>
        <v>2.8730548975688705E-2</v>
      </c>
      <c r="BO91" s="2">
        <f>SQRT(BO90)/SQRT(10)</f>
        <v>6.1345107565495549E-2</v>
      </c>
      <c r="BP91" s="2"/>
      <c r="BQ91" s="2">
        <f>SQRT(BQ90)/SQRT(10)</f>
        <v>6.8929110122082887E-2</v>
      </c>
      <c r="BR91" s="2">
        <f>SQRT(BR90)/SQRT(10)</f>
        <v>3.4123957045519203E-2</v>
      </c>
      <c r="BS91" s="2">
        <f>SQRT(BS90)/SQRT(10)</f>
        <v>6.8508718017814732E-2</v>
      </c>
      <c r="BT91" s="2"/>
      <c r="BU91" s="2"/>
      <c r="BV91" s="2"/>
      <c r="BW91" s="2">
        <f>SQRT(BW90)/SQRT(10)</f>
        <v>2.0066555924389846E-2</v>
      </c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</row>
    <row r="92" spans="1:256" x14ac:dyDescent="0.4">
      <c r="A92" t="s">
        <v>103</v>
      </c>
      <c r="B92">
        <v>12.48</v>
      </c>
      <c r="C92">
        <v>13.43</v>
      </c>
      <c r="D92">
        <v>14.19</v>
      </c>
      <c r="E92">
        <v>13.28</v>
      </c>
      <c r="F92">
        <v>12.62</v>
      </c>
      <c r="G92">
        <v>12.51</v>
      </c>
      <c r="H92">
        <v>14.7</v>
      </c>
      <c r="I92">
        <v>13.78</v>
      </c>
      <c r="J92">
        <v>10.41</v>
      </c>
      <c r="K92">
        <v>10.210000000000001</v>
      </c>
      <c r="L92">
        <v>12.08</v>
      </c>
      <c r="M92">
        <v>11.93</v>
      </c>
      <c r="N92">
        <v>9.4700000000000006</v>
      </c>
      <c r="O92">
        <v>6.65</v>
      </c>
      <c r="P92">
        <v>8.83</v>
      </c>
      <c r="Q92">
        <v>7.66</v>
      </c>
      <c r="T92">
        <v>8.7100000000000009</v>
      </c>
      <c r="V92">
        <v>12.78</v>
      </c>
      <c r="W92">
        <v>13.23</v>
      </c>
      <c r="X92">
        <v>14.34</v>
      </c>
      <c r="Y92">
        <v>13.58</v>
      </c>
      <c r="Z92">
        <v>12.83</v>
      </c>
      <c r="AA92">
        <v>13.87</v>
      </c>
      <c r="AB92">
        <v>15.13</v>
      </c>
      <c r="AC92">
        <v>14.65</v>
      </c>
      <c r="AD92">
        <v>10.68</v>
      </c>
      <c r="AE92">
        <v>11.53</v>
      </c>
      <c r="AF92">
        <v>12.24</v>
      </c>
      <c r="AG92">
        <v>11.88</v>
      </c>
      <c r="AH92">
        <v>9.7200000000000006</v>
      </c>
      <c r="AI92">
        <v>7.36</v>
      </c>
      <c r="AJ92">
        <v>9.06</v>
      </c>
      <c r="AK92">
        <v>7.51</v>
      </c>
      <c r="AN92">
        <v>8.84</v>
      </c>
      <c r="AP92">
        <v>11.54</v>
      </c>
      <c r="AQ92">
        <v>16.86</v>
      </c>
      <c r="AR92">
        <v>12.92</v>
      </c>
      <c r="AS92">
        <v>13.64</v>
      </c>
      <c r="AT92">
        <v>10.77</v>
      </c>
      <c r="AU92">
        <v>12.67</v>
      </c>
      <c r="AV92">
        <v>13.72</v>
      </c>
      <c r="AW92">
        <v>12.72</v>
      </c>
      <c r="AX92">
        <v>8.86</v>
      </c>
      <c r="AY92">
        <v>10.38</v>
      </c>
      <c r="AZ92">
        <v>11.34</v>
      </c>
      <c r="BA92">
        <v>11.49</v>
      </c>
      <c r="BB92">
        <v>7.15</v>
      </c>
      <c r="BC92">
        <v>8.35</v>
      </c>
      <c r="BD92">
        <v>5.78</v>
      </c>
      <c r="BE92">
        <v>13.09</v>
      </c>
      <c r="BF92">
        <v>11.91</v>
      </c>
      <c r="BG92">
        <v>7.22</v>
      </c>
      <c r="BH92">
        <v>8.9600000000000009</v>
      </c>
      <c r="BI92">
        <v>11.95</v>
      </c>
      <c r="BJ92">
        <v>16.59</v>
      </c>
      <c r="BK92">
        <v>13.61</v>
      </c>
      <c r="BL92">
        <v>13.53</v>
      </c>
      <c r="BM92">
        <v>11.64</v>
      </c>
      <c r="BN92">
        <v>12.29</v>
      </c>
      <c r="BO92">
        <v>13.83</v>
      </c>
      <c r="BP92">
        <v>13.96</v>
      </c>
      <c r="BQ92">
        <v>9.26</v>
      </c>
      <c r="BR92">
        <v>10.54</v>
      </c>
      <c r="BS92">
        <v>11.61</v>
      </c>
      <c r="BT92">
        <v>12.27</v>
      </c>
      <c r="BU92">
        <v>7.33</v>
      </c>
      <c r="BV92">
        <v>7.64</v>
      </c>
      <c r="BW92">
        <v>6.08</v>
      </c>
      <c r="BX92">
        <v>13.01</v>
      </c>
      <c r="BY92">
        <v>11.07</v>
      </c>
      <c r="BZ92">
        <v>7.53</v>
      </c>
      <c r="CA92">
        <v>8.6199999999999992</v>
      </c>
    </row>
    <row r="93" spans="1:256" x14ac:dyDescent="0.4">
      <c r="B93">
        <v>12.45</v>
      </c>
      <c r="C93">
        <v>12.82</v>
      </c>
      <c r="D93">
        <v>14.13</v>
      </c>
      <c r="E93">
        <v>13.07</v>
      </c>
      <c r="F93">
        <v>12.62</v>
      </c>
      <c r="G93">
        <v>12.75</v>
      </c>
      <c r="H93">
        <v>14.57</v>
      </c>
      <c r="I93">
        <v>13.32</v>
      </c>
      <c r="J93">
        <v>10.42</v>
      </c>
      <c r="K93">
        <v>10.99</v>
      </c>
      <c r="L93">
        <v>12.06</v>
      </c>
      <c r="M93">
        <v>11.88</v>
      </c>
      <c r="N93">
        <v>9.68</v>
      </c>
      <c r="O93">
        <v>6.84</v>
      </c>
      <c r="P93">
        <v>8.93</v>
      </c>
      <c r="Q93">
        <v>7.58</v>
      </c>
      <c r="T93">
        <v>8.48</v>
      </c>
      <c r="V93">
        <v>13.04</v>
      </c>
      <c r="W93">
        <v>13.88</v>
      </c>
      <c r="X93">
        <v>14.28</v>
      </c>
      <c r="Y93">
        <v>13.63</v>
      </c>
      <c r="Z93">
        <v>12.99</v>
      </c>
      <c r="AA93">
        <v>13.86</v>
      </c>
      <c r="AB93">
        <v>15.19</v>
      </c>
      <c r="AC93">
        <v>14.2</v>
      </c>
      <c r="AD93">
        <v>10.59</v>
      </c>
      <c r="AE93">
        <v>11.25</v>
      </c>
      <c r="AF93">
        <v>11.92</v>
      </c>
      <c r="AG93">
        <v>11.45</v>
      </c>
      <c r="AH93">
        <v>9.65</v>
      </c>
      <c r="AI93">
        <v>7.38</v>
      </c>
      <c r="AJ93">
        <v>9.07</v>
      </c>
      <c r="AK93">
        <v>7.59</v>
      </c>
      <c r="AN93">
        <v>8.77</v>
      </c>
      <c r="AP93">
        <v>11.45</v>
      </c>
      <c r="AQ93">
        <v>16.93</v>
      </c>
      <c r="AR93">
        <v>13.11</v>
      </c>
      <c r="AS93">
        <v>13.65</v>
      </c>
      <c r="AT93">
        <v>11.12</v>
      </c>
      <c r="AU93">
        <v>12.85</v>
      </c>
      <c r="AV93">
        <v>13.98</v>
      </c>
      <c r="AW93">
        <v>13.24</v>
      </c>
      <c r="AX93">
        <v>8.8800000000000008</v>
      </c>
      <c r="AY93">
        <v>10.25</v>
      </c>
      <c r="AZ93">
        <v>11.34</v>
      </c>
      <c r="BA93">
        <v>11.54</v>
      </c>
      <c r="BB93">
        <v>7.13</v>
      </c>
      <c r="BC93">
        <v>8.0399999999999991</v>
      </c>
      <c r="BD93">
        <v>5.79</v>
      </c>
      <c r="BE93">
        <v>12.52</v>
      </c>
      <c r="BF93">
        <v>10.83</v>
      </c>
      <c r="BG93">
        <v>7.66</v>
      </c>
      <c r="BH93">
        <v>8.56</v>
      </c>
      <c r="BI93">
        <v>11.98</v>
      </c>
      <c r="BJ93">
        <v>16.88</v>
      </c>
      <c r="BK93">
        <v>13.56</v>
      </c>
      <c r="BL93">
        <v>13.86</v>
      </c>
      <c r="BM93">
        <v>11.48</v>
      </c>
      <c r="BN93">
        <v>12.37</v>
      </c>
      <c r="BO93">
        <v>13.57</v>
      </c>
      <c r="BP93">
        <v>14.19</v>
      </c>
      <c r="BQ93">
        <v>9.34</v>
      </c>
      <c r="BR93">
        <v>11.13</v>
      </c>
      <c r="BS93">
        <v>11.95</v>
      </c>
      <c r="BT93">
        <v>12.25</v>
      </c>
      <c r="BU93">
        <v>7.32</v>
      </c>
      <c r="BV93">
        <v>7.72</v>
      </c>
      <c r="BW93">
        <v>6.18</v>
      </c>
      <c r="BX93">
        <v>12.94</v>
      </c>
      <c r="BY93">
        <v>11.38</v>
      </c>
      <c r="BZ93">
        <v>7.48</v>
      </c>
      <c r="CA93">
        <v>8.7100000000000009</v>
      </c>
    </row>
    <row r="94" spans="1:256" x14ac:dyDescent="0.4">
      <c r="B94">
        <v>12.72</v>
      </c>
      <c r="C94">
        <v>13.39</v>
      </c>
      <c r="D94">
        <v>13.81</v>
      </c>
      <c r="E94">
        <v>13.28</v>
      </c>
      <c r="F94">
        <v>12.64</v>
      </c>
      <c r="G94">
        <v>12.73</v>
      </c>
      <c r="H94">
        <v>14.66</v>
      </c>
      <c r="I94">
        <v>13.44</v>
      </c>
      <c r="J94">
        <v>10.42</v>
      </c>
      <c r="K94">
        <v>10.44</v>
      </c>
      <c r="L94">
        <v>11.96</v>
      </c>
      <c r="M94">
        <v>11.83</v>
      </c>
      <c r="N94">
        <v>9.2100000000000009</v>
      </c>
      <c r="O94">
        <v>6.57</v>
      </c>
      <c r="P94">
        <v>8.66</v>
      </c>
      <c r="Q94">
        <v>7.41</v>
      </c>
      <c r="T94">
        <v>8.8699999999999992</v>
      </c>
      <c r="V94">
        <v>12.94</v>
      </c>
      <c r="W94">
        <v>13.66</v>
      </c>
      <c r="X94">
        <v>14.26</v>
      </c>
      <c r="Y94">
        <v>13.69</v>
      </c>
      <c r="Z94">
        <v>12.76</v>
      </c>
      <c r="AA94">
        <v>13.85</v>
      </c>
      <c r="AB94">
        <v>15.22</v>
      </c>
      <c r="AC94">
        <v>14.25</v>
      </c>
      <c r="AD94">
        <v>10.63</v>
      </c>
      <c r="AE94">
        <v>11.41</v>
      </c>
      <c r="AF94">
        <v>12.45</v>
      </c>
      <c r="AG94">
        <v>11.95</v>
      </c>
      <c r="AH94">
        <v>9.25</v>
      </c>
      <c r="AI94">
        <v>7.6</v>
      </c>
      <c r="AJ94">
        <v>8.89</v>
      </c>
      <c r="AK94">
        <v>7.62</v>
      </c>
      <c r="AN94">
        <v>8.51</v>
      </c>
      <c r="AP94">
        <v>11.29</v>
      </c>
      <c r="AQ94">
        <v>16.760000000000002</v>
      </c>
      <c r="AR94">
        <v>13.12</v>
      </c>
      <c r="AS94">
        <v>13.51</v>
      </c>
      <c r="AT94">
        <v>11.04</v>
      </c>
      <c r="AU94">
        <v>12.87</v>
      </c>
      <c r="AV94">
        <v>13.58</v>
      </c>
      <c r="AW94">
        <v>13.16</v>
      </c>
      <c r="AX94">
        <v>8.91</v>
      </c>
      <c r="AY94">
        <v>10.98</v>
      </c>
      <c r="AZ94">
        <v>11.58</v>
      </c>
      <c r="BA94">
        <v>11.4</v>
      </c>
      <c r="BB94">
        <v>7.12</v>
      </c>
      <c r="BC94">
        <v>7.99</v>
      </c>
      <c r="BD94">
        <v>5.84</v>
      </c>
      <c r="BE94">
        <v>13.1</v>
      </c>
      <c r="BF94">
        <v>11.33</v>
      </c>
      <c r="BG94">
        <v>7.96</v>
      </c>
      <c r="BH94">
        <v>9.32</v>
      </c>
      <c r="BI94">
        <v>12.03</v>
      </c>
      <c r="BJ94">
        <v>17.23</v>
      </c>
      <c r="BK94">
        <v>13.11</v>
      </c>
      <c r="BL94">
        <v>13.96</v>
      </c>
      <c r="BM94">
        <v>11.66</v>
      </c>
      <c r="BN94">
        <v>12.34</v>
      </c>
      <c r="BO94">
        <v>13.82</v>
      </c>
      <c r="BP94">
        <v>13.76</v>
      </c>
      <c r="BQ94">
        <v>9.18</v>
      </c>
      <c r="BR94">
        <v>10.78</v>
      </c>
      <c r="BS94">
        <v>11.96</v>
      </c>
      <c r="BT94">
        <v>12.12</v>
      </c>
      <c r="BU94">
        <v>7.32</v>
      </c>
      <c r="BV94">
        <v>7.94</v>
      </c>
      <c r="BW94">
        <v>6.25</v>
      </c>
      <c r="BX94">
        <v>12.58</v>
      </c>
      <c r="BY94">
        <v>11.35</v>
      </c>
      <c r="BZ94">
        <v>7.27</v>
      </c>
      <c r="CA94">
        <v>8.83</v>
      </c>
    </row>
    <row r="95" spans="1:256" x14ac:dyDescent="0.4">
      <c r="B95">
        <v>12.66</v>
      </c>
      <c r="C95">
        <v>12.97</v>
      </c>
      <c r="D95">
        <v>14.04</v>
      </c>
      <c r="E95">
        <v>13.29</v>
      </c>
      <c r="F95">
        <v>12.66</v>
      </c>
      <c r="G95">
        <v>12.92</v>
      </c>
      <c r="H95">
        <v>14.58</v>
      </c>
      <c r="I95">
        <v>13.78</v>
      </c>
      <c r="J95">
        <v>10.41</v>
      </c>
      <c r="K95">
        <v>10.68</v>
      </c>
      <c r="L95">
        <v>12.16</v>
      </c>
      <c r="M95">
        <v>11.78</v>
      </c>
      <c r="N95">
        <v>9.31</v>
      </c>
      <c r="O95">
        <v>6.72</v>
      </c>
      <c r="P95">
        <v>8.89</v>
      </c>
      <c r="Q95">
        <v>7.39</v>
      </c>
      <c r="T95">
        <v>8.8699999999999992</v>
      </c>
      <c r="V95">
        <v>12.91</v>
      </c>
      <c r="W95">
        <v>13.41</v>
      </c>
      <c r="X95">
        <v>14.36</v>
      </c>
      <c r="Y95">
        <v>13.69</v>
      </c>
      <c r="Z95">
        <v>12.73</v>
      </c>
      <c r="AA95">
        <v>13.89</v>
      </c>
      <c r="AB95">
        <v>15.22</v>
      </c>
      <c r="AC95">
        <v>14.36</v>
      </c>
      <c r="AD95">
        <v>10.38</v>
      </c>
      <c r="AE95">
        <v>11.55</v>
      </c>
      <c r="AF95">
        <v>12.27</v>
      </c>
      <c r="AG95">
        <v>11.92</v>
      </c>
      <c r="AH95">
        <v>9.7799999999999994</v>
      </c>
      <c r="AI95">
        <v>7.06</v>
      </c>
      <c r="AJ95">
        <v>9.16</v>
      </c>
      <c r="AK95">
        <v>7.38</v>
      </c>
      <c r="AN95">
        <v>8.8800000000000008</v>
      </c>
      <c r="AP95">
        <v>11.39</v>
      </c>
      <c r="AQ95">
        <v>16.32</v>
      </c>
      <c r="AR95">
        <v>13.05</v>
      </c>
      <c r="AS95">
        <v>13.45</v>
      </c>
      <c r="AT95">
        <v>10.63</v>
      </c>
      <c r="AU95">
        <v>12.91</v>
      </c>
      <c r="AV95">
        <v>13.75</v>
      </c>
      <c r="AW95">
        <v>12.89</v>
      </c>
      <c r="AX95">
        <v>8.83</v>
      </c>
      <c r="AY95">
        <v>11.03</v>
      </c>
      <c r="AZ95">
        <v>11.16</v>
      </c>
      <c r="BA95">
        <v>11.53</v>
      </c>
      <c r="BB95">
        <v>7.13</v>
      </c>
      <c r="BC95">
        <v>7.94</v>
      </c>
      <c r="BD95">
        <v>5.71</v>
      </c>
      <c r="BE95">
        <v>13.28</v>
      </c>
      <c r="BF95">
        <v>10.66</v>
      </c>
      <c r="BG95">
        <v>7.78</v>
      </c>
      <c r="BH95">
        <v>8.9499999999999993</v>
      </c>
      <c r="BI95">
        <v>12.01</v>
      </c>
      <c r="BJ95">
        <v>16.95</v>
      </c>
      <c r="BK95">
        <v>13.51</v>
      </c>
      <c r="BL95">
        <v>13.09</v>
      </c>
      <c r="BM95">
        <v>11.45</v>
      </c>
      <c r="BN95">
        <v>12.39</v>
      </c>
      <c r="BO95">
        <v>13.47</v>
      </c>
      <c r="BP95">
        <v>14.04</v>
      </c>
      <c r="BQ95">
        <v>9.19</v>
      </c>
      <c r="BR95">
        <v>10.98</v>
      </c>
      <c r="BS95">
        <v>10.91</v>
      </c>
      <c r="BT95">
        <v>12.16</v>
      </c>
      <c r="BU95">
        <v>7.38</v>
      </c>
      <c r="BV95">
        <v>7.57</v>
      </c>
      <c r="BW95">
        <v>6.24</v>
      </c>
      <c r="BX95">
        <v>13.17</v>
      </c>
      <c r="BY95">
        <v>11.92</v>
      </c>
      <c r="BZ95">
        <v>7.92</v>
      </c>
      <c r="CA95">
        <v>8.74</v>
      </c>
    </row>
    <row r="96" spans="1:256" x14ac:dyDescent="0.4">
      <c r="B96">
        <v>12.48</v>
      </c>
      <c r="C96">
        <v>13.52</v>
      </c>
      <c r="D96">
        <v>13.9</v>
      </c>
      <c r="E96">
        <v>13.28</v>
      </c>
      <c r="F96">
        <v>12.69</v>
      </c>
      <c r="G96">
        <v>12.95</v>
      </c>
      <c r="H96">
        <v>14.62</v>
      </c>
      <c r="I96">
        <v>13.74</v>
      </c>
      <c r="J96">
        <v>10.32</v>
      </c>
      <c r="K96">
        <v>10.31</v>
      </c>
      <c r="L96">
        <v>12.18</v>
      </c>
      <c r="M96">
        <v>11.82</v>
      </c>
      <c r="N96">
        <v>9.35</v>
      </c>
      <c r="O96">
        <v>7.13</v>
      </c>
      <c r="P96">
        <v>8.77</v>
      </c>
      <c r="Q96">
        <v>7.33</v>
      </c>
      <c r="T96">
        <v>8.73</v>
      </c>
      <c r="V96">
        <v>13.08</v>
      </c>
      <c r="W96">
        <v>13.87</v>
      </c>
      <c r="X96">
        <v>14.39</v>
      </c>
      <c r="Y96">
        <v>13.86</v>
      </c>
      <c r="Z96">
        <v>12.85</v>
      </c>
      <c r="AA96">
        <v>13.78</v>
      </c>
      <c r="AB96">
        <v>15.26</v>
      </c>
      <c r="AC96">
        <v>14.73</v>
      </c>
      <c r="AD96">
        <v>10.59</v>
      </c>
      <c r="AE96">
        <v>10.61</v>
      </c>
      <c r="AF96">
        <v>12.49</v>
      </c>
      <c r="AG96">
        <v>12.08</v>
      </c>
      <c r="AH96">
        <v>9.73</v>
      </c>
      <c r="AI96">
        <v>7.04</v>
      </c>
      <c r="AJ96">
        <v>8.7100000000000009</v>
      </c>
      <c r="AK96">
        <v>7.61</v>
      </c>
      <c r="AN96">
        <v>8.99</v>
      </c>
      <c r="AP96">
        <v>11.56</v>
      </c>
      <c r="AQ96">
        <v>16.43</v>
      </c>
      <c r="AR96">
        <v>13.26</v>
      </c>
      <c r="AS96">
        <v>13.69</v>
      </c>
      <c r="AT96">
        <v>10.77</v>
      </c>
      <c r="AU96">
        <v>12.55</v>
      </c>
      <c r="AV96">
        <v>13.11</v>
      </c>
      <c r="AW96">
        <v>13.39</v>
      </c>
      <c r="AX96">
        <v>8.86</v>
      </c>
      <c r="AY96">
        <v>10.28</v>
      </c>
      <c r="AZ96">
        <v>10.44</v>
      </c>
      <c r="BA96">
        <v>11.73</v>
      </c>
      <c r="BB96">
        <v>6.96</v>
      </c>
      <c r="BC96">
        <v>7.98</v>
      </c>
      <c r="BD96">
        <v>5.71</v>
      </c>
      <c r="BE96">
        <v>12.86</v>
      </c>
      <c r="BF96">
        <v>11.71</v>
      </c>
      <c r="BG96">
        <v>7.84</v>
      </c>
      <c r="BH96">
        <v>8.9700000000000006</v>
      </c>
      <c r="BI96">
        <v>11.97</v>
      </c>
      <c r="BJ96">
        <v>17.170000000000002</v>
      </c>
      <c r="BK96">
        <v>13.39</v>
      </c>
      <c r="BL96">
        <v>13.92</v>
      </c>
      <c r="BM96">
        <v>11.57</v>
      </c>
      <c r="BN96">
        <v>12.39</v>
      </c>
      <c r="BO96">
        <v>13.72</v>
      </c>
      <c r="BP96">
        <v>14.29</v>
      </c>
      <c r="BQ96">
        <v>9.18</v>
      </c>
      <c r="BR96">
        <v>10.76</v>
      </c>
      <c r="BS96">
        <v>11.51</v>
      </c>
      <c r="BT96">
        <v>12.25</v>
      </c>
      <c r="BU96">
        <v>7.29</v>
      </c>
      <c r="BV96">
        <v>7.73</v>
      </c>
      <c r="BW96">
        <v>6.04</v>
      </c>
      <c r="BX96">
        <v>13.07</v>
      </c>
      <c r="BY96">
        <v>11.29</v>
      </c>
      <c r="BZ96">
        <v>7.34</v>
      </c>
      <c r="CA96">
        <v>8.48</v>
      </c>
    </row>
    <row r="97" spans="1:256" x14ac:dyDescent="0.4">
      <c r="B97">
        <v>12.64</v>
      </c>
      <c r="C97">
        <v>13.17</v>
      </c>
      <c r="D97">
        <v>14.15</v>
      </c>
      <c r="E97">
        <v>13.23</v>
      </c>
      <c r="F97">
        <v>12.69</v>
      </c>
      <c r="G97">
        <v>12.46</v>
      </c>
      <c r="H97">
        <v>14.71</v>
      </c>
      <c r="I97">
        <v>13.75</v>
      </c>
      <c r="J97">
        <v>10.06</v>
      </c>
      <c r="K97">
        <v>10.08</v>
      </c>
      <c r="L97">
        <v>12.22</v>
      </c>
      <c r="M97">
        <v>11.88</v>
      </c>
      <c r="N97">
        <v>9.31</v>
      </c>
      <c r="O97">
        <v>6.76</v>
      </c>
      <c r="P97">
        <v>8.8699999999999992</v>
      </c>
      <c r="Q97">
        <v>7.25</v>
      </c>
      <c r="T97">
        <v>8.73</v>
      </c>
      <c r="V97">
        <v>12.86</v>
      </c>
      <c r="W97">
        <v>13.45</v>
      </c>
      <c r="X97">
        <v>14.32</v>
      </c>
      <c r="Y97">
        <v>13.98</v>
      </c>
      <c r="Z97">
        <v>12.79</v>
      </c>
      <c r="AA97">
        <v>13.78</v>
      </c>
      <c r="AB97">
        <v>15.09</v>
      </c>
      <c r="AC97">
        <v>14.44</v>
      </c>
      <c r="AD97">
        <v>10.54</v>
      </c>
      <c r="AE97">
        <v>11.16</v>
      </c>
      <c r="AF97">
        <v>11.96</v>
      </c>
      <c r="AG97">
        <v>11.95</v>
      </c>
      <c r="AH97">
        <v>9.69</v>
      </c>
      <c r="AI97">
        <v>7.37</v>
      </c>
      <c r="AJ97">
        <v>9.08</v>
      </c>
      <c r="AK97">
        <v>7.46</v>
      </c>
      <c r="AN97">
        <v>8.9700000000000006</v>
      </c>
      <c r="AP97">
        <v>11.69</v>
      </c>
      <c r="AQ97">
        <v>15.96</v>
      </c>
      <c r="AR97">
        <v>13.03</v>
      </c>
      <c r="AS97">
        <v>13.59</v>
      </c>
      <c r="AT97">
        <v>10.45</v>
      </c>
      <c r="AU97">
        <v>12.57</v>
      </c>
      <c r="AV97">
        <v>13.62</v>
      </c>
      <c r="AW97">
        <v>13.18</v>
      </c>
      <c r="AX97">
        <v>8.84</v>
      </c>
      <c r="AY97">
        <v>10.29</v>
      </c>
      <c r="AZ97">
        <v>10.64</v>
      </c>
      <c r="BA97">
        <v>11.56</v>
      </c>
      <c r="BB97">
        <v>7.07</v>
      </c>
      <c r="BC97">
        <v>7.98</v>
      </c>
      <c r="BD97">
        <v>5.78</v>
      </c>
      <c r="BE97">
        <v>13.55</v>
      </c>
      <c r="BF97">
        <v>11.08</v>
      </c>
      <c r="BG97">
        <v>8.06</v>
      </c>
      <c r="BH97">
        <v>9.15</v>
      </c>
      <c r="BI97">
        <v>11.74</v>
      </c>
      <c r="BJ97">
        <v>17.32</v>
      </c>
      <c r="BK97">
        <v>13.62</v>
      </c>
      <c r="BL97">
        <v>13.86</v>
      </c>
      <c r="BM97">
        <v>11.67</v>
      </c>
      <c r="BN97">
        <v>12.08</v>
      </c>
      <c r="BO97">
        <v>13.45</v>
      </c>
      <c r="BP97">
        <v>14.33</v>
      </c>
      <c r="BQ97">
        <v>9.48</v>
      </c>
      <c r="BR97">
        <v>10.66</v>
      </c>
      <c r="BS97">
        <v>11.88</v>
      </c>
      <c r="BT97">
        <v>11.86</v>
      </c>
      <c r="BU97">
        <v>7.38</v>
      </c>
      <c r="BV97">
        <v>7.39</v>
      </c>
      <c r="BW97">
        <v>5.96</v>
      </c>
      <c r="BX97">
        <v>13.23</v>
      </c>
      <c r="BY97">
        <v>11.35</v>
      </c>
      <c r="BZ97">
        <v>7.65</v>
      </c>
      <c r="CA97">
        <v>8.6</v>
      </c>
    </row>
    <row r="98" spans="1:256" x14ac:dyDescent="0.4">
      <c r="B98">
        <v>12.53</v>
      </c>
      <c r="C98">
        <v>13.34</v>
      </c>
      <c r="D98">
        <v>14.04</v>
      </c>
      <c r="E98">
        <v>13.31</v>
      </c>
      <c r="F98">
        <v>12.69</v>
      </c>
      <c r="G98">
        <v>12.43</v>
      </c>
      <c r="H98">
        <v>14.69</v>
      </c>
      <c r="I98">
        <v>13.48</v>
      </c>
      <c r="J98">
        <v>10.38</v>
      </c>
      <c r="K98">
        <v>10.74</v>
      </c>
      <c r="L98">
        <v>12.06</v>
      </c>
      <c r="M98">
        <v>11.92</v>
      </c>
      <c r="N98">
        <v>9.2799999999999994</v>
      </c>
      <c r="O98">
        <v>6.84</v>
      </c>
      <c r="P98">
        <v>8.91</v>
      </c>
      <c r="Q98">
        <v>7.37</v>
      </c>
      <c r="T98">
        <v>8.7200000000000006</v>
      </c>
      <c r="V98">
        <v>13.08</v>
      </c>
      <c r="W98">
        <v>13.71</v>
      </c>
      <c r="X98">
        <v>14.32</v>
      </c>
      <c r="Y98">
        <v>13.83</v>
      </c>
      <c r="Z98">
        <v>13.04</v>
      </c>
      <c r="AA98">
        <v>13.32</v>
      </c>
      <c r="AB98">
        <v>15.26</v>
      </c>
      <c r="AC98">
        <v>14.18</v>
      </c>
      <c r="AD98">
        <v>10.75</v>
      </c>
      <c r="AE98">
        <v>10.72</v>
      </c>
      <c r="AF98">
        <v>12.03</v>
      </c>
      <c r="AG98">
        <v>12.07</v>
      </c>
      <c r="AH98">
        <v>9.7799999999999994</v>
      </c>
      <c r="AI98">
        <v>7.57</v>
      </c>
      <c r="AJ98">
        <v>8.9600000000000009</v>
      </c>
      <c r="AK98">
        <v>7.4</v>
      </c>
      <c r="AN98">
        <v>8.77</v>
      </c>
      <c r="AP98">
        <v>11.55</v>
      </c>
      <c r="AQ98">
        <v>16.21</v>
      </c>
      <c r="AR98">
        <v>13.13</v>
      </c>
      <c r="AS98">
        <v>13.44</v>
      </c>
      <c r="AT98">
        <v>10.43</v>
      </c>
      <c r="AU98">
        <v>11.94</v>
      </c>
      <c r="AV98">
        <v>13.84</v>
      </c>
      <c r="AW98">
        <v>13.17</v>
      </c>
      <c r="AX98">
        <v>8.82</v>
      </c>
      <c r="AY98">
        <v>10.27</v>
      </c>
      <c r="AZ98">
        <v>10.92</v>
      </c>
      <c r="BA98">
        <v>11.54</v>
      </c>
      <c r="BB98">
        <v>7.13</v>
      </c>
      <c r="BC98">
        <v>7.97</v>
      </c>
      <c r="BD98">
        <v>5.86</v>
      </c>
      <c r="BE98">
        <v>13.51</v>
      </c>
      <c r="BF98">
        <v>10.83</v>
      </c>
      <c r="BG98">
        <v>7.89</v>
      </c>
      <c r="BH98">
        <v>8.51</v>
      </c>
      <c r="BI98">
        <v>12.06</v>
      </c>
      <c r="BJ98">
        <v>16.82</v>
      </c>
      <c r="BK98">
        <v>13.54</v>
      </c>
      <c r="BL98">
        <v>14.46</v>
      </c>
      <c r="BM98">
        <v>11.68</v>
      </c>
      <c r="BN98">
        <v>12.39</v>
      </c>
      <c r="BO98">
        <v>13.57</v>
      </c>
      <c r="BP98">
        <v>14.13</v>
      </c>
      <c r="BQ98">
        <v>9.42</v>
      </c>
      <c r="BR98">
        <v>10.65</v>
      </c>
      <c r="BS98">
        <v>11.42</v>
      </c>
      <c r="BT98">
        <v>11.67</v>
      </c>
      <c r="BU98">
        <v>7.47</v>
      </c>
      <c r="BV98">
        <v>7.55</v>
      </c>
      <c r="BW98">
        <v>6.06</v>
      </c>
      <c r="BX98">
        <v>12.22</v>
      </c>
      <c r="BY98">
        <v>11.14</v>
      </c>
      <c r="BZ98">
        <v>7.71</v>
      </c>
      <c r="CA98">
        <v>8.4600000000000009</v>
      </c>
    </row>
    <row r="99" spans="1:256" x14ac:dyDescent="0.4">
      <c r="B99">
        <v>12.68</v>
      </c>
      <c r="C99">
        <v>13.31</v>
      </c>
      <c r="D99">
        <v>14.15</v>
      </c>
      <c r="E99">
        <v>13.29</v>
      </c>
      <c r="F99">
        <v>12.59</v>
      </c>
      <c r="G99">
        <v>12.01</v>
      </c>
      <c r="H99">
        <v>14.59</v>
      </c>
      <c r="I99">
        <v>13.67</v>
      </c>
      <c r="J99">
        <v>10.39</v>
      </c>
      <c r="K99">
        <v>10.34</v>
      </c>
      <c r="L99">
        <v>12.03</v>
      </c>
      <c r="M99">
        <v>11.98</v>
      </c>
      <c r="N99">
        <v>9.2200000000000006</v>
      </c>
      <c r="O99">
        <v>6.76</v>
      </c>
      <c r="P99">
        <v>8.68</v>
      </c>
      <c r="Q99">
        <v>7.61</v>
      </c>
      <c r="T99">
        <v>8.82</v>
      </c>
      <c r="V99">
        <v>13.09</v>
      </c>
      <c r="W99">
        <v>13.12</v>
      </c>
      <c r="X99">
        <v>14.39</v>
      </c>
      <c r="Y99">
        <v>13.82</v>
      </c>
      <c r="Z99">
        <v>12.86</v>
      </c>
      <c r="AA99">
        <v>13.84</v>
      </c>
      <c r="AB99">
        <v>15.28</v>
      </c>
      <c r="AC99">
        <v>14.49</v>
      </c>
      <c r="AD99">
        <v>10.58</v>
      </c>
      <c r="AE99">
        <v>10.73</v>
      </c>
      <c r="AF99">
        <v>11.92</v>
      </c>
      <c r="AG99">
        <v>12.03</v>
      </c>
      <c r="AH99">
        <v>9.68</v>
      </c>
      <c r="AI99">
        <v>7.62</v>
      </c>
      <c r="AJ99">
        <v>8.86</v>
      </c>
      <c r="AK99">
        <v>7.54</v>
      </c>
      <c r="AN99">
        <v>7.94</v>
      </c>
      <c r="AP99">
        <v>11.35</v>
      </c>
      <c r="AQ99">
        <v>16.989999999999998</v>
      </c>
      <c r="AR99">
        <v>12.91</v>
      </c>
      <c r="AS99">
        <v>13.68</v>
      </c>
      <c r="AT99">
        <v>11.23</v>
      </c>
      <c r="AU99">
        <v>12.47</v>
      </c>
      <c r="AV99">
        <v>13.86</v>
      </c>
      <c r="AW99">
        <v>13.06</v>
      </c>
      <c r="AX99">
        <v>8.89</v>
      </c>
      <c r="AY99">
        <v>10.33</v>
      </c>
      <c r="AZ99">
        <v>11.48</v>
      </c>
      <c r="BA99">
        <v>11.51</v>
      </c>
      <c r="BB99">
        <v>7.14</v>
      </c>
      <c r="BC99">
        <v>7.96</v>
      </c>
      <c r="BD99">
        <v>5.73</v>
      </c>
      <c r="BE99">
        <v>13.21</v>
      </c>
      <c r="BF99">
        <v>11.23</v>
      </c>
      <c r="BG99">
        <v>7.65</v>
      </c>
      <c r="BH99">
        <v>8.8699999999999992</v>
      </c>
      <c r="BI99">
        <v>12.02</v>
      </c>
      <c r="BJ99">
        <v>17.079999999999998</v>
      </c>
      <c r="BK99">
        <v>13.65</v>
      </c>
      <c r="BL99">
        <v>13.53</v>
      </c>
      <c r="BM99">
        <v>11.62</v>
      </c>
      <c r="BN99">
        <v>12.08</v>
      </c>
      <c r="BO99">
        <v>13.88</v>
      </c>
      <c r="BP99">
        <v>14.09</v>
      </c>
      <c r="BQ99">
        <v>9.2100000000000009</v>
      </c>
      <c r="BR99">
        <v>10.72</v>
      </c>
      <c r="BS99">
        <v>11.35</v>
      </c>
      <c r="BT99">
        <v>12.35</v>
      </c>
      <c r="BU99">
        <v>7.43</v>
      </c>
      <c r="BV99">
        <v>7.31</v>
      </c>
      <c r="BW99">
        <v>6.13</v>
      </c>
      <c r="BX99">
        <v>13.18</v>
      </c>
      <c r="BY99">
        <v>11.67</v>
      </c>
      <c r="BZ99">
        <v>7.54</v>
      </c>
      <c r="CA99">
        <v>8.8800000000000008</v>
      </c>
    </row>
    <row r="100" spans="1:256" x14ac:dyDescent="0.4">
      <c r="B100">
        <v>12.64</v>
      </c>
      <c r="C100">
        <v>13.45</v>
      </c>
      <c r="D100">
        <v>14.08</v>
      </c>
      <c r="E100">
        <v>13.06</v>
      </c>
      <c r="F100">
        <v>12.65</v>
      </c>
      <c r="G100">
        <v>12.21</v>
      </c>
      <c r="H100">
        <v>14.44</v>
      </c>
      <c r="I100">
        <v>13.67</v>
      </c>
      <c r="J100">
        <v>10.050000000000001</v>
      </c>
      <c r="K100">
        <v>10.62</v>
      </c>
      <c r="L100">
        <v>11.95</v>
      </c>
      <c r="M100">
        <v>11.79</v>
      </c>
      <c r="N100">
        <v>9.19</v>
      </c>
      <c r="O100">
        <v>6.91</v>
      </c>
      <c r="P100">
        <v>8.43</v>
      </c>
      <c r="Q100">
        <v>7.48</v>
      </c>
      <c r="T100">
        <v>8.3800000000000008</v>
      </c>
      <c r="V100">
        <v>13.02</v>
      </c>
      <c r="W100">
        <v>12.98</v>
      </c>
      <c r="X100">
        <v>14.39</v>
      </c>
      <c r="Y100">
        <v>14.03</v>
      </c>
      <c r="Z100">
        <v>12.98</v>
      </c>
      <c r="AA100">
        <v>13.68</v>
      </c>
      <c r="AB100">
        <v>15.42</v>
      </c>
      <c r="AC100">
        <v>14.85</v>
      </c>
      <c r="AD100">
        <v>10.65</v>
      </c>
      <c r="AE100">
        <v>11.43</v>
      </c>
      <c r="AF100">
        <v>12.13</v>
      </c>
      <c r="AG100">
        <v>12.01</v>
      </c>
      <c r="AH100">
        <v>9.73</v>
      </c>
      <c r="AI100">
        <v>7.6</v>
      </c>
      <c r="AJ100">
        <v>8.94</v>
      </c>
      <c r="AK100">
        <v>7.98</v>
      </c>
      <c r="AN100">
        <v>8.77</v>
      </c>
      <c r="AP100">
        <v>11.28</v>
      </c>
      <c r="AQ100">
        <v>15.96</v>
      </c>
      <c r="AR100">
        <v>12.65</v>
      </c>
      <c r="AS100">
        <v>13.54</v>
      </c>
      <c r="AT100">
        <v>10.57</v>
      </c>
      <c r="AU100">
        <v>12.69</v>
      </c>
      <c r="AV100">
        <v>13.47</v>
      </c>
      <c r="AW100">
        <v>13.68</v>
      </c>
      <c r="AX100">
        <v>8.7799999999999994</v>
      </c>
      <c r="AY100">
        <v>10.28</v>
      </c>
      <c r="AZ100">
        <v>10.77</v>
      </c>
      <c r="BA100">
        <v>11.69</v>
      </c>
      <c r="BB100">
        <v>7.05</v>
      </c>
      <c r="BC100">
        <v>7.89</v>
      </c>
      <c r="BD100">
        <v>5.95</v>
      </c>
      <c r="BE100">
        <v>12.27</v>
      </c>
      <c r="BF100">
        <v>11.37</v>
      </c>
      <c r="BG100">
        <v>7.68</v>
      </c>
      <c r="BH100">
        <v>9.08</v>
      </c>
      <c r="BI100">
        <v>12.18</v>
      </c>
      <c r="BJ100">
        <v>17.260000000000002</v>
      </c>
      <c r="BK100">
        <v>13.89</v>
      </c>
      <c r="BL100">
        <v>13.87</v>
      </c>
      <c r="BM100">
        <v>11.68</v>
      </c>
      <c r="BN100">
        <v>12.25</v>
      </c>
      <c r="BO100">
        <v>13.62</v>
      </c>
      <c r="BP100">
        <v>14.29</v>
      </c>
      <c r="BQ100">
        <v>9.31</v>
      </c>
      <c r="BR100">
        <v>10.73</v>
      </c>
      <c r="BS100">
        <v>11.77</v>
      </c>
      <c r="BT100">
        <v>12.45</v>
      </c>
      <c r="BU100">
        <v>7.38</v>
      </c>
      <c r="BV100">
        <v>7.69</v>
      </c>
      <c r="BW100">
        <v>6.33</v>
      </c>
      <c r="BX100">
        <v>13.25</v>
      </c>
      <c r="BY100">
        <v>11.96</v>
      </c>
      <c r="BZ100">
        <v>7.43</v>
      </c>
      <c r="CA100">
        <v>8.33</v>
      </c>
    </row>
    <row r="101" spans="1:256" x14ac:dyDescent="0.4">
      <c r="B101">
        <v>12.41</v>
      </c>
      <c r="C101">
        <v>13.71</v>
      </c>
      <c r="D101">
        <v>14.09</v>
      </c>
      <c r="E101">
        <v>13.23</v>
      </c>
      <c r="F101">
        <v>12.71</v>
      </c>
      <c r="G101">
        <v>12.94</v>
      </c>
      <c r="H101">
        <v>14.61</v>
      </c>
      <c r="I101">
        <v>13.43</v>
      </c>
      <c r="J101">
        <v>10.34</v>
      </c>
      <c r="K101">
        <v>10.050000000000001</v>
      </c>
      <c r="L101">
        <v>12.19</v>
      </c>
      <c r="M101">
        <v>11.78</v>
      </c>
      <c r="N101">
        <v>9.25</v>
      </c>
      <c r="O101">
        <v>6.93</v>
      </c>
      <c r="P101">
        <v>8.61</v>
      </c>
      <c r="Q101">
        <v>7.46</v>
      </c>
      <c r="T101">
        <v>8.57</v>
      </c>
      <c r="V101">
        <v>12.89</v>
      </c>
      <c r="W101">
        <v>12.85</v>
      </c>
      <c r="X101">
        <v>14.54</v>
      </c>
      <c r="Y101">
        <v>14.24</v>
      </c>
      <c r="Z101">
        <v>12.72</v>
      </c>
      <c r="AA101">
        <v>13.89</v>
      </c>
      <c r="AB101">
        <v>15.21</v>
      </c>
      <c r="AC101">
        <v>14.45</v>
      </c>
      <c r="AD101">
        <v>10.63</v>
      </c>
      <c r="AE101">
        <v>11.04</v>
      </c>
      <c r="AF101">
        <v>12.15</v>
      </c>
      <c r="AG101">
        <v>12.12</v>
      </c>
      <c r="AH101">
        <v>9.7799999999999994</v>
      </c>
      <c r="AI101">
        <v>7.06</v>
      </c>
      <c r="AJ101">
        <v>8.92</v>
      </c>
      <c r="AK101">
        <v>7.63</v>
      </c>
      <c r="AN101">
        <v>8.7100000000000009</v>
      </c>
      <c r="AP101">
        <v>11.29</v>
      </c>
      <c r="AQ101">
        <v>15.87</v>
      </c>
      <c r="AR101">
        <v>12.47</v>
      </c>
      <c r="AS101">
        <v>13.84</v>
      </c>
      <c r="AT101">
        <v>10.63</v>
      </c>
      <c r="AU101">
        <v>12.79</v>
      </c>
      <c r="AV101">
        <v>13.63</v>
      </c>
      <c r="AW101">
        <v>13.02</v>
      </c>
      <c r="AX101">
        <v>8.8699999999999992</v>
      </c>
      <c r="AY101">
        <v>10.26</v>
      </c>
      <c r="AZ101">
        <v>11.08</v>
      </c>
      <c r="BA101">
        <v>11.44</v>
      </c>
      <c r="BB101">
        <v>7.09</v>
      </c>
      <c r="BC101">
        <v>7.88</v>
      </c>
      <c r="BD101">
        <v>5.75</v>
      </c>
      <c r="BE101">
        <v>13.62</v>
      </c>
      <c r="BF101">
        <v>11.05</v>
      </c>
      <c r="BG101">
        <v>7.68</v>
      </c>
      <c r="BH101">
        <v>8.75</v>
      </c>
      <c r="BI101">
        <v>11.97</v>
      </c>
      <c r="BJ101">
        <v>17.21</v>
      </c>
      <c r="BK101">
        <v>12.51</v>
      </c>
      <c r="BL101">
        <v>13.95</v>
      </c>
      <c r="BM101">
        <v>11.54</v>
      </c>
      <c r="BN101">
        <v>12.31</v>
      </c>
      <c r="BO101">
        <v>13.06</v>
      </c>
      <c r="BP101">
        <v>13.85</v>
      </c>
      <c r="BQ101">
        <v>9.19</v>
      </c>
      <c r="BR101">
        <v>10.65</v>
      </c>
      <c r="BS101">
        <v>11.16</v>
      </c>
      <c r="BT101">
        <v>12.24</v>
      </c>
      <c r="BU101">
        <v>7.29</v>
      </c>
      <c r="BV101">
        <v>7.84</v>
      </c>
      <c r="BW101">
        <v>6.32</v>
      </c>
      <c r="BX101">
        <v>12.68</v>
      </c>
      <c r="BY101">
        <v>11.1</v>
      </c>
      <c r="BZ101">
        <v>7.97</v>
      </c>
      <c r="CA101">
        <v>8.33</v>
      </c>
    </row>
    <row r="102" spans="1:256" x14ac:dyDescent="0.4">
      <c r="A102" t="s">
        <v>84</v>
      </c>
      <c r="B102">
        <f t="shared" ref="B102:Q102" si="96">AVERAGE(B92:B101)</f>
        <v>12.569000000000001</v>
      </c>
      <c r="C102">
        <f t="shared" si="96"/>
        <v>13.311000000000002</v>
      </c>
      <c r="D102">
        <f t="shared" si="96"/>
        <v>14.058000000000002</v>
      </c>
      <c r="E102">
        <f t="shared" si="96"/>
        <v>13.231999999999999</v>
      </c>
      <c r="F102">
        <f t="shared" si="96"/>
        <v>12.656000000000001</v>
      </c>
      <c r="G102">
        <f t="shared" si="96"/>
        <v>12.590999999999999</v>
      </c>
      <c r="H102">
        <f t="shared" si="96"/>
        <v>14.617000000000001</v>
      </c>
      <c r="I102">
        <f t="shared" si="96"/>
        <v>13.606</v>
      </c>
      <c r="J102">
        <f t="shared" si="96"/>
        <v>10.32</v>
      </c>
      <c r="K102">
        <f t="shared" si="96"/>
        <v>10.446000000000002</v>
      </c>
      <c r="L102">
        <f t="shared" si="96"/>
        <v>12.089000000000002</v>
      </c>
      <c r="M102">
        <f t="shared" si="96"/>
        <v>11.859</v>
      </c>
      <c r="N102">
        <f t="shared" si="96"/>
        <v>9.327</v>
      </c>
      <c r="O102">
        <f t="shared" si="96"/>
        <v>6.8110000000000017</v>
      </c>
      <c r="P102">
        <f t="shared" si="96"/>
        <v>8.7579999999999991</v>
      </c>
      <c r="Q102">
        <f t="shared" si="96"/>
        <v>7.4539999999999988</v>
      </c>
      <c r="T102">
        <f>AVERAGE(T92:T101)</f>
        <v>8.6879999999999988</v>
      </c>
      <c r="V102">
        <f t="shared" ref="V102:AK102" si="97">AVERAGE(V92:V101)</f>
        <v>12.968999999999999</v>
      </c>
      <c r="W102">
        <f t="shared" si="97"/>
        <v>13.416000000000002</v>
      </c>
      <c r="X102">
        <f t="shared" si="97"/>
        <v>14.358999999999998</v>
      </c>
      <c r="Y102">
        <f t="shared" si="97"/>
        <v>13.834999999999999</v>
      </c>
      <c r="Z102">
        <f t="shared" si="97"/>
        <v>12.854999999999999</v>
      </c>
      <c r="AA102">
        <f t="shared" si="97"/>
        <v>13.776</v>
      </c>
      <c r="AB102">
        <f t="shared" si="97"/>
        <v>15.228</v>
      </c>
      <c r="AC102">
        <f t="shared" si="97"/>
        <v>14.459999999999999</v>
      </c>
      <c r="AD102">
        <f t="shared" si="97"/>
        <v>10.602</v>
      </c>
      <c r="AE102">
        <f t="shared" si="97"/>
        <v>11.142999999999997</v>
      </c>
      <c r="AF102">
        <f t="shared" si="97"/>
        <v>12.156000000000001</v>
      </c>
      <c r="AG102">
        <f t="shared" si="97"/>
        <v>11.946000000000002</v>
      </c>
      <c r="AH102">
        <f t="shared" si="97"/>
        <v>9.6790000000000003</v>
      </c>
      <c r="AI102">
        <f t="shared" si="97"/>
        <v>7.3659999999999997</v>
      </c>
      <c r="AJ102">
        <f t="shared" si="97"/>
        <v>8.9649999999999999</v>
      </c>
      <c r="AK102">
        <f t="shared" si="97"/>
        <v>7.5720000000000001</v>
      </c>
      <c r="AN102">
        <f>AVERAGE(AN92:AN101)</f>
        <v>8.7149999999999999</v>
      </c>
      <c r="AP102">
        <f t="shared" ref="AP102:CA102" si="98">AVERAGE(AP92:AP101)</f>
        <v>11.438999999999998</v>
      </c>
      <c r="AQ102">
        <f t="shared" si="98"/>
        <v>16.429000000000006</v>
      </c>
      <c r="AR102">
        <f t="shared" si="98"/>
        <v>12.965</v>
      </c>
      <c r="AS102">
        <f t="shared" si="98"/>
        <v>13.603</v>
      </c>
      <c r="AT102">
        <f t="shared" si="98"/>
        <v>10.764000000000001</v>
      </c>
      <c r="AU102">
        <f t="shared" si="98"/>
        <v>12.630999999999997</v>
      </c>
      <c r="AV102">
        <f t="shared" si="98"/>
        <v>13.656000000000001</v>
      </c>
      <c r="AW102">
        <f t="shared" si="98"/>
        <v>13.151000000000002</v>
      </c>
      <c r="AX102">
        <f t="shared" si="98"/>
        <v>8.8540000000000028</v>
      </c>
      <c r="AY102">
        <f t="shared" si="98"/>
        <v>10.435</v>
      </c>
      <c r="AZ102">
        <f t="shared" si="98"/>
        <v>11.074999999999999</v>
      </c>
      <c r="BA102">
        <f t="shared" si="98"/>
        <v>11.542999999999999</v>
      </c>
      <c r="BB102">
        <f t="shared" si="98"/>
        <v>7.0969999999999995</v>
      </c>
      <c r="BC102">
        <f t="shared" si="98"/>
        <v>7.9979999999999993</v>
      </c>
      <c r="BD102">
        <f t="shared" si="98"/>
        <v>5.7900000000000009</v>
      </c>
      <c r="BE102">
        <f t="shared" si="98"/>
        <v>13.100999999999999</v>
      </c>
      <c r="BF102">
        <f t="shared" si="98"/>
        <v>11.200000000000001</v>
      </c>
      <c r="BG102">
        <f t="shared" si="98"/>
        <v>7.7420000000000018</v>
      </c>
      <c r="BH102">
        <f t="shared" si="98"/>
        <v>8.9120000000000008</v>
      </c>
      <c r="BI102">
        <f t="shared" si="98"/>
        <v>11.991</v>
      </c>
      <c r="BJ102">
        <f t="shared" si="98"/>
        <v>17.051000000000002</v>
      </c>
      <c r="BK102">
        <f t="shared" si="98"/>
        <v>13.439000000000002</v>
      </c>
      <c r="BL102">
        <f t="shared" si="98"/>
        <v>13.803000000000001</v>
      </c>
      <c r="BM102">
        <f t="shared" si="98"/>
        <v>11.599</v>
      </c>
      <c r="BN102">
        <f t="shared" si="98"/>
        <v>12.289</v>
      </c>
      <c r="BO102">
        <f t="shared" si="98"/>
        <v>13.599</v>
      </c>
      <c r="BP102">
        <f t="shared" si="98"/>
        <v>14.092999999999998</v>
      </c>
      <c r="BQ102">
        <f t="shared" si="98"/>
        <v>9.2759999999999998</v>
      </c>
      <c r="BR102">
        <f t="shared" si="98"/>
        <v>10.760000000000002</v>
      </c>
      <c r="BS102">
        <f t="shared" si="98"/>
        <v>11.551999999999998</v>
      </c>
      <c r="BT102">
        <f t="shared" si="98"/>
        <v>12.161999999999999</v>
      </c>
      <c r="BU102">
        <f t="shared" si="98"/>
        <v>7.359</v>
      </c>
      <c r="BV102">
        <f t="shared" si="98"/>
        <v>7.6380000000000008</v>
      </c>
      <c r="BW102">
        <f t="shared" si="98"/>
        <v>6.1590000000000007</v>
      </c>
      <c r="BX102">
        <f t="shared" si="98"/>
        <v>12.933000000000002</v>
      </c>
      <c r="BY102">
        <f t="shared" si="98"/>
        <v>11.422999999999998</v>
      </c>
      <c r="BZ102">
        <f t="shared" si="98"/>
        <v>7.5840000000000005</v>
      </c>
      <c r="CA102">
        <f t="shared" si="98"/>
        <v>8.597999999999999</v>
      </c>
    </row>
    <row r="103" spans="1:256" x14ac:dyDescent="0.4">
      <c r="A103" t="s">
        <v>85</v>
      </c>
      <c r="B103">
        <f t="shared" ref="B103:Q103" si="99">(ABS(B102-B101)+ABS(B102-B100)+ABS(B102-B99)+ABS(B102-B98)+ABS(B102-B97)+ABS(B102-B96)+ABS(B102-B95)+ABS(B102-B94)+ABS(B102-B93)+ABS(B102-B92))</f>
        <v>0.99000000000000199</v>
      </c>
      <c r="C103">
        <f t="shared" si="99"/>
        <v>1.9479999999999951</v>
      </c>
      <c r="D103">
        <f t="shared" si="99"/>
        <v>0.88399999999999856</v>
      </c>
      <c r="E103">
        <f t="shared" si="99"/>
        <v>0.6759999999999966</v>
      </c>
      <c r="F103">
        <f t="shared" si="99"/>
        <v>0.32000000000000028</v>
      </c>
      <c r="G103">
        <f t="shared" si="99"/>
        <v>2.6699999999999982</v>
      </c>
      <c r="H103">
        <f t="shared" si="99"/>
        <v>0.58999999999999986</v>
      </c>
      <c r="I103">
        <f t="shared" si="99"/>
        <v>1.5079999999999991</v>
      </c>
      <c r="J103">
        <f t="shared" si="99"/>
        <v>1.0599999999999987</v>
      </c>
      <c r="K103">
        <f t="shared" si="99"/>
        <v>2.4920000000000009</v>
      </c>
      <c r="L103">
        <f t="shared" si="99"/>
        <v>0.78800000000000381</v>
      </c>
      <c r="M103">
        <f t="shared" si="99"/>
        <v>0.59000000000000341</v>
      </c>
      <c r="N103">
        <f t="shared" si="99"/>
        <v>1.0379999999999985</v>
      </c>
      <c r="O103">
        <f t="shared" si="99"/>
        <v>1.1899999999999995</v>
      </c>
      <c r="P103">
        <f t="shared" si="99"/>
        <v>1.304000000000002</v>
      </c>
      <c r="Q103">
        <f t="shared" si="99"/>
        <v>1.0400000000000009</v>
      </c>
      <c r="T103">
        <f>(ABS(T102-T101)+ABS(T102-T100)+ABS(T102-T99)+ABS(T102-T98)+ABS(T102-T97)+ABS(T102-T96)+ABS(T102-T95)+ABS(T102-T94)+ABS(T102-T93)+ABS(T102-T92))</f>
        <v>1.2680000000000042</v>
      </c>
      <c r="V103">
        <f t="shared" ref="V103:AK103" si="100">(ABS(V102-V101)+ABS(V102-V100)+ABS(V102-V99)+ABS(V102-V98)+ABS(V102-V97)+ABS(V102-V96)+ABS(V102-V95)+ABS(V102-V94)+ABS(V102-V93)+ABS(V102-V92))</f>
        <v>0.92999999999999972</v>
      </c>
      <c r="W103">
        <f t="shared" si="100"/>
        <v>2.9800000000000004</v>
      </c>
      <c r="X103">
        <f t="shared" si="100"/>
        <v>0.55000000000000071</v>
      </c>
      <c r="Y103">
        <f t="shared" si="100"/>
        <v>1.5399999999999974</v>
      </c>
      <c r="Z103">
        <f t="shared" si="100"/>
        <v>0.8999999999999968</v>
      </c>
      <c r="AA103">
        <f t="shared" si="100"/>
        <v>1.1039999999999992</v>
      </c>
      <c r="AB103">
        <f t="shared" si="100"/>
        <v>0.61599999999999611</v>
      </c>
      <c r="AC103">
        <f t="shared" si="100"/>
        <v>1.7600000000000016</v>
      </c>
      <c r="AD103">
        <f t="shared" si="100"/>
        <v>0.66000000000000192</v>
      </c>
      <c r="AE103">
        <f t="shared" si="100"/>
        <v>2.9440000000000062</v>
      </c>
      <c r="AF103">
        <f t="shared" si="100"/>
        <v>1.6519999999999992</v>
      </c>
      <c r="AG103">
        <f t="shared" si="100"/>
        <v>1.1759999999999913</v>
      </c>
      <c r="AH103">
        <f t="shared" si="100"/>
        <v>0.91599999999999682</v>
      </c>
      <c r="AI103">
        <f t="shared" si="100"/>
        <v>1.8880000000000008</v>
      </c>
      <c r="AJ103">
        <f t="shared" si="100"/>
        <v>1.0199999999999996</v>
      </c>
      <c r="AK103">
        <f t="shared" si="100"/>
        <v>1.1400000000000006</v>
      </c>
      <c r="AN103">
        <f>(ABS(AN102-AN101)+ABS(AN102-AN100)+ABS(AN102-AN99)+ABS(AN102-AN98)+ABS(AN102-AN97)+ABS(AN102-AN96)+ABS(AN102-AN95)+ABS(AN102-AN94)+ABS(AN102-AN93)+ABS(AN102-AN92))</f>
        <v>1.9699999999999998</v>
      </c>
      <c r="AP103">
        <f t="shared" ref="AP103:CA103" si="101">(ABS(AP102-AP101)+ABS(AP102-AP100)+ABS(AP102-AP99)+ABS(AP102-AP98)+ABS(AP102-AP97)+ABS(AP102-AP96)+ABS(AP102-AP95)+ABS(AP102-AP94)+ABS(AP102-AP93)+ABS(AP102-AP92))</f>
        <v>1.1900000000000013</v>
      </c>
      <c r="AQ103">
        <f t="shared" si="101"/>
        <v>3.6499999999999968</v>
      </c>
      <c r="AR103">
        <f t="shared" si="101"/>
        <v>1.8199999999999985</v>
      </c>
      <c r="AS103">
        <f t="shared" si="101"/>
        <v>0.97000000000000242</v>
      </c>
      <c r="AT103">
        <f t="shared" si="101"/>
        <v>2.2199999999999971</v>
      </c>
      <c r="AU103">
        <f t="shared" si="101"/>
        <v>1.9880000000000031</v>
      </c>
      <c r="AV103">
        <f t="shared" si="101"/>
        <v>1.7400000000000002</v>
      </c>
      <c r="AW103">
        <f t="shared" si="101"/>
        <v>1.8279999999999959</v>
      </c>
      <c r="AX103">
        <f t="shared" si="101"/>
        <v>0.29199999999999449</v>
      </c>
      <c r="AY103">
        <f t="shared" si="101"/>
        <v>2.2800000000000047</v>
      </c>
      <c r="AZ103">
        <f t="shared" si="101"/>
        <v>3.0600000000000023</v>
      </c>
      <c r="BA103">
        <f t="shared" si="101"/>
        <v>0.70199999999999996</v>
      </c>
      <c r="BB103">
        <f t="shared" si="101"/>
        <v>0.43600000000000083</v>
      </c>
      <c r="BC103">
        <f t="shared" si="101"/>
        <v>0.78799999999999404</v>
      </c>
      <c r="BD103">
        <f t="shared" si="101"/>
        <v>0.56000000000000316</v>
      </c>
      <c r="BE103">
        <f t="shared" si="101"/>
        <v>3.3300000000000018</v>
      </c>
      <c r="BF103">
        <f t="shared" si="101"/>
        <v>3.0999999999999996</v>
      </c>
      <c r="BG103">
        <f t="shared" si="101"/>
        <v>1.6400000000000006</v>
      </c>
      <c r="BH103">
        <f t="shared" si="101"/>
        <v>1.9160000000000004</v>
      </c>
      <c r="BI103">
        <f t="shared" si="101"/>
        <v>0.68999999999999773</v>
      </c>
      <c r="BJ103">
        <f t="shared" si="101"/>
        <v>1.9280000000000008</v>
      </c>
      <c r="BK103">
        <f t="shared" si="101"/>
        <v>2.6139999999999919</v>
      </c>
      <c r="BL103">
        <f t="shared" si="101"/>
        <v>2.5179999999999971</v>
      </c>
      <c r="BM103">
        <f t="shared" si="101"/>
        <v>0.71199999999999974</v>
      </c>
      <c r="BN103">
        <f t="shared" si="101"/>
        <v>0.91400000000000148</v>
      </c>
      <c r="BO103">
        <f t="shared" si="101"/>
        <v>1.75</v>
      </c>
      <c r="BP103">
        <f t="shared" si="101"/>
        <v>1.5299999999999994</v>
      </c>
      <c r="BQ103">
        <f t="shared" si="101"/>
        <v>0.89200000000000124</v>
      </c>
      <c r="BR103">
        <f t="shared" si="101"/>
        <v>1.220000000000006</v>
      </c>
      <c r="BS103">
        <f t="shared" si="101"/>
        <v>2.8200000000000003</v>
      </c>
      <c r="BT103">
        <f t="shared" si="101"/>
        <v>1.6760000000000019</v>
      </c>
      <c r="BU103">
        <f t="shared" si="101"/>
        <v>0.48999999999999844</v>
      </c>
      <c r="BV103">
        <f t="shared" si="101"/>
        <v>1.4639999999999995</v>
      </c>
      <c r="BW103">
        <f t="shared" si="101"/>
        <v>1.0500000000000007</v>
      </c>
      <c r="BX103">
        <f t="shared" si="101"/>
        <v>2.6379999999999928</v>
      </c>
      <c r="BY103">
        <f t="shared" si="101"/>
        <v>2.5619999999999941</v>
      </c>
      <c r="BZ103">
        <f t="shared" si="101"/>
        <v>1.8280000000000012</v>
      </c>
      <c r="CA103">
        <f t="shared" si="101"/>
        <v>1.5840000000000014</v>
      </c>
    </row>
    <row r="104" spans="1:256" x14ac:dyDescent="0.4">
      <c r="B104">
        <f t="shared" ref="B104:Q104" si="102">B103/10</f>
        <v>9.9000000000000199E-2</v>
      </c>
      <c r="C104">
        <f t="shared" si="102"/>
        <v>0.1947999999999995</v>
      </c>
      <c r="D104">
        <f t="shared" si="102"/>
        <v>8.8399999999999854E-2</v>
      </c>
      <c r="E104">
        <f t="shared" si="102"/>
        <v>6.759999999999966E-2</v>
      </c>
      <c r="F104">
        <f t="shared" si="102"/>
        <v>3.2000000000000028E-2</v>
      </c>
      <c r="G104">
        <f t="shared" si="102"/>
        <v>0.26699999999999979</v>
      </c>
      <c r="H104">
        <f t="shared" si="102"/>
        <v>5.8999999999999983E-2</v>
      </c>
      <c r="I104">
        <f t="shared" si="102"/>
        <v>0.15079999999999991</v>
      </c>
      <c r="J104">
        <f t="shared" si="102"/>
        <v>0.10599999999999987</v>
      </c>
      <c r="K104">
        <f t="shared" si="102"/>
        <v>0.24920000000000009</v>
      </c>
      <c r="L104">
        <f t="shared" si="102"/>
        <v>7.8800000000000384E-2</v>
      </c>
      <c r="M104">
        <f t="shared" si="102"/>
        <v>5.9000000000000344E-2</v>
      </c>
      <c r="N104">
        <f t="shared" si="102"/>
        <v>0.10379999999999985</v>
      </c>
      <c r="O104">
        <f t="shared" si="102"/>
        <v>0.11899999999999995</v>
      </c>
      <c r="P104">
        <f t="shared" si="102"/>
        <v>0.13040000000000021</v>
      </c>
      <c r="Q104">
        <f t="shared" si="102"/>
        <v>0.10400000000000009</v>
      </c>
      <c r="T104">
        <f>T103/10</f>
        <v>0.12680000000000041</v>
      </c>
      <c r="V104">
        <f t="shared" ref="V104:AK104" si="103">V103/10</f>
        <v>9.2999999999999972E-2</v>
      </c>
      <c r="W104">
        <f t="shared" si="103"/>
        <v>0.29800000000000004</v>
      </c>
      <c r="X104">
        <f t="shared" si="103"/>
        <v>5.500000000000007E-2</v>
      </c>
      <c r="Y104">
        <f t="shared" si="103"/>
        <v>0.15399999999999975</v>
      </c>
      <c r="Z104">
        <f t="shared" si="103"/>
        <v>8.9999999999999677E-2</v>
      </c>
      <c r="AA104">
        <f t="shared" si="103"/>
        <v>0.11039999999999991</v>
      </c>
      <c r="AB104">
        <f t="shared" si="103"/>
        <v>6.1599999999999613E-2</v>
      </c>
      <c r="AC104">
        <f t="shared" si="103"/>
        <v>0.17600000000000016</v>
      </c>
      <c r="AD104">
        <f t="shared" si="103"/>
        <v>6.6000000000000197E-2</v>
      </c>
      <c r="AE104">
        <f t="shared" si="103"/>
        <v>0.29440000000000061</v>
      </c>
      <c r="AF104">
        <f t="shared" si="103"/>
        <v>0.16519999999999993</v>
      </c>
      <c r="AG104">
        <f t="shared" si="103"/>
        <v>0.11759999999999912</v>
      </c>
      <c r="AH104">
        <f t="shared" si="103"/>
        <v>9.1599999999999682E-2</v>
      </c>
      <c r="AI104">
        <f t="shared" si="103"/>
        <v>0.18880000000000008</v>
      </c>
      <c r="AJ104">
        <f t="shared" si="103"/>
        <v>0.10199999999999995</v>
      </c>
      <c r="AK104">
        <f t="shared" si="103"/>
        <v>0.11400000000000006</v>
      </c>
      <c r="AN104">
        <f>AN103/10</f>
        <v>0.19699999999999998</v>
      </c>
      <c r="AP104">
        <f t="shared" ref="AP104:CA104" si="104">AP103/10</f>
        <v>0.11900000000000013</v>
      </c>
      <c r="AQ104">
        <f t="shared" si="104"/>
        <v>0.36499999999999966</v>
      </c>
      <c r="AR104">
        <f t="shared" si="104"/>
        <v>0.18199999999999986</v>
      </c>
      <c r="AS104">
        <f t="shared" si="104"/>
        <v>9.7000000000000239E-2</v>
      </c>
      <c r="AT104">
        <f t="shared" si="104"/>
        <v>0.2219999999999997</v>
      </c>
      <c r="AU104">
        <f t="shared" si="104"/>
        <v>0.19880000000000031</v>
      </c>
      <c r="AV104">
        <f t="shared" si="104"/>
        <v>0.17400000000000002</v>
      </c>
      <c r="AW104">
        <f t="shared" si="104"/>
        <v>0.18279999999999957</v>
      </c>
      <c r="AX104">
        <f t="shared" si="104"/>
        <v>2.9199999999999449E-2</v>
      </c>
      <c r="AY104">
        <f t="shared" si="104"/>
        <v>0.22800000000000048</v>
      </c>
      <c r="AZ104">
        <f t="shared" si="104"/>
        <v>0.30600000000000022</v>
      </c>
      <c r="BA104">
        <f t="shared" si="104"/>
        <v>7.0199999999999999E-2</v>
      </c>
      <c r="BB104">
        <f t="shared" si="104"/>
        <v>4.3600000000000083E-2</v>
      </c>
      <c r="BC104">
        <f t="shared" si="104"/>
        <v>7.8799999999999398E-2</v>
      </c>
      <c r="BD104">
        <f t="shared" si="104"/>
        <v>5.6000000000000313E-2</v>
      </c>
      <c r="BE104">
        <f t="shared" si="104"/>
        <v>0.33300000000000018</v>
      </c>
      <c r="BF104">
        <f t="shared" si="104"/>
        <v>0.30999999999999994</v>
      </c>
      <c r="BG104">
        <f t="shared" si="104"/>
        <v>0.16400000000000006</v>
      </c>
      <c r="BH104">
        <f t="shared" si="104"/>
        <v>0.19160000000000005</v>
      </c>
      <c r="BI104">
        <f t="shared" si="104"/>
        <v>6.899999999999977E-2</v>
      </c>
      <c r="BJ104">
        <f t="shared" si="104"/>
        <v>0.19280000000000008</v>
      </c>
      <c r="BK104">
        <f t="shared" si="104"/>
        <v>0.26139999999999919</v>
      </c>
      <c r="BL104">
        <f t="shared" si="104"/>
        <v>0.25179999999999969</v>
      </c>
      <c r="BM104">
        <f t="shared" si="104"/>
        <v>7.1199999999999972E-2</v>
      </c>
      <c r="BN104">
        <f t="shared" si="104"/>
        <v>9.1400000000000148E-2</v>
      </c>
      <c r="BO104">
        <f t="shared" si="104"/>
        <v>0.17499999999999999</v>
      </c>
      <c r="BP104">
        <f t="shared" si="104"/>
        <v>0.15299999999999994</v>
      </c>
      <c r="BQ104">
        <f t="shared" si="104"/>
        <v>8.9200000000000126E-2</v>
      </c>
      <c r="BR104">
        <f t="shared" si="104"/>
        <v>0.12200000000000059</v>
      </c>
      <c r="BS104">
        <f t="shared" si="104"/>
        <v>0.28200000000000003</v>
      </c>
      <c r="BT104">
        <f t="shared" si="104"/>
        <v>0.16760000000000019</v>
      </c>
      <c r="BU104">
        <f t="shared" si="104"/>
        <v>4.8999999999999842E-2</v>
      </c>
      <c r="BV104">
        <f t="shared" si="104"/>
        <v>0.14639999999999995</v>
      </c>
      <c r="BW104">
        <f t="shared" si="104"/>
        <v>0.10500000000000007</v>
      </c>
      <c r="BX104">
        <f t="shared" si="104"/>
        <v>0.26379999999999926</v>
      </c>
      <c r="BY104">
        <f t="shared" si="104"/>
        <v>0.25619999999999943</v>
      </c>
      <c r="BZ104">
        <f t="shared" si="104"/>
        <v>0.18280000000000013</v>
      </c>
      <c r="CA104">
        <f t="shared" si="104"/>
        <v>0.15840000000000015</v>
      </c>
    </row>
    <row r="105" spans="1:256" x14ac:dyDescent="0.4">
      <c r="B105">
        <f t="shared" ref="B105:Q105" si="105">B104/B102</f>
        <v>7.876521600763799E-3</v>
      </c>
      <c r="C105">
        <f t="shared" si="105"/>
        <v>1.4634512808954961E-2</v>
      </c>
      <c r="D105">
        <f t="shared" si="105"/>
        <v>6.2882344572485309E-3</v>
      </c>
      <c r="E105">
        <f t="shared" si="105"/>
        <v>5.1088270858524534E-3</v>
      </c>
      <c r="F105">
        <f t="shared" si="105"/>
        <v>2.5284450063211145E-3</v>
      </c>
      <c r="G105">
        <f t="shared" si="105"/>
        <v>2.1205623064093383E-2</v>
      </c>
      <c r="H105">
        <f t="shared" si="105"/>
        <v>4.0363959772867193E-3</v>
      </c>
      <c r="I105">
        <f t="shared" si="105"/>
        <v>1.1083345582831097E-2</v>
      </c>
      <c r="J105">
        <f t="shared" si="105"/>
        <v>1.0271317829457352E-2</v>
      </c>
      <c r="K105">
        <f t="shared" si="105"/>
        <v>2.3856021443614785E-2</v>
      </c>
      <c r="L105">
        <f t="shared" si="105"/>
        <v>6.5183224418893515E-3</v>
      </c>
      <c r="M105">
        <f t="shared" si="105"/>
        <v>4.9751243781094821E-3</v>
      </c>
      <c r="N105">
        <f t="shared" si="105"/>
        <v>1.1128980379543246E-2</v>
      </c>
      <c r="O105">
        <f t="shared" si="105"/>
        <v>1.7471736896197316E-2</v>
      </c>
      <c r="P105">
        <f t="shared" si="105"/>
        <v>1.4889244119662049E-2</v>
      </c>
      <c r="Q105">
        <f t="shared" si="105"/>
        <v>1.3952240407834734E-2</v>
      </c>
      <c r="T105">
        <f>T104/T102</f>
        <v>1.4594843462246827E-2</v>
      </c>
      <c r="V105">
        <f t="shared" ref="V105:AK105" si="106">V104/V102</f>
        <v>7.1709461022438107E-3</v>
      </c>
      <c r="W105">
        <f t="shared" si="106"/>
        <v>2.2212283840190816E-2</v>
      </c>
      <c r="X105">
        <f t="shared" si="106"/>
        <v>3.8303503029458929E-3</v>
      </c>
      <c r="Y105">
        <f t="shared" si="106"/>
        <v>1.1131189013371866E-2</v>
      </c>
      <c r="Z105">
        <f t="shared" si="106"/>
        <v>7.0011668611434999E-3</v>
      </c>
      <c r="AA105">
        <f t="shared" si="106"/>
        <v>8.0139372822299586E-3</v>
      </c>
      <c r="AB105">
        <f t="shared" si="106"/>
        <v>4.0451799317047293E-3</v>
      </c>
      <c r="AC105">
        <f t="shared" si="106"/>
        <v>1.2171507607192267E-2</v>
      </c>
      <c r="AD105">
        <f t="shared" si="106"/>
        <v>6.2252405206564988E-3</v>
      </c>
      <c r="AE105">
        <f t="shared" si="106"/>
        <v>2.6420174100332108E-2</v>
      </c>
      <c r="AF105">
        <f t="shared" si="106"/>
        <v>1.3589996709443889E-2</v>
      </c>
      <c r="AG105">
        <f t="shared" si="106"/>
        <v>9.8442993470617031E-3</v>
      </c>
      <c r="AH105">
        <f t="shared" si="106"/>
        <v>9.4637875813616771E-3</v>
      </c>
      <c r="AI105">
        <f t="shared" si="106"/>
        <v>2.5631278848764608E-2</v>
      </c>
      <c r="AJ105">
        <f t="shared" si="106"/>
        <v>1.137757947573898E-2</v>
      </c>
      <c r="AK105">
        <f t="shared" si="106"/>
        <v>1.5055467511885903E-2</v>
      </c>
      <c r="AN105">
        <f>AN104/AN102</f>
        <v>2.2604704532415375E-2</v>
      </c>
      <c r="AP105">
        <f t="shared" ref="AP105:CA105" si="107">AP104/AP102</f>
        <v>1.0403007255879023E-2</v>
      </c>
      <c r="AQ105">
        <f t="shared" si="107"/>
        <v>2.2216811735346006E-2</v>
      </c>
      <c r="AR105">
        <f t="shared" si="107"/>
        <v>1.4037794060933272E-2</v>
      </c>
      <c r="AS105">
        <f t="shared" si="107"/>
        <v>7.1307799750055315E-3</v>
      </c>
      <c r="AT105">
        <f t="shared" si="107"/>
        <v>2.0624303232998856E-2</v>
      </c>
      <c r="AU105">
        <f t="shared" si="107"/>
        <v>1.5739054706674086E-2</v>
      </c>
      <c r="AV105">
        <f t="shared" si="107"/>
        <v>1.2741652021089631E-2</v>
      </c>
      <c r="AW105">
        <f t="shared" si="107"/>
        <v>1.3900083643829332E-2</v>
      </c>
      <c r="AX105">
        <f t="shared" si="107"/>
        <v>3.2979444318951253E-3</v>
      </c>
      <c r="AY105">
        <f t="shared" si="107"/>
        <v>2.184954480115002E-2</v>
      </c>
      <c r="AZ105">
        <f t="shared" si="107"/>
        <v>2.7629796839729142E-2</v>
      </c>
      <c r="BA105">
        <f t="shared" si="107"/>
        <v>6.0816079008923158E-3</v>
      </c>
      <c r="BB105">
        <f t="shared" si="107"/>
        <v>6.1434408905171323E-3</v>
      </c>
      <c r="BC105">
        <f t="shared" si="107"/>
        <v>9.8524631157788697E-3</v>
      </c>
      <c r="BD105">
        <f t="shared" si="107"/>
        <v>9.6718480138169791E-3</v>
      </c>
      <c r="BE105">
        <f t="shared" si="107"/>
        <v>2.5417907029997727E-2</v>
      </c>
      <c r="BF105">
        <f t="shared" si="107"/>
        <v>2.767857142857142E-2</v>
      </c>
      <c r="BG105">
        <f t="shared" si="107"/>
        <v>2.118315680702661E-2</v>
      </c>
      <c r="BH105">
        <f t="shared" si="107"/>
        <v>2.1499102333931781E-2</v>
      </c>
      <c r="BI105">
        <f t="shared" si="107"/>
        <v>5.7543157368025828E-3</v>
      </c>
      <c r="BJ105">
        <f t="shared" si="107"/>
        <v>1.1307254706468832E-2</v>
      </c>
      <c r="BK105">
        <f t="shared" si="107"/>
        <v>1.9450851997916449E-2</v>
      </c>
      <c r="BL105">
        <f t="shared" si="107"/>
        <v>1.824241107005721E-2</v>
      </c>
      <c r="BM105">
        <f t="shared" si="107"/>
        <v>6.1384602120872463E-3</v>
      </c>
      <c r="BN105">
        <f t="shared" si="107"/>
        <v>7.4375457726422126E-3</v>
      </c>
      <c r="BO105">
        <f t="shared" si="107"/>
        <v>1.2868593278917567E-2</v>
      </c>
      <c r="BP105">
        <f t="shared" si="107"/>
        <v>1.0856453558504219E-2</v>
      </c>
      <c r="BQ105">
        <f t="shared" si="107"/>
        <v>9.6162138852953997E-3</v>
      </c>
      <c r="BR105">
        <f t="shared" si="107"/>
        <v>1.1338289962825333E-2</v>
      </c>
      <c r="BS105">
        <f t="shared" si="107"/>
        <v>2.4411357340720228E-2</v>
      </c>
      <c r="BT105">
        <f t="shared" si="107"/>
        <v>1.378062818615361E-2</v>
      </c>
      <c r="BU105">
        <f t="shared" si="107"/>
        <v>6.6585133849707623E-3</v>
      </c>
      <c r="BV105">
        <f t="shared" si="107"/>
        <v>1.9167321288295357E-2</v>
      </c>
      <c r="BW105">
        <f t="shared" si="107"/>
        <v>1.704822211397955E-2</v>
      </c>
      <c r="BX105">
        <f t="shared" si="107"/>
        <v>2.0397432923528896E-2</v>
      </c>
      <c r="BY105">
        <f t="shared" si="107"/>
        <v>2.2428433861507439E-2</v>
      </c>
      <c r="BZ105">
        <f t="shared" si="107"/>
        <v>2.4103375527426175E-2</v>
      </c>
      <c r="CA105">
        <f t="shared" si="107"/>
        <v>1.8422889043963733E-2</v>
      </c>
    </row>
    <row r="106" spans="1:256" x14ac:dyDescent="0.4">
      <c r="A106" s="1" t="s">
        <v>86</v>
      </c>
      <c r="B106" s="1">
        <f t="shared" ref="B106:Q106" si="108">B105*100</f>
        <v>0.78765216007637995</v>
      </c>
      <c r="C106" s="1">
        <f t="shared" si="108"/>
        <v>1.463451280895496</v>
      </c>
      <c r="D106" s="1">
        <f t="shared" si="108"/>
        <v>0.62882344572485305</v>
      </c>
      <c r="E106" s="1">
        <f t="shared" si="108"/>
        <v>0.51088270858524532</v>
      </c>
      <c r="F106" s="1">
        <f t="shared" si="108"/>
        <v>0.25284450063211145</v>
      </c>
      <c r="G106" s="1">
        <f t="shared" si="108"/>
        <v>2.1205623064093384</v>
      </c>
      <c r="H106" s="1">
        <f t="shared" si="108"/>
        <v>0.40363959772867192</v>
      </c>
      <c r="I106" s="1">
        <f t="shared" si="108"/>
        <v>1.1083345582831097</v>
      </c>
      <c r="J106" s="1">
        <f t="shared" si="108"/>
        <v>1.0271317829457352</v>
      </c>
      <c r="K106" s="1">
        <f t="shared" si="108"/>
        <v>2.3856021443614783</v>
      </c>
      <c r="L106" s="1">
        <f t="shared" si="108"/>
        <v>0.65183224418893515</v>
      </c>
      <c r="M106" s="1">
        <f t="shared" si="108"/>
        <v>0.49751243781094823</v>
      </c>
      <c r="N106" s="1">
        <f t="shared" si="108"/>
        <v>1.1128980379543245</v>
      </c>
      <c r="O106" s="1">
        <f t="shared" si="108"/>
        <v>1.7471736896197316</v>
      </c>
      <c r="P106" s="1">
        <f t="shared" si="108"/>
        <v>1.4889244119662048</v>
      </c>
      <c r="Q106" s="1">
        <f t="shared" si="108"/>
        <v>1.3952240407834735</v>
      </c>
      <c r="R106" s="1"/>
      <c r="S106" s="1"/>
      <c r="T106" s="1">
        <f>T105*100</f>
        <v>1.4594843462246827</v>
      </c>
      <c r="U106" s="1"/>
      <c r="V106" s="1">
        <f t="shared" ref="V106:AK106" si="109">V105*100</f>
        <v>0.71709461022438103</v>
      </c>
      <c r="W106" s="1">
        <f t="shared" si="109"/>
        <v>2.2212283840190814</v>
      </c>
      <c r="X106" s="1">
        <f t="shared" si="109"/>
        <v>0.3830350302945893</v>
      </c>
      <c r="Y106" s="1">
        <f t="shared" si="109"/>
        <v>1.1131189013371865</v>
      </c>
      <c r="Z106" s="1">
        <f t="shared" si="109"/>
        <v>0.70011668611434996</v>
      </c>
      <c r="AA106" s="1">
        <f t="shared" si="109"/>
        <v>0.80139372822299582</v>
      </c>
      <c r="AB106" s="1">
        <f t="shared" si="109"/>
        <v>0.40451799317047293</v>
      </c>
      <c r="AC106" s="1">
        <f t="shared" si="109"/>
        <v>1.2171507607192267</v>
      </c>
      <c r="AD106" s="1">
        <f t="shared" si="109"/>
        <v>0.62252405206564987</v>
      </c>
      <c r="AE106" s="1">
        <f t="shared" si="109"/>
        <v>2.642017410033211</v>
      </c>
      <c r="AF106" s="1">
        <f t="shared" si="109"/>
        <v>1.358999670944389</v>
      </c>
      <c r="AG106" s="1">
        <f t="shared" si="109"/>
        <v>0.98442993470617035</v>
      </c>
      <c r="AH106" s="1">
        <f t="shared" si="109"/>
        <v>0.94637875813616767</v>
      </c>
      <c r="AI106" s="1">
        <f t="shared" si="109"/>
        <v>2.5631278848764607</v>
      </c>
      <c r="AJ106" s="1">
        <f t="shared" si="109"/>
        <v>1.1377579475738979</v>
      </c>
      <c r="AK106" s="1">
        <f t="shared" si="109"/>
        <v>1.5055467511885903</v>
      </c>
      <c r="AL106" s="1"/>
      <c r="AM106" s="1"/>
      <c r="AN106" s="1">
        <f>AN105*100</f>
        <v>2.2604704532415374</v>
      </c>
      <c r="AO106" s="1"/>
      <c r="AP106" s="1">
        <f t="shared" ref="AP106:CA106" si="110">AP105*100</f>
        <v>1.0403007255879024</v>
      </c>
      <c r="AQ106" s="1">
        <f t="shared" si="110"/>
        <v>2.2216811735346007</v>
      </c>
      <c r="AR106" s="1">
        <f t="shared" si="110"/>
        <v>1.4037794060933271</v>
      </c>
      <c r="AS106" s="1">
        <f t="shared" si="110"/>
        <v>0.71307799750055312</v>
      </c>
      <c r="AT106" s="1">
        <f t="shared" si="110"/>
        <v>2.0624303232998855</v>
      </c>
      <c r="AU106" s="1">
        <f t="shared" si="110"/>
        <v>1.5739054706674087</v>
      </c>
      <c r="AV106" s="1">
        <f t="shared" si="110"/>
        <v>1.2741652021089631</v>
      </c>
      <c r="AW106" s="1">
        <f t="shared" si="110"/>
        <v>1.3900083643829333</v>
      </c>
      <c r="AX106" s="1">
        <f t="shared" si="110"/>
        <v>0.32979444318951251</v>
      </c>
      <c r="AY106" s="1">
        <f t="shared" si="110"/>
        <v>2.1849544801150018</v>
      </c>
      <c r="AZ106" s="1">
        <f t="shared" si="110"/>
        <v>2.7629796839729144</v>
      </c>
      <c r="BA106" s="1">
        <f t="shared" si="110"/>
        <v>0.60816079008923163</v>
      </c>
      <c r="BB106" s="1">
        <f t="shared" si="110"/>
        <v>0.61434408905171323</v>
      </c>
      <c r="BC106" s="1">
        <f t="shared" si="110"/>
        <v>0.985246311577887</v>
      </c>
      <c r="BD106" s="1">
        <f t="shared" si="110"/>
        <v>0.96718480138169793</v>
      </c>
      <c r="BE106" s="1">
        <f t="shared" si="110"/>
        <v>2.5417907029997728</v>
      </c>
      <c r="BF106" s="1">
        <f t="shared" si="110"/>
        <v>2.7678571428571419</v>
      </c>
      <c r="BG106" s="1">
        <f t="shared" si="110"/>
        <v>2.1183156807026609</v>
      </c>
      <c r="BH106" s="1">
        <f t="shared" si="110"/>
        <v>2.1499102333931779</v>
      </c>
      <c r="BI106" s="1">
        <f t="shared" si="110"/>
        <v>0.57543157368025832</v>
      </c>
      <c r="BJ106" s="1">
        <f t="shared" si="110"/>
        <v>1.1307254706468832</v>
      </c>
      <c r="BK106" s="1">
        <f t="shared" si="110"/>
        <v>1.945085199791645</v>
      </c>
      <c r="BL106" s="1">
        <f t="shared" si="110"/>
        <v>1.824241107005721</v>
      </c>
      <c r="BM106" s="1">
        <f t="shared" si="110"/>
        <v>0.61384602120872467</v>
      </c>
      <c r="BN106" s="1">
        <f t="shared" si="110"/>
        <v>0.74375457726422123</v>
      </c>
      <c r="BO106" s="1">
        <f t="shared" si="110"/>
        <v>1.2868593278917566</v>
      </c>
      <c r="BP106" s="1">
        <f t="shared" si="110"/>
        <v>1.085645355850422</v>
      </c>
      <c r="BQ106" s="1">
        <f t="shared" si="110"/>
        <v>0.96162138852953993</v>
      </c>
      <c r="BR106" s="1">
        <f t="shared" si="110"/>
        <v>1.1338289962825332</v>
      </c>
      <c r="BS106" s="1">
        <f t="shared" si="110"/>
        <v>2.4411357340720228</v>
      </c>
      <c r="BT106" s="1">
        <f t="shared" si="110"/>
        <v>1.378062818615361</v>
      </c>
      <c r="BU106" s="1">
        <f t="shared" si="110"/>
        <v>0.66585133849707623</v>
      </c>
      <c r="BV106" s="1">
        <f t="shared" si="110"/>
        <v>1.9167321288295358</v>
      </c>
      <c r="BW106" s="1">
        <f t="shared" si="110"/>
        <v>1.704822211397955</v>
      </c>
      <c r="BX106" s="1">
        <f t="shared" si="110"/>
        <v>2.0397432923528895</v>
      </c>
      <c r="BY106" s="1">
        <f t="shared" si="110"/>
        <v>2.242843386150744</v>
      </c>
      <c r="BZ106" s="1">
        <f t="shared" si="110"/>
        <v>2.4103375527426176</v>
      </c>
      <c r="CA106" s="1">
        <f t="shared" si="110"/>
        <v>1.8422889043963733</v>
      </c>
      <c r="CB106" s="1">
        <f>AVERAGE(B106:CA106)</f>
        <v>1.3649114730384952</v>
      </c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</row>
    <row r="107" spans="1:256" x14ac:dyDescent="0.4">
      <c r="A107" s="1" t="s">
        <v>230</v>
      </c>
      <c r="B107" s="3">
        <f t="shared" ref="B107:BL107" si="111">((POWER(ABS(B102-B92), 2))+(POWER(ABS(B102-B93), 2))+(POWER(ABS(B102-B94), 2))+(POWER(ABS(B102-B95), 2))+(POWER(ABS(B102-B96), 2))+(POWER(ABS(B102-B97), 2))+(POWER(ABS(B102-B98), 2))+(POWER(ABS(B102-B99), 2))+(POWER(ABS(B102-B100), 2))+(POWER(ABS(B102-B101), 2)))</f>
        <v>0.11029000000000033</v>
      </c>
      <c r="C107" s="3">
        <f t="shared" si="111"/>
        <v>0.62068999999999952</v>
      </c>
      <c r="D107" s="3">
        <f t="shared" si="111"/>
        <v>0.1281599999999998</v>
      </c>
      <c r="E107" s="3">
        <f t="shared" si="111"/>
        <v>7.5559999999999419E-2</v>
      </c>
      <c r="F107" s="3">
        <f t="shared" si="111"/>
        <v>1.3640000000000102E-2</v>
      </c>
      <c r="G107" s="3">
        <f t="shared" si="111"/>
        <v>0.93588999999999867</v>
      </c>
      <c r="H107" s="3">
        <f t="shared" si="111"/>
        <v>5.8410000000000135E-2</v>
      </c>
      <c r="I107" s="3">
        <f t="shared" si="111"/>
        <v>0.2636399999999996</v>
      </c>
      <c r="J107" s="3">
        <f t="shared" si="111"/>
        <v>0.18559999999999957</v>
      </c>
      <c r="K107" s="3">
        <f t="shared" si="111"/>
        <v>0.84363999999999872</v>
      </c>
      <c r="L107" s="3">
        <f t="shared" si="111"/>
        <v>8.1890000000000018E-2</v>
      </c>
      <c r="M107" s="3">
        <f t="shared" si="111"/>
        <v>4.3890000000000422E-2</v>
      </c>
      <c r="N107" s="3">
        <f t="shared" si="111"/>
        <v>0.19820999999999975</v>
      </c>
      <c r="O107" s="3">
        <f t="shared" si="111"/>
        <v>0.22488999999999973</v>
      </c>
      <c r="P107" s="3">
        <f t="shared" si="111"/>
        <v>0.23316000000000028</v>
      </c>
      <c r="Q107" s="3">
        <f t="shared" si="111"/>
        <v>0.15344000000000022</v>
      </c>
      <c r="R107" s="3"/>
      <c r="S107" s="3"/>
      <c r="T107" s="3">
        <f t="shared" si="111"/>
        <v>0.24075999999999892</v>
      </c>
      <c r="U107" s="3"/>
      <c r="V107" s="3">
        <f t="shared" si="111"/>
        <v>0.10509000000000013</v>
      </c>
      <c r="W107" s="3">
        <f t="shared" si="111"/>
        <v>1.201240000000001</v>
      </c>
      <c r="X107" s="3">
        <f t="shared" si="111"/>
        <v>5.5089999999999903E-2</v>
      </c>
      <c r="Y107" s="3">
        <f t="shared" si="111"/>
        <v>0.37304999999999999</v>
      </c>
      <c r="Z107" s="3">
        <f t="shared" si="111"/>
        <v>0.11584999999999972</v>
      </c>
      <c r="AA107" s="3">
        <f t="shared" si="111"/>
        <v>0.26863999999999977</v>
      </c>
      <c r="AB107" s="3">
        <f t="shared" si="111"/>
        <v>7.2159999999999752E-2</v>
      </c>
      <c r="AC107" s="3">
        <f t="shared" si="111"/>
        <v>0.46260000000000073</v>
      </c>
      <c r="AD107" s="3">
        <f t="shared" si="111"/>
        <v>8.5759999999999836E-2</v>
      </c>
      <c r="AE107" s="3">
        <f t="shared" si="111"/>
        <v>1.1250099999999998</v>
      </c>
      <c r="AF107" s="3">
        <f t="shared" si="111"/>
        <v>0.3844399999999995</v>
      </c>
      <c r="AG107" s="3">
        <f t="shared" si="111"/>
        <v>0.32584000000000024</v>
      </c>
      <c r="AH107" s="3">
        <f t="shared" si="111"/>
        <v>0.22248999999999974</v>
      </c>
      <c r="AI107" s="3">
        <f t="shared" si="111"/>
        <v>0.50944000000000034</v>
      </c>
      <c r="AJ107" s="3">
        <f t="shared" si="111"/>
        <v>0.15564999999999984</v>
      </c>
      <c r="AK107" s="3">
        <f t="shared" si="111"/>
        <v>0.25776000000000032</v>
      </c>
      <c r="AL107" s="3"/>
      <c r="AM107" s="3"/>
      <c r="AN107" s="3">
        <f t="shared" si="111"/>
        <v>0.83524999999999994</v>
      </c>
      <c r="AO107" s="3"/>
      <c r="AP107" s="3">
        <f t="shared" si="111"/>
        <v>0.18029000000000056</v>
      </c>
      <c r="AQ107" s="3">
        <f t="shared" si="111"/>
        <v>1.6732899999999973</v>
      </c>
      <c r="AR107" s="3">
        <f t="shared" si="111"/>
        <v>0.5200499999999989</v>
      </c>
      <c r="AS107" s="3">
        <f t="shared" si="111"/>
        <v>0.13601000000000041</v>
      </c>
      <c r="AT107" s="3">
        <f t="shared" si="111"/>
        <v>0.70383999999999947</v>
      </c>
      <c r="AU107" s="3">
        <f t="shared" si="111"/>
        <v>0.72688999999999959</v>
      </c>
      <c r="AV107" s="3">
        <f t="shared" si="111"/>
        <v>0.53384000000000043</v>
      </c>
      <c r="AW107" s="3">
        <f t="shared" si="111"/>
        <v>0.6254899999999991</v>
      </c>
      <c r="AX107" s="3">
        <f t="shared" si="111"/>
        <v>1.2840000000000134E-2</v>
      </c>
      <c r="AY107" s="3">
        <f t="shared" si="111"/>
        <v>0.82625000000000048</v>
      </c>
      <c r="AZ107" s="3">
        <f t="shared" si="111"/>
        <v>1.2762500000000008</v>
      </c>
      <c r="BA107" s="3">
        <f t="shared" si="111"/>
        <v>9.2010000000000064E-2</v>
      </c>
      <c r="BB107" s="3">
        <f t="shared" si="111"/>
        <v>3.0210000000000008E-2</v>
      </c>
      <c r="BC107" s="3">
        <f t="shared" si="111"/>
        <v>0.1575599999999997</v>
      </c>
      <c r="BD107" s="3">
        <f t="shared" si="111"/>
        <v>5.1200000000000037E-2</v>
      </c>
      <c r="BE107" s="3">
        <f t="shared" si="111"/>
        <v>1.768490000000001</v>
      </c>
      <c r="BF107" s="3">
        <f t="shared" si="111"/>
        <v>1.4132</v>
      </c>
      <c r="BG107" s="3">
        <f t="shared" si="111"/>
        <v>0.47696000000000038</v>
      </c>
      <c r="BH107" s="3">
        <f t="shared" si="111"/>
        <v>0.57196000000000047</v>
      </c>
      <c r="BI107" s="3">
        <f t="shared" si="111"/>
        <v>0.10888999999999975</v>
      </c>
      <c r="BJ107" s="3">
        <f t="shared" si="111"/>
        <v>0.49369000000000202</v>
      </c>
      <c r="BK107" s="3">
        <f t="shared" si="111"/>
        <v>1.3134900000000007</v>
      </c>
      <c r="BL107" s="3">
        <f t="shared" si="111"/>
        <v>1.1600100000000018</v>
      </c>
      <c r="BM107" s="3">
        <f t="shared" ref="BM107:CA107" si="112">((POWER(ABS(BM102-BM92), 2))+(POWER(ABS(BM102-BM93), 2))+(POWER(ABS(BM102-BM94), 2))+(POWER(ABS(BM102-BM95), 2))+(POWER(ABS(BM102-BM96), 2))+(POWER(ABS(BM102-BM97), 2))+(POWER(ABS(BM102-BM98), 2))+(POWER(ABS(BM102-BM99), 2))+(POWER(ABS(BM102-BM100), 2))+(POWER(ABS(BM102-BM101), 2)))</f>
        <v>6.4690000000000136E-2</v>
      </c>
      <c r="BN107" s="3">
        <f t="shared" si="112"/>
        <v>0.12909000000000012</v>
      </c>
      <c r="BO107" s="3">
        <f t="shared" si="112"/>
        <v>0.52729000000000026</v>
      </c>
      <c r="BP107" s="3">
        <f t="shared" si="112"/>
        <v>0.33500999999999953</v>
      </c>
      <c r="BQ107" s="3">
        <f t="shared" si="112"/>
        <v>0.10544000000000034</v>
      </c>
      <c r="BR107" s="3">
        <f t="shared" si="112"/>
        <v>0.27080000000000087</v>
      </c>
      <c r="BS107" s="3">
        <f t="shared" si="112"/>
        <v>1.1091600000000004</v>
      </c>
      <c r="BT107" s="3">
        <f t="shared" si="112"/>
        <v>0.48655999999999983</v>
      </c>
      <c r="BU107" s="3">
        <f t="shared" si="112"/>
        <v>3.2089999999999834E-2</v>
      </c>
      <c r="BV107" s="3">
        <f t="shared" si="112"/>
        <v>0.33136000000000071</v>
      </c>
      <c r="BW107" s="3">
        <f t="shared" si="112"/>
        <v>0.14109000000000022</v>
      </c>
      <c r="BX107" s="3">
        <f t="shared" si="112"/>
        <v>1.0276099999999992</v>
      </c>
      <c r="BY107" s="3">
        <f t="shared" si="112"/>
        <v>0.93561000000000083</v>
      </c>
      <c r="BZ107" s="3">
        <f t="shared" si="112"/>
        <v>0.47964000000000007</v>
      </c>
      <c r="CA107" s="3">
        <f t="shared" si="112"/>
        <v>0.34316000000000035</v>
      </c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</row>
    <row r="108" spans="1:256" x14ac:dyDescent="0.4">
      <c r="A108" s="1"/>
      <c r="B108" s="3">
        <f t="shared" ref="B108:BL108" si="113">B107/9</f>
        <v>1.2254444444444481E-2</v>
      </c>
      <c r="C108" s="3">
        <f t="shared" si="113"/>
        <v>6.8965555555555502E-2</v>
      </c>
      <c r="D108" s="3">
        <f t="shared" si="113"/>
        <v>1.4239999999999978E-2</v>
      </c>
      <c r="E108" s="3">
        <f t="shared" si="113"/>
        <v>8.3955555555554912E-3</v>
      </c>
      <c r="F108" s="3">
        <f t="shared" si="113"/>
        <v>1.5155555555555669E-3</v>
      </c>
      <c r="G108" s="3">
        <f t="shared" si="113"/>
        <v>0.10398777777777762</v>
      </c>
      <c r="H108" s="3">
        <f t="shared" si="113"/>
        <v>6.4900000000000149E-3</v>
      </c>
      <c r="I108" s="3">
        <f t="shared" si="113"/>
        <v>2.9293333333333289E-2</v>
      </c>
      <c r="J108" s="3">
        <f t="shared" si="113"/>
        <v>2.0622222222222174E-2</v>
      </c>
      <c r="K108" s="3">
        <f t="shared" si="113"/>
        <v>9.3737777777777642E-2</v>
      </c>
      <c r="L108" s="3">
        <f t="shared" si="113"/>
        <v>9.0988888888888907E-3</v>
      </c>
      <c r="M108" s="3">
        <f t="shared" si="113"/>
        <v>4.8766666666667131E-3</v>
      </c>
      <c r="N108" s="3">
        <f t="shared" si="113"/>
        <v>2.2023333333333305E-2</v>
      </c>
      <c r="O108" s="3">
        <f t="shared" si="113"/>
        <v>2.4987777777777748E-2</v>
      </c>
      <c r="P108" s="3">
        <f t="shared" si="113"/>
        <v>2.5906666666666699E-2</v>
      </c>
      <c r="Q108" s="3">
        <f t="shared" si="113"/>
        <v>1.7048888888888912E-2</v>
      </c>
      <c r="R108" s="3"/>
      <c r="S108" s="3"/>
      <c r="T108" s="3">
        <f t="shared" si="113"/>
        <v>2.6751111111110989E-2</v>
      </c>
      <c r="U108" s="3"/>
      <c r="V108" s="3">
        <f t="shared" si="113"/>
        <v>1.1676666666666681E-2</v>
      </c>
      <c r="W108" s="3">
        <f t="shared" si="113"/>
        <v>0.13347111111111121</v>
      </c>
      <c r="X108" s="3">
        <f t="shared" si="113"/>
        <v>6.1211111111111006E-3</v>
      </c>
      <c r="Y108" s="3">
        <f t="shared" si="113"/>
        <v>4.1450000000000001E-2</v>
      </c>
      <c r="Z108" s="3">
        <f t="shared" si="113"/>
        <v>1.2872222222222191E-2</v>
      </c>
      <c r="AA108" s="3">
        <f t="shared" si="113"/>
        <v>2.9848888888888862E-2</v>
      </c>
      <c r="AB108" s="3">
        <f t="shared" si="113"/>
        <v>8.0177777777777504E-3</v>
      </c>
      <c r="AC108" s="3">
        <f t="shared" si="113"/>
        <v>5.1400000000000085E-2</v>
      </c>
      <c r="AD108" s="3">
        <f t="shared" si="113"/>
        <v>9.5288888888888715E-3</v>
      </c>
      <c r="AE108" s="3">
        <f t="shared" si="113"/>
        <v>0.12500111111111109</v>
      </c>
      <c r="AF108" s="3">
        <f t="shared" si="113"/>
        <v>4.27155555555555E-2</v>
      </c>
      <c r="AG108" s="3">
        <f t="shared" si="113"/>
        <v>3.620444444444447E-2</v>
      </c>
      <c r="AH108" s="3">
        <f t="shared" si="113"/>
        <v>2.4721111111111083E-2</v>
      </c>
      <c r="AI108" s="3">
        <f t="shared" si="113"/>
        <v>5.6604444444444485E-2</v>
      </c>
      <c r="AJ108" s="3">
        <f t="shared" si="113"/>
        <v>1.7294444444444428E-2</v>
      </c>
      <c r="AK108" s="3">
        <f t="shared" si="113"/>
        <v>2.8640000000000037E-2</v>
      </c>
      <c r="AL108" s="3"/>
      <c r="AM108" s="3"/>
      <c r="AN108" s="3">
        <f t="shared" si="113"/>
        <v>9.2805555555555544E-2</v>
      </c>
      <c r="AO108" s="3"/>
      <c r="AP108" s="3">
        <f t="shared" si="113"/>
        <v>2.0032222222222285E-2</v>
      </c>
      <c r="AQ108" s="3">
        <f t="shared" si="113"/>
        <v>0.18592111111111082</v>
      </c>
      <c r="AR108" s="3">
        <f t="shared" si="113"/>
        <v>5.7783333333333214E-2</v>
      </c>
      <c r="AS108" s="3">
        <f t="shared" si="113"/>
        <v>1.5112222222222268E-2</v>
      </c>
      <c r="AT108" s="3">
        <f t="shared" si="113"/>
        <v>7.8204444444444382E-2</v>
      </c>
      <c r="AU108" s="3">
        <f t="shared" si="113"/>
        <v>8.0765555555555507E-2</v>
      </c>
      <c r="AV108" s="3">
        <f t="shared" si="113"/>
        <v>5.93155555555556E-2</v>
      </c>
      <c r="AW108" s="3">
        <f t="shared" si="113"/>
        <v>6.9498888888888791E-2</v>
      </c>
      <c r="AX108" s="3">
        <f t="shared" si="113"/>
        <v>1.4266666666666815E-3</v>
      </c>
      <c r="AY108" s="3">
        <f t="shared" si="113"/>
        <v>9.1805555555555612E-2</v>
      </c>
      <c r="AZ108" s="3">
        <f t="shared" si="113"/>
        <v>0.14180555555555563</v>
      </c>
      <c r="BA108" s="3">
        <f t="shared" si="113"/>
        <v>1.0223333333333341E-2</v>
      </c>
      <c r="BB108" s="3">
        <f t="shared" si="113"/>
        <v>3.3566666666666675E-3</v>
      </c>
      <c r="BC108" s="3">
        <f t="shared" si="113"/>
        <v>1.7506666666666632E-2</v>
      </c>
      <c r="BD108" s="3">
        <f t="shared" si="113"/>
        <v>5.6888888888888926E-3</v>
      </c>
      <c r="BE108" s="3">
        <f t="shared" si="113"/>
        <v>0.196498888888889</v>
      </c>
      <c r="BF108" s="3">
        <f t="shared" si="113"/>
        <v>0.15702222222222223</v>
      </c>
      <c r="BG108" s="3">
        <f t="shared" si="113"/>
        <v>5.2995555555555601E-2</v>
      </c>
      <c r="BH108" s="3">
        <f t="shared" si="113"/>
        <v>6.3551111111111169E-2</v>
      </c>
      <c r="BI108" s="3">
        <f t="shared" si="113"/>
        <v>1.209888888888886E-2</v>
      </c>
      <c r="BJ108" s="3">
        <f t="shared" si="113"/>
        <v>5.4854444444444671E-2</v>
      </c>
      <c r="BK108" s="3">
        <f t="shared" si="113"/>
        <v>0.14594333333333342</v>
      </c>
      <c r="BL108" s="3">
        <f t="shared" si="113"/>
        <v>0.1288900000000002</v>
      </c>
      <c r="BM108" s="3">
        <f t="shared" ref="BM108:CA108" si="114">BM107/9</f>
        <v>7.1877777777777929E-3</v>
      </c>
      <c r="BN108" s="3">
        <f t="shared" si="114"/>
        <v>1.4343333333333347E-2</v>
      </c>
      <c r="BO108" s="3">
        <f t="shared" si="114"/>
        <v>5.8587777777777808E-2</v>
      </c>
      <c r="BP108" s="3">
        <f t="shared" si="114"/>
        <v>3.7223333333333282E-2</v>
      </c>
      <c r="BQ108" s="3">
        <f t="shared" si="114"/>
        <v>1.1715555555555594E-2</v>
      </c>
      <c r="BR108" s="3">
        <f t="shared" si="114"/>
        <v>3.0088888888888984E-2</v>
      </c>
      <c r="BS108" s="3">
        <f t="shared" si="114"/>
        <v>0.12324000000000004</v>
      </c>
      <c r="BT108" s="3">
        <f t="shared" si="114"/>
        <v>5.4062222222222206E-2</v>
      </c>
      <c r="BU108" s="3">
        <f t="shared" si="114"/>
        <v>3.5655555555555371E-3</v>
      </c>
      <c r="BV108" s="3">
        <f t="shared" si="114"/>
        <v>3.6817777777777859E-2</v>
      </c>
      <c r="BW108" s="3">
        <f t="shared" si="114"/>
        <v>1.5676666666666689E-2</v>
      </c>
      <c r="BX108" s="3">
        <f t="shared" si="114"/>
        <v>0.1141788888888888</v>
      </c>
      <c r="BY108" s="3">
        <f t="shared" si="114"/>
        <v>0.10395666666666675</v>
      </c>
      <c r="BZ108" s="3">
        <f t="shared" si="114"/>
        <v>5.3293333333333338E-2</v>
      </c>
      <c r="CA108" s="3">
        <f t="shared" si="114"/>
        <v>3.8128888888888927E-2</v>
      </c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</row>
    <row r="109" spans="1:256" x14ac:dyDescent="0.4">
      <c r="A109" s="1" t="s">
        <v>229</v>
      </c>
      <c r="B109" s="2">
        <f t="shared" ref="B109:BL109" si="115">SQRT(B108)/SQRT(10)</f>
        <v>3.500634863056197E-2</v>
      </c>
      <c r="C109" s="2">
        <f t="shared" si="115"/>
        <v>8.3045502921925571E-2</v>
      </c>
      <c r="D109" s="2">
        <f t="shared" si="115"/>
        <v>3.7735924528226383E-2</v>
      </c>
      <c r="E109" s="2">
        <f t="shared" si="115"/>
        <v>2.8975085082800865E-2</v>
      </c>
      <c r="F109" s="2">
        <f t="shared" si="115"/>
        <v>1.2310790208412971E-2</v>
      </c>
      <c r="G109" s="2">
        <f t="shared" si="115"/>
        <v>0.10197439765832285</v>
      </c>
      <c r="H109" s="2">
        <f t="shared" si="115"/>
        <v>2.5475478405714021E-2</v>
      </c>
      <c r="I109" s="2">
        <f t="shared" si="115"/>
        <v>5.4123315986119407E-2</v>
      </c>
      <c r="J109" s="2">
        <f t="shared" si="115"/>
        <v>4.5411696975803682E-2</v>
      </c>
      <c r="K109" s="2">
        <f t="shared" si="115"/>
        <v>9.681827192104682E-2</v>
      </c>
      <c r="L109" s="2">
        <f t="shared" si="115"/>
        <v>3.0164364553043201E-2</v>
      </c>
      <c r="M109" s="2">
        <f t="shared" si="115"/>
        <v>2.2083176100069286E-2</v>
      </c>
      <c r="N109" s="2">
        <f t="shared" si="115"/>
        <v>4.6929024423413387E-2</v>
      </c>
      <c r="O109" s="2">
        <f t="shared" si="115"/>
        <v>4.998777628358532E-2</v>
      </c>
      <c r="P109" s="2">
        <f t="shared" si="115"/>
        <v>5.089859199100373E-2</v>
      </c>
      <c r="Q109" s="2">
        <f t="shared" si="115"/>
        <v>4.1290300179205416E-2</v>
      </c>
      <c r="R109" s="2"/>
      <c r="S109" s="2"/>
      <c r="T109" s="2">
        <f t="shared" si="115"/>
        <v>5.172147630444339E-2</v>
      </c>
      <c r="U109" s="2"/>
      <c r="V109" s="2">
        <f t="shared" si="115"/>
        <v>3.4171137918814876E-2</v>
      </c>
      <c r="W109" s="2">
        <f t="shared" si="115"/>
        <v>0.11552969796165452</v>
      </c>
      <c r="X109" s="2">
        <f t="shared" si="115"/>
        <v>2.4740879352017988E-2</v>
      </c>
      <c r="Y109" s="2">
        <f t="shared" si="115"/>
        <v>6.4381674411279483E-2</v>
      </c>
      <c r="Z109" s="2">
        <f t="shared" si="115"/>
        <v>3.5877879288249731E-2</v>
      </c>
      <c r="AA109" s="2">
        <f t="shared" si="115"/>
        <v>5.4634136662794312E-2</v>
      </c>
      <c r="AB109" s="2">
        <f t="shared" si="115"/>
        <v>2.8315680775460352E-2</v>
      </c>
      <c r="AC109" s="2">
        <f t="shared" si="115"/>
        <v>7.1693793315739746E-2</v>
      </c>
      <c r="AD109" s="2">
        <f t="shared" si="115"/>
        <v>3.086889840744057E-2</v>
      </c>
      <c r="AE109" s="2">
        <f t="shared" si="115"/>
        <v>0.11180389577788023</v>
      </c>
      <c r="AF109" s="2">
        <f t="shared" si="115"/>
        <v>6.5357138520253086E-2</v>
      </c>
      <c r="AG109" s="2">
        <f t="shared" si="115"/>
        <v>6.0170129170913758E-2</v>
      </c>
      <c r="AH109" s="2">
        <f t="shared" si="115"/>
        <v>4.9720328952161087E-2</v>
      </c>
      <c r="AI109" s="2">
        <f t="shared" si="115"/>
        <v>7.5235925224884731E-2</v>
      </c>
      <c r="AJ109" s="2">
        <f t="shared" si="115"/>
        <v>4.1586589718855795E-2</v>
      </c>
      <c r="AK109" s="2">
        <f t="shared" si="115"/>
        <v>5.3516352641038635E-2</v>
      </c>
      <c r="AL109" s="2"/>
      <c r="AM109" s="2"/>
      <c r="AN109" s="2">
        <f t="shared" si="115"/>
        <v>9.6335640110789489E-2</v>
      </c>
      <c r="AO109" s="2"/>
      <c r="AP109" s="2">
        <f t="shared" si="115"/>
        <v>4.4757370591023644E-2</v>
      </c>
      <c r="AQ109" s="2">
        <f t="shared" si="115"/>
        <v>0.136352891832594</v>
      </c>
      <c r="AR109" s="2">
        <f t="shared" si="115"/>
        <v>7.6015349327180765E-2</v>
      </c>
      <c r="AS109" s="2">
        <f t="shared" si="115"/>
        <v>3.8874441760907985E-2</v>
      </c>
      <c r="AT109" s="2">
        <f t="shared" si="115"/>
        <v>8.8433276793548912E-2</v>
      </c>
      <c r="AU109" s="2">
        <f t="shared" si="115"/>
        <v>8.9869658703900443E-2</v>
      </c>
      <c r="AV109" s="2">
        <f t="shared" si="115"/>
        <v>7.7016592728811104E-2</v>
      </c>
      <c r="AW109" s="2">
        <f t="shared" si="115"/>
        <v>8.3365993599841884E-2</v>
      </c>
      <c r="AX109" s="2">
        <f t="shared" si="115"/>
        <v>1.194431524477934E-2</v>
      </c>
      <c r="AY109" s="2">
        <f t="shared" si="115"/>
        <v>9.5815215678698759E-2</v>
      </c>
      <c r="AZ109" s="2">
        <f t="shared" si="115"/>
        <v>0.1190821378526417</v>
      </c>
      <c r="BA109" s="2">
        <f t="shared" si="115"/>
        <v>3.1973947728319914E-2</v>
      </c>
      <c r="BB109" s="2">
        <f t="shared" si="115"/>
        <v>1.8321208111548394E-2</v>
      </c>
      <c r="BC109" s="2">
        <f t="shared" si="115"/>
        <v>4.1840968758701837E-2</v>
      </c>
      <c r="BD109" s="2">
        <f t="shared" si="115"/>
        <v>2.3851391759997762E-2</v>
      </c>
      <c r="BE109" s="2">
        <f t="shared" si="115"/>
        <v>0.1401780613679933</v>
      </c>
      <c r="BF109" s="2">
        <f t="shared" si="115"/>
        <v>0.1253085081797011</v>
      </c>
      <c r="BG109" s="2">
        <f t="shared" si="115"/>
        <v>7.2798046371833083E-2</v>
      </c>
      <c r="BH109" s="2">
        <f t="shared" si="115"/>
        <v>7.9718950765242241E-2</v>
      </c>
      <c r="BI109" s="2">
        <f t="shared" si="115"/>
        <v>3.4783457115256468E-2</v>
      </c>
      <c r="BJ109" s="2">
        <f t="shared" si="115"/>
        <v>7.406378632263183E-2</v>
      </c>
      <c r="BK109" s="2">
        <f t="shared" si="115"/>
        <v>0.12080700862670735</v>
      </c>
      <c r="BL109" s="2">
        <f t="shared" si="115"/>
        <v>0.11352973178863772</v>
      </c>
      <c r="BM109" s="2">
        <f t="shared" ref="BM109:CA109" si="116">SQRT(BM108)/SQRT(10)</f>
        <v>2.681003129013055E-2</v>
      </c>
      <c r="BN109" s="2">
        <f t="shared" si="116"/>
        <v>3.7872593432894647E-2</v>
      </c>
      <c r="BO109" s="2">
        <f t="shared" si="116"/>
        <v>7.654265332334502E-2</v>
      </c>
      <c r="BP109" s="2">
        <f t="shared" si="116"/>
        <v>6.1010927982889485E-2</v>
      </c>
      <c r="BQ109" s="2">
        <f t="shared" si="116"/>
        <v>3.4227993741315882E-2</v>
      </c>
      <c r="BR109" s="2">
        <f t="shared" si="116"/>
        <v>5.4853339815264648E-2</v>
      </c>
      <c r="BS109" s="2">
        <f t="shared" si="116"/>
        <v>0.11101351269102336</v>
      </c>
      <c r="BT109" s="2">
        <f t="shared" si="116"/>
        <v>7.3527016954465257E-2</v>
      </c>
      <c r="BU109" s="2">
        <f t="shared" si="116"/>
        <v>1.8882678717691344E-2</v>
      </c>
      <c r="BV109" s="2">
        <f t="shared" si="116"/>
        <v>6.0677654682574751E-2</v>
      </c>
      <c r="BW109" s="2">
        <f t="shared" si="116"/>
        <v>3.9593770553796322E-2</v>
      </c>
      <c r="BX109" s="2">
        <f t="shared" si="116"/>
        <v>0.10685452207973643</v>
      </c>
      <c r="BY109" s="2">
        <f t="shared" si="116"/>
        <v>0.10195914214363846</v>
      </c>
      <c r="BZ109" s="2">
        <f t="shared" si="116"/>
        <v>7.3002283069321425E-2</v>
      </c>
      <c r="CA109" s="2">
        <f t="shared" si="116"/>
        <v>6.1748594226013698E-2</v>
      </c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</row>
    <row r="110" spans="1:256" x14ac:dyDescent="0.4">
      <c r="A110" t="s">
        <v>108</v>
      </c>
      <c r="B110">
        <v>10.27</v>
      </c>
      <c r="C110">
        <v>13.22</v>
      </c>
      <c r="D110">
        <v>14.17</v>
      </c>
      <c r="J110">
        <v>10.08</v>
      </c>
      <c r="K110">
        <v>9.08</v>
      </c>
      <c r="L110">
        <v>11.83</v>
      </c>
      <c r="M110">
        <v>11.27</v>
      </c>
      <c r="N110">
        <v>8.23</v>
      </c>
      <c r="O110">
        <v>7.71</v>
      </c>
      <c r="R110">
        <v>14.92</v>
      </c>
      <c r="S110">
        <v>12.97</v>
      </c>
      <c r="AD110">
        <v>10.39</v>
      </c>
      <c r="AE110">
        <v>9.39</v>
      </c>
      <c r="AF110">
        <v>12.62</v>
      </c>
      <c r="AG110">
        <v>11.54</v>
      </c>
      <c r="AH110">
        <v>8.8699999999999992</v>
      </c>
      <c r="AI110">
        <v>7.04</v>
      </c>
      <c r="AL110">
        <v>14.86</v>
      </c>
      <c r="AM110">
        <v>12.19</v>
      </c>
      <c r="AX110">
        <v>8.5500000000000007</v>
      </c>
      <c r="AY110">
        <v>9.7100000000000009</v>
      </c>
      <c r="AZ110">
        <v>11.06</v>
      </c>
      <c r="BA110">
        <v>11.57</v>
      </c>
      <c r="BB110">
        <v>6.26</v>
      </c>
      <c r="BC110">
        <v>7.77</v>
      </c>
      <c r="BD110">
        <v>6.2</v>
      </c>
      <c r="BQ110">
        <v>8.67</v>
      </c>
      <c r="BR110">
        <v>9.43</v>
      </c>
      <c r="BS110">
        <v>10.84</v>
      </c>
      <c r="BT110">
        <v>11.68</v>
      </c>
      <c r="BU110">
        <v>6.72</v>
      </c>
      <c r="BV110">
        <v>8.08</v>
      </c>
      <c r="BW110">
        <v>6.15</v>
      </c>
    </row>
    <row r="111" spans="1:256" x14ac:dyDescent="0.4">
      <c r="B111">
        <v>10.36</v>
      </c>
      <c r="C111">
        <v>12.81</v>
      </c>
      <c r="D111">
        <v>14.12</v>
      </c>
      <c r="J111">
        <v>10.15</v>
      </c>
      <c r="K111">
        <v>9.18</v>
      </c>
      <c r="L111">
        <v>11.63</v>
      </c>
      <c r="M111">
        <v>11.63</v>
      </c>
      <c r="N111">
        <v>8.34</v>
      </c>
      <c r="O111">
        <v>7.35</v>
      </c>
      <c r="R111">
        <v>14.93</v>
      </c>
      <c r="S111">
        <v>12.65</v>
      </c>
      <c r="AD111">
        <v>10.45</v>
      </c>
      <c r="AE111">
        <v>9.86</v>
      </c>
      <c r="AF111">
        <v>11.56</v>
      </c>
      <c r="AG111">
        <v>11.12</v>
      </c>
      <c r="AH111">
        <v>8.51</v>
      </c>
      <c r="AI111">
        <v>7.04</v>
      </c>
      <c r="AL111">
        <v>15.14</v>
      </c>
      <c r="AM111">
        <v>12.18</v>
      </c>
      <c r="AX111">
        <v>8.59</v>
      </c>
      <c r="AY111">
        <v>9.73</v>
      </c>
      <c r="AZ111">
        <v>10.88</v>
      </c>
      <c r="BA111">
        <v>11.43</v>
      </c>
      <c r="BB111">
        <v>6.63</v>
      </c>
      <c r="BC111">
        <v>7.75</v>
      </c>
      <c r="BD111">
        <v>6.11</v>
      </c>
      <c r="BQ111">
        <v>8.4600000000000009</v>
      </c>
      <c r="BR111">
        <v>9.3800000000000008</v>
      </c>
      <c r="BS111">
        <v>10.78</v>
      </c>
      <c r="BT111">
        <v>11.66</v>
      </c>
      <c r="BU111">
        <v>6.6</v>
      </c>
      <c r="BV111">
        <v>7.99</v>
      </c>
      <c r="BW111">
        <v>6.04</v>
      </c>
    </row>
    <row r="112" spans="1:256" x14ac:dyDescent="0.4">
      <c r="B112">
        <v>10.210000000000001</v>
      </c>
      <c r="C112">
        <v>12.68</v>
      </c>
      <c r="D112">
        <v>14.16</v>
      </c>
      <c r="J112">
        <v>10.08</v>
      </c>
      <c r="K112">
        <v>9.07</v>
      </c>
      <c r="L112">
        <v>11.13</v>
      </c>
      <c r="M112">
        <v>11.54</v>
      </c>
      <c r="N112">
        <v>8.24</v>
      </c>
      <c r="O112">
        <v>7.32</v>
      </c>
      <c r="R112">
        <v>15.09</v>
      </c>
      <c r="S112">
        <v>13.11</v>
      </c>
      <c r="AD112">
        <v>10.53</v>
      </c>
      <c r="AE112">
        <v>9.5399999999999991</v>
      </c>
      <c r="AF112">
        <v>12.43</v>
      </c>
      <c r="AG112">
        <v>11.68</v>
      </c>
      <c r="AH112">
        <v>8.5299999999999994</v>
      </c>
      <c r="AI112">
        <v>7.05</v>
      </c>
      <c r="AL112">
        <v>14.98</v>
      </c>
      <c r="AM112">
        <v>12.65</v>
      </c>
      <c r="AX112">
        <v>8.75</v>
      </c>
      <c r="AY112">
        <v>9.4700000000000006</v>
      </c>
      <c r="AZ112">
        <v>10.9</v>
      </c>
      <c r="BA112">
        <v>11.26</v>
      </c>
      <c r="BB112">
        <v>6.65</v>
      </c>
      <c r="BC112">
        <v>7.65</v>
      </c>
      <c r="BD112">
        <v>6.17</v>
      </c>
      <c r="BQ112">
        <v>8.5299999999999994</v>
      </c>
      <c r="BR112">
        <v>9.49</v>
      </c>
      <c r="BS112">
        <v>10.88</v>
      </c>
      <c r="BT112">
        <v>11.55</v>
      </c>
      <c r="BU112">
        <v>6.77</v>
      </c>
      <c r="BV112">
        <v>8.31</v>
      </c>
      <c r="BW112">
        <v>6.51</v>
      </c>
    </row>
    <row r="113" spans="1:256" x14ac:dyDescent="0.4">
      <c r="B113">
        <v>10.41</v>
      </c>
      <c r="C113">
        <v>12.92</v>
      </c>
      <c r="D113">
        <v>14.15</v>
      </c>
      <c r="J113">
        <v>10.050000000000001</v>
      </c>
      <c r="K113">
        <v>9.07</v>
      </c>
      <c r="L113">
        <v>11.46</v>
      </c>
      <c r="M113">
        <v>11.61</v>
      </c>
      <c r="N113">
        <v>8.31</v>
      </c>
      <c r="O113">
        <v>7.37</v>
      </c>
      <c r="R113">
        <v>14.79</v>
      </c>
      <c r="S113">
        <v>13.05</v>
      </c>
      <c r="AD113">
        <v>10.41</v>
      </c>
      <c r="AE113">
        <v>9.76</v>
      </c>
      <c r="AF113">
        <v>12.58</v>
      </c>
      <c r="AG113">
        <v>11.79</v>
      </c>
      <c r="AH113">
        <v>8.2899999999999991</v>
      </c>
      <c r="AI113">
        <v>6.87</v>
      </c>
      <c r="AL113">
        <v>15.04</v>
      </c>
      <c r="AM113">
        <v>12.61</v>
      </c>
      <c r="AX113">
        <v>8.3699999999999992</v>
      </c>
      <c r="AY113">
        <v>9.76</v>
      </c>
      <c r="AZ113">
        <v>11.27</v>
      </c>
      <c r="BA113">
        <v>11.21</v>
      </c>
      <c r="BB113">
        <v>6.68</v>
      </c>
      <c r="BC113">
        <v>7.55</v>
      </c>
      <c r="BD113">
        <v>5.99</v>
      </c>
      <c r="BQ113">
        <v>8.61</v>
      </c>
      <c r="BR113">
        <v>9.4700000000000006</v>
      </c>
      <c r="BS113">
        <v>10.46</v>
      </c>
      <c r="BT113">
        <v>11.61</v>
      </c>
      <c r="BU113">
        <v>6.74</v>
      </c>
      <c r="BV113">
        <v>7.99</v>
      </c>
      <c r="BW113">
        <v>6.31</v>
      </c>
    </row>
    <row r="114" spans="1:256" x14ac:dyDescent="0.4">
      <c r="B114">
        <v>10.46</v>
      </c>
      <c r="C114">
        <v>12.87</v>
      </c>
      <c r="D114">
        <v>14.04</v>
      </c>
      <c r="J114">
        <v>10.08</v>
      </c>
      <c r="K114">
        <v>9.08</v>
      </c>
      <c r="L114">
        <v>11.22</v>
      </c>
      <c r="M114">
        <v>11.59</v>
      </c>
      <c r="N114">
        <v>8.2899999999999991</v>
      </c>
      <c r="O114">
        <v>7.71</v>
      </c>
      <c r="R114">
        <v>15.19</v>
      </c>
      <c r="S114">
        <v>12.03</v>
      </c>
      <c r="AD114">
        <v>10.28</v>
      </c>
      <c r="AE114">
        <v>9.33</v>
      </c>
      <c r="AF114">
        <v>12.53</v>
      </c>
      <c r="AG114">
        <v>11.69</v>
      </c>
      <c r="AH114">
        <v>8.25</v>
      </c>
      <c r="AI114">
        <v>6.84</v>
      </c>
      <c r="AL114">
        <v>15.13</v>
      </c>
      <c r="AM114">
        <v>12.29</v>
      </c>
      <c r="AX114">
        <v>8.52</v>
      </c>
      <c r="AY114">
        <v>9.65</v>
      </c>
      <c r="AZ114">
        <v>10.88</v>
      </c>
      <c r="BA114">
        <v>11.25</v>
      </c>
      <c r="BB114">
        <v>6.64</v>
      </c>
      <c r="BC114">
        <v>7.56</v>
      </c>
      <c r="BD114">
        <v>6.12</v>
      </c>
      <c r="BQ114">
        <v>8.65</v>
      </c>
      <c r="BR114">
        <v>9.2799999999999994</v>
      </c>
      <c r="BS114">
        <v>10.48</v>
      </c>
      <c r="BT114">
        <v>11.65</v>
      </c>
      <c r="BU114">
        <v>6.75</v>
      </c>
      <c r="BV114">
        <v>8.08</v>
      </c>
      <c r="BW114">
        <v>6.05</v>
      </c>
    </row>
    <row r="115" spans="1:256" x14ac:dyDescent="0.4">
      <c r="B115">
        <v>10.23</v>
      </c>
      <c r="C115">
        <v>12.42</v>
      </c>
      <c r="D115">
        <v>14.17</v>
      </c>
      <c r="J115">
        <v>10.09</v>
      </c>
      <c r="K115">
        <v>8.99</v>
      </c>
      <c r="L115">
        <v>11.67</v>
      </c>
      <c r="M115">
        <v>11.64</v>
      </c>
      <c r="N115">
        <v>8.15</v>
      </c>
      <c r="O115">
        <v>7.22</v>
      </c>
      <c r="R115">
        <v>14.9</v>
      </c>
      <c r="S115">
        <v>12.57</v>
      </c>
      <c r="AD115">
        <v>10.35</v>
      </c>
      <c r="AE115">
        <v>9.92</v>
      </c>
      <c r="AF115">
        <v>11.9</v>
      </c>
      <c r="AG115">
        <v>11.47</v>
      </c>
      <c r="AH115">
        <v>8.35</v>
      </c>
      <c r="AI115">
        <v>6.78</v>
      </c>
      <c r="AL115">
        <v>15.18</v>
      </c>
      <c r="AM115">
        <v>13.04</v>
      </c>
      <c r="AX115">
        <v>8.42</v>
      </c>
      <c r="AY115">
        <v>9.73</v>
      </c>
      <c r="AZ115">
        <v>11.11</v>
      </c>
      <c r="BA115">
        <v>11.44</v>
      </c>
      <c r="BB115">
        <v>6.63</v>
      </c>
      <c r="BC115">
        <v>7.74</v>
      </c>
      <c r="BD115">
        <v>6.09</v>
      </c>
      <c r="BQ115">
        <v>8.66</v>
      </c>
      <c r="BR115">
        <v>9.56</v>
      </c>
      <c r="BS115">
        <v>10.88</v>
      </c>
      <c r="BT115">
        <v>11.92</v>
      </c>
      <c r="BU115">
        <v>6.61</v>
      </c>
      <c r="BV115">
        <v>7.99</v>
      </c>
      <c r="BW115">
        <v>6.17</v>
      </c>
    </row>
    <row r="116" spans="1:256" x14ac:dyDescent="0.4">
      <c r="B116">
        <v>10.69</v>
      </c>
      <c r="C116">
        <v>13.24</v>
      </c>
      <c r="D116">
        <v>14.07</v>
      </c>
      <c r="J116">
        <v>10.119999999999999</v>
      </c>
      <c r="K116">
        <v>9.08</v>
      </c>
      <c r="L116">
        <v>11.15</v>
      </c>
      <c r="M116">
        <v>11.31</v>
      </c>
      <c r="N116">
        <v>8.43</v>
      </c>
      <c r="O116">
        <v>7.47</v>
      </c>
      <c r="R116">
        <v>14.73</v>
      </c>
      <c r="S116">
        <v>12.45</v>
      </c>
      <c r="AD116">
        <v>10.41</v>
      </c>
      <c r="AE116">
        <v>9.34</v>
      </c>
      <c r="AF116">
        <v>12.43</v>
      </c>
      <c r="AG116">
        <v>11.86</v>
      </c>
      <c r="AH116">
        <v>8.32</v>
      </c>
      <c r="AI116">
        <v>6.63</v>
      </c>
      <c r="AL116">
        <v>15.34</v>
      </c>
      <c r="AM116">
        <v>12.81</v>
      </c>
      <c r="AX116">
        <v>8.67</v>
      </c>
      <c r="AY116">
        <v>9.86</v>
      </c>
      <c r="AZ116">
        <v>11.22</v>
      </c>
      <c r="BA116">
        <v>11.38</v>
      </c>
      <c r="BB116">
        <v>6.41</v>
      </c>
      <c r="BC116">
        <v>7.64</v>
      </c>
      <c r="BD116">
        <v>5.96</v>
      </c>
      <c r="BQ116">
        <v>8.67</v>
      </c>
      <c r="BR116">
        <v>9.42</v>
      </c>
      <c r="BS116">
        <v>10.73</v>
      </c>
      <c r="BT116">
        <v>11.75</v>
      </c>
      <c r="BU116">
        <v>6.73</v>
      </c>
      <c r="BV116">
        <v>8.01</v>
      </c>
      <c r="BW116">
        <v>6.14</v>
      </c>
    </row>
    <row r="117" spans="1:256" x14ac:dyDescent="0.4">
      <c r="B117">
        <v>10.57</v>
      </c>
      <c r="C117">
        <v>12.94</v>
      </c>
      <c r="D117">
        <v>14.12</v>
      </c>
      <c r="J117">
        <v>10.11</v>
      </c>
      <c r="K117">
        <v>9.1300000000000008</v>
      </c>
      <c r="L117">
        <v>11.78</v>
      </c>
      <c r="M117">
        <v>11.63</v>
      </c>
      <c r="N117">
        <v>8.19</v>
      </c>
      <c r="O117">
        <v>7.27</v>
      </c>
      <c r="R117">
        <v>14.85</v>
      </c>
      <c r="S117">
        <v>13.04</v>
      </c>
      <c r="AD117">
        <v>10.39</v>
      </c>
      <c r="AE117">
        <v>9.4499999999999993</v>
      </c>
      <c r="AF117">
        <v>12.03</v>
      </c>
      <c r="AG117">
        <v>11.58</v>
      </c>
      <c r="AH117">
        <v>8.52</v>
      </c>
      <c r="AI117">
        <v>6.96</v>
      </c>
      <c r="AL117">
        <v>15.19</v>
      </c>
      <c r="AM117">
        <v>13.25</v>
      </c>
      <c r="AX117">
        <v>8.68</v>
      </c>
      <c r="AY117">
        <v>9.74</v>
      </c>
      <c r="AZ117">
        <v>11.21</v>
      </c>
      <c r="BA117">
        <v>11.28</v>
      </c>
      <c r="BB117">
        <v>6.56</v>
      </c>
      <c r="BC117">
        <v>7.75</v>
      </c>
      <c r="BD117">
        <v>6.08</v>
      </c>
      <c r="BQ117">
        <v>8.6300000000000008</v>
      </c>
      <c r="BR117">
        <v>9.4499999999999993</v>
      </c>
      <c r="BS117">
        <v>10.72</v>
      </c>
      <c r="BT117">
        <v>11.73</v>
      </c>
      <c r="BU117">
        <v>6.77</v>
      </c>
      <c r="BV117">
        <v>8.18</v>
      </c>
      <c r="BW117">
        <v>6.15</v>
      </c>
    </row>
    <row r="118" spans="1:256" x14ac:dyDescent="0.4">
      <c r="B118">
        <v>10.92</v>
      </c>
      <c r="C118">
        <v>13.26</v>
      </c>
      <c r="D118">
        <v>14.11</v>
      </c>
      <c r="J118">
        <v>10.09</v>
      </c>
      <c r="K118">
        <v>8.98</v>
      </c>
      <c r="L118">
        <v>11.12</v>
      </c>
      <c r="M118">
        <v>11.62</v>
      </c>
      <c r="N118">
        <v>8.35</v>
      </c>
      <c r="O118">
        <v>7.28</v>
      </c>
      <c r="R118">
        <v>15.02</v>
      </c>
      <c r="S118">
        <v>12.45</v>
      </c>
      <c r="AD118">
        <v>10.11</v>
      </c>
      <c r="AE118">
        <v>9.76</v>
      </c>
      <c r="AF118">
        <v>12.13</v>
      </c>
      <c r="AG118">
        <v>11.51</v>
      </c>
      <c r="AH118">
        <v>8.33</v>
      </c>
      <c r="AI118">
        <v>6.79</v>
      </c>
      <c r="AL118">
        <v>15.26</v>
      </c>
      <c r="AM118">
        <v>12.54</v>
      </c>
      <c r="AX118">
        <v>8.69</v>
      </c>
      <c r="AY118">
        <v>9.7100000000000009</v>
      </c>
      <c r="AZ118">
        <v>11.23</v>
      </c>
      <c r="BA118">
        <v>11.41</v>
      </c>
      <c r="BB118">
        <v>6.57</v>
      </c>
      <c r="BC118">
        <v>7.69</v>
      </c>
      <c r="BD118">
        <v>6.11</v>
      </c>
      <c r="BQ118">
        <v>8.65</v>
      </c>
      <c r="BR118">
        <v>9.61</v>
      </c>
      <c r="BS118">
        <v>10.82</v>
      </c>
      <c r="BT118">
        <v>11.53</v>
      </c>
      <c r="BU118">
        <v>6.74</v>
      </c>
      <c r="BV118">
        <v>8.2799999999999994</v>
      </c>
      <c r="BW118">
        <v>5.94</v>
      </c>
    </row>
    <row r="119" spans="1:256" x14ac:dyDescent="0.4">
      <c r="B119">
        <v>10.61</v>
      </c>
      <c r="C119">
        <v>12.97</v>
      </c>
      <c r="D119">
        <v>14.22</v>
      </c>
      <c r="J119">
        <v>10.24</v>
      </c>
      <c r="K119">
        <v>9.1199999999999992</v>
      </c>
      <c r="L119">
        <v>11.57</v>
      </c>
      <c r="M119">
        <v>11.22</v>
      </c>
      <c r="N119">
        <v>8.0500000000000007</v>
      </c>
      <c r="O119">
        <v>7.79</v>
      </c>
      <c r="R119">
        <v>14.92</v>
      </c>
      <c r="S119">
        <v>12.31</v>
      </c>
      <c r="AD119">
        <v>10.83</v>
      </c>
      <c r="AE119">
        <v>9.99</v>
      </c>
      <c r="AF119">
        <v>12.37</v>
      </c>
      <c r="AG119">
        <v>11.65</v>
      </c>
      <c r="AH119">
        <v>8.35</v>
      </c>
      <c r="AI119">
        <v>6.92</v>
      </c>
      <c r="AL119">
        <v>15.12</v>
      </c>
      <c r="AM119">
        <v>12.77</v>
      </c>
      <c r="AX119">
        <v>8.67</v>
      </c>
      <c r="AY119">
        <v>9.7899999999999991</v>
      </c>
      <c r="AZ119">
        <v>11.16</v>
      </c>
      <c r="BA119">
        <v>10.85</v>
      </c>
      <c r="BB119">
        <v>6.71</v>
      </c>
      <c r="BC119">
        <v>7.77</v>
      </c>
      <c r="BD119">
        <v>5.92</v>
      </c>
      <c r="BQ119">
        <v>8.6300000000000008</v>
      </c>
      <c r="BR119">
        <v>9.35</v>
      </c>
      <c r="BS119">
        <v>10.86</v>
      </c>
      <c r="BT119">
        <v>11.63</v>
      </c>
      <c r="BU119">
        <v>6.68</v>
      </c>
      <c r="BV119">
        <v>8.35</v>
      </c>
      <c r="BW119">
        <v>6.09</v>
      </c>
    </row>
    <row r="120" spans="1:256" x14ac:dyDescent="0.4">
      <c r="A120" t="s">
        <v>84</v>
      </c>
      <c r="B120">
        <f>AVERAGE(B110:B119)</f>
        <v>10.472999999999999</v>
      </c>
      <c r="C120">
        <f>AVERAGE(C110:C119)</f>
        <v>12.933000000000002</v>
      </c>
      <c r="D120">
        <f>AVERAGE(D110:D119)</f>
        <v>14.133000000000001</v>
      </c>
      <c r="J120">
        <f t="shared" ref="J120:O120" si="117">AVERAGE(J110:J119)</f>
        <v>10.109</v>
      </c>
      <c r="K120">
        <f t="shared" si="117"/>
        <v>9.0779999999999994</v>
      </c>
      <c r="L120">
        <f t="shared" si="117"/>
        <v>11.456</v>
      </c>
      <c r="M120">
        <f t="shared" si="117"/>
        <v>11.506</v>
      </c>
      <c r="N120">
        <f t="shared" si="117"/>
        <v>8.2579999999999991</v>
      </c>
      <c r="O120">
        <f t="shared" si="117"/>
        <v>7.4490000000000007</v>
      </c>
      <c r="R120">
        <f>AVERAGE(R110:R119)</f>
        <v>14.934000000000001</v>
      </c>
      <c r="S120">
        <f>AVERAGE(S110:S119)</f>
        <v>12.663</v>
      </c>
      <c r="AD120">
        <f t="shared" ref="AD120:AI120" si="118">AVERAGE(AD110:AD119)</f>
        <v>10.415000000000001</v>
      </c>
      <c r="AE120">
        <f t="shared" si="118"/>
        <v>9.6340000000000003</v>
      </c>
      <c r="AF120">
        <f t="shared" si="118"/>
        <v>12.258000000000001</v>
      </c>
      <c r="AG120">
        <f t="shared" si="118"/>
        <v>11.589</v>
      </c>
      <c r="AH120">
        <f t="shared" si="118"/>
        <v>8.4319999999999986</v>
      </c>
      <c r="AI120">
        <f t="shared" si="118"/>
        <v>6.8920000000000003</v>
      </c>
      <c r="AL120">
        <f>AVERAGE(AL110:AL119)</f>
        <v>15.124000000000001</v>
      </c>
      <c r="AM120">
        <f>AVERAGE(AM110:AM119)</f>
        <v>12.632999999999999</v>
      </c>
      <c r="AX120">
        <f t="shared" ref="AX120:BD120" si="119">AVERAGE(AX110:AX119)</f>
        <v>8.5910000000000011</v>
      </c>
      <c r="AY120">
        <f t="shared" si="119"/>
        <v>9.7149999999999981</v>
      </c>
      <c r="AZ120">
        <f t="shared" si="119"/>
        <v>11.092000000000001</v>
      </c>
      <c r="BA120">
        <f t="shared" si="119"/>
        <v>11.307999999999998</v>
      </c>
      <c r="BB120">
        <f t="shared" si="119"/>
        <v>6.5740000000000007</v>
      </c>
      <c r="BC120">
        <f t="shared" si="119"/>
        <v>7.6870000000000003</v>
      </c>
      <c r="BD120">
        <f t="shared" si="119"/>
        <v>6.0750000000000002</v>
      </c>
      <c r="BQ120">
        <f t="shared" ref="BQ120:BW120" si="120">AVERAGE(BQ110:BQ119)</f>
        <v>8.6159999999999997</v>
      </c>
      <c r="BR120">
        <f t="shared" si="120"/>
        <v>9.4439999999999991</v>
      </c>
      <c r="BS120">
        <f t="shared" si="120"/>
        <v>10.745000000000001</v>
      </c>
      <c r="BT120">
        <f t="shared" si="120"/>
        <v>11.670999999999999</v>
      </c>
      <c r="BU120">
        <f t="shared" si="120"/>
        <v>6.7110000000000003</v>
      </c>
      <c r="BV120">
        <f t="shared" si="120"/>
        <v>8.1259999999999994</v>
      </c>
      <c r="BW120">
        <f t="shared" si="120"/>
        <v>6.1549999999999994</v>
      </c>
    </row>
    <row r="121" spans="1:256" x14ac:dyDescent="0.4">
      <c r="A121" t="s">
        <v>85</v>
      </c>
      <c r="B121">
        <f>(ABS(B120-B119)+ABS(B120-B118)+ABS(B120-B117)+ABS(B120-B116)+ABS(B120-B115)+ABS(B120-B114)+ABS(B120-B113)+ABS(B120-B112)+ABS(B120-B111)+ABS(B120-B110))</f>
        <v>1.7959999999999958</v>
      </c>
      <c r="C121">
        <f>(ABS(C120-C119)+ABS(C120-C118)+ABS(C120-C117)+ABS(C120-C116)+ABS(C120-C115)+ABS(C120-C114)+ABS(C120-C113)+ABS(C120-C112)+ABS(C120-C111)+ABS(C120-C110))</f>
        <v>1.9300000000000015</v>
      </c>
      <c r="D121">
        <f>(ABS(D120-D119)+ABS(D120-D118)+ABS(D120-D117)+ABS(D120-D116)+ABS(D120-D115)+ABS(D120-D114)+ABS(D120-D113)+ABS(D120-D112)+ABS(D120-D111)+ABS(D120-D110))</f>
        <v>0.41000000000000369</v>
      </c>
      <c r="J121">
        <f t="shared" ref="J121:O121" si="121">(ABS(J120-J119)+ABS(J120-J118)+ABS(J120-J117)+ABS(J120-J116)+ABS(J120-J115)+ABS(J120-J114)+ABS(J120-J113)+ABS(J120-J112)+ABS(J120-J111)+ABS(J120-J110))</f>
        <v>0.36799999999999855</v>
      </c>
      <c r="K121">
        <f t="shared" si="121"/>
        <v>0.40399999999999991</v>
      </c>
      <c r="L121">
        <f t="shared" si="121"/>
        <v>2.4080000000000013</v>
      </c>
      <c r="M121">
        <f t="shared" si="121"/>
        <v>1.4359999999999982</v>
      </c>
      <c r="N121">
        <f t="shared" si="121"/>
        <v>0.85999999999999766</v>
      </c>
      <c r="O121">
        <f t="shared" si="121"/>
        <v>1.7680000000000016</v>
      </c>
      <c r="R121">
        <f>(ABS(R120-R119)+ABS(R120-R118)+ABS(R120-R117)+ABS(R120-R116)+ABS(R120-R115)+ABS(R120-R114)+ABS(R120-R113)+ABS(R120-R112)+ABS(R120-R111)+ABS(R120-R110))</f>
        <v>0.99600000000000399</v>
      </c>
      <c r="S121">
        <f>(ABS(S120-S119)+ABS(S120-S118)+ABS(S120-S117)+ABS(S120-S116)+ABS(S120-S115)+ABS(S120-S114)+ABS(S120-S113)+ABS(S120-S112)+ABS(S120-S111)+ABS(S120-S110))</f>
        <v>3.0360000000000014</v>
      </c>
      <c r="AD121">
        <f t="shared" ref="AD121:AI121" si="122">(ABS(AD120-AD119)+ABS(AD120-AD118)+ABS(AD120-AD117)+ABS(AD120-AD116)+ABS(AD120-AD115)+ABS(AD120-AD114)+ABS(AD120-AD113)+ABS(AD120-AD112)+ABS(AD120-AD111)+ABS(AD120-AD110))</f>
        <v>1.1300000000000026</v>
      </c>
      <c r="AE121">
        <f t="shared" si="122"/>
        <v>2.2400000000000002</v>
      </c>
      <c r="AF121">
        <f t="shared" si="122"/>
        <v>2.8239999999999945</v>
      </c>
      <c r="AG121">
        <f t="shared" si="122"/>
        <v>1.4499999999999993</v>
      </c>
      <c r="AH121">
        <f t="shared" si="122"/>
        <v>1.4039999999999964</v>
      </c>
      <c r="AI121">
        <f t="shared" si="122"/>
        <v>1.0999999999999996</v>
      </c>
      <c r="AL121">
        <f>(ABS(AL120-AL119)+ABS(AL120-AL118)+ABS(AL120-AL117)+ABS(AL120-AL116)+ABS(AL120-AL115)+ABS(AL120-AL114)+ABS(AL120-AL113)+ABS(AL120-AL112)+ABS(AL120-AL111)+ABS(AL120-AL110))</f>
        <v>0.99200000000000088</v>
      </c>
      <c r="AM121">
        <f>(ABS(AM120-AM119)+ABS(AM120-AM118)+ABS(AM120-AM117)+ABS(AM120-AM116)+ABS(AM120-AM115)+ABS(AM120-AM114)+ABS(AM120-AM113)+ABS(AM120-AM112)+ABS(AM120-AM111)+ABS(AM120-AM110))</f>
        <v>2.7100000000000026</v>
      </c>
      <c r="AX121">
        <f t="shared" ref="AX121:BD121" si="123">(ABS(AX120-AX119)+ABS(AX120-AX118)+ABS(AX120-AX117)+ABS(AX120-AX116)+ABS(AX120-AX115)+ABS(AX120-AX114)+ABS(AX120-AX113)+ABS(AX120-AX112)+ABS(AX120-AX111)+ABS(AX120-AX110))</f>
        <v>1.0099999999999998</v>
      </c>
      <c r="AY121">
        <f t="shared" si="123"/>
        <v>0.64000000000000057</v>
      </c>
      <c r="AZ121">
        <f t="shared" si="123"/>
        <v>1.2959999999999976</v>
      </c>
      <c r="BA121">
        <f t="shared" si="123"/>
        <v>1.3800000000000008</v>
      </c>
      <c r="BB121">
        <f t="shared" si="123"/>
        <v>0.99199999999999822</v>
      </c>
      <c r="BC121">
        <f t="shared" si="123"/>
        <v>0.69599999999999973</v>
      </c>
      <c r="BD121">
        <f t="shared" si="123"/>
        <v>0.71</v>
      </c>
      <c r="BQ121">
        <f t="shared" ref="BQ121:BW121" si="124">(ABS(BQ120-BQ119)+ABS(BQ120-BQ118)+ABS(BQ120-BQ117)+ABS(BQ120-BQ116)+ABS(BQ120-BQ115)+ABS(BQ120-BQ114)+ABS(BQ120-BQ113)+ABS(BQ120-BQ112)+ABS(BQ120-BQ111)+ABS(BQ120-BQ110))</f>
        <v>0.49600000000000399</v>
      </c>
      <c r="BR121">
        <f t="shared" si="124"/>
        <v>0.72000000000000064</v>
      </c>
      <c r="BS121">
        <f t="shared" si="124"/>
        <v>1.1799999999999962</v>
      </c>
      <c r="BT121">
        <f t="shared" si="124"/>
        <v>0.79199999999999804</v>
      </c>
      <c r="BU121">
        <f t="shared" si="124"/>
        <v>0.48599999999999888</v>
      </c>
      <c r="BV121">
        <f t="shared" si="124"/>
        <v>1.2319999999999975</v>
      </c>
      <c r="BW121">
        <f t="shared" si="124"/>
        <v>1.0499999999999963</v>
      </c>
    </row>
    <row r="122" spans="1:256" x14ac:dyDescent="0.4">
      <c r="B122">
        <f>B121/10</f>
        <v>0.17959999999999959</v>
      </c>
      <c r="C122">
        <f>C121/10</f>
        <v>0.19300000000000014</v>
      </c>
      <c r="D122">
        <f>D121/10</f>
        <v>4.1000000000000369E-2</v>
      </c>
      <c r="J122">
        <f t="shared" ref="J122:O122" si="125">J121/10</f>
        <v>3.6799999999999854E-2</v>
      </c>
      <c r="K122">
        <f t="shared" si="125"/>
        <v>4.0399999999999991E-2</v>
      </c>
      <c r="L122">
        <f t="shared" si="125"/>
        <v>0.24080000000000013</v>
      </c>
      <c r="M122">
        <f t="shared" si="125"/>
        <v>0.14359999999999981</v>
      </c>
      <c r="N122">
        <f t="shared" si="125"/>
        <v>8.5999999999999771E-2</v>
      </c>
      <c r="O122">
        <f t="shared" si="125"/>
        <v>0.17680000000000015</v>
      </c>
      <c r="R122">
        <f>R121/10</f>
        <v>9.9600000000000397E-2</v>
      </c>
      <c r="S122">
        <f>S121/10</f>
        <v>0.30360000000000015</v>
      </c>
      <c r="AD122">
        <f t="shared" ref="AD122:AI122" si="126">AD121/10</f>
        <v>0.11300000000000025</v>
      </c>
      <c r="AE122">
        <f t="shared" si="126"/>
        <v>0.22400000000000003</v>
      </c>
      <c r="AF122">
        <f t="shared" si="126"/>
        <v>0.28239999999999943</v>
      </c>
      <c r="AG122">
        <f t="shared" si="126"/>
        <v>0.14499999999999993</v>
      </c>
      <c r="AH122">
        <f t="shared" si="126"/>
        <v>0.14039999999999964</v>
      </c>
      <c r="AI122">
        <f t="shared" si="126"/>
        <v>0.10999999999999996</v>
      </c>
      <c r="AL122">
        <f>AL121/10</f>
        <v>9.9200000000000094E-2</v>
      </c>
      <c r="AM122">
        <f>AM121/10</f>
        <v>0.27100000000000024</v>
      </c>
      <c r="AX122">
        <f t="shared" ref="AX122:BD122" si="127">AX121/10</f>
        <v>0.10099999999999998</v>
      </c>
      <c r="AY122">
        <f t="shared" si="127"/>
        <v>6.4000000000000057E-2</v>
      </c>
      <c r="AZ122">
        <f t="shared" si="127"/>
        <v>0.12959999999999977</v>
      </c>
      <c r="BA122">
        <f t="shared" si="127"/>
        <v>0.13800000000000007</v>
      </c>
      <c r="BB122">
        <f t="shared" si="127"/>
        <v>9.9199999999999816E-2</v>
      </c>
      <c r="BC122">
        <f t="shared" si="127"/>
        <v>6.9599999999999967E-2</v>
      </c>
      <c r="BD122">
        <f t="shared" si="127"/>
        <v>7.0999999999999994E-2</v>
      </c>
      <c r="BQ122">
        <f t="shared" ref="BQ122:BW122" si="128">BQ121/10</f>
        <v>4.9600000000000401E-2</v>
      </c>
      <c r="BR122">
        <f t="shared" si="128"/>
        <v>7.2000000000000064E-2</v>
      </c>
      <c r="BS122">
        <f t="shared" si="128"/>
        <v>0.11799999999999962</v>
      </c>
      <c r="BT122">
        <f t="shared" si="128"/>
        <v>7.9199999999999798E-2</v>
      </c>
      <c r="BU122">
        <f t="shared" si="128"/>
        <v>4.8599999999999886E-2</v>
      </c>
      <c r="BV122">
        <f t="shared" si="128"/>
        <v>0.12319999999999975</v>
      </c>
      <c r="BW122">
        <f t="shared" si="128"/>
        <v>0.10499999999999962</v>
      </c>
    </row>
    <row r="123" spans="1:256" x14ac:dyDescent="0.4">
      <c r="B123">
        <f>B122/B120</f>
        <v>1.7148858970686489E-2</v>
      </c>
      <c r="C123">
        <f>C122/C120</f>
        <v>1.4923065027449171E-2</v>
      </c>
      <c r="D123">
        <f>D122/D120</f>
        <v>2.9010118163164487E-3</v>
      </c>
      <c r="J123">
        <f t="shared" ref="J123:O123" si="129">J122/J120</f>
        <v>3.6403205064793605E-3</v>
      </c>
      <c r="K123">
        <f t="shared" si="129"/>
        <v>4.4503194536241455E-3</v>
      </c>
      <c r="L123">
        <f t="shared" si="129"/>
        <v>2.1019553072625711E-2</v>
      </c>
      <c r="M123">
        <f t="shared" si="129"/>
        <v>1.2480444985225084E-2</v>
      </c>
      <c r="N123">
        <f t="shared" si="129"/>
        <v>1.0414143860498883E-2</v>
      </c>
      <c r="O123">
        <f t="shared" si="129"/>
        <v>2.3734729493891816E-2</v>
      </c>
      <c r="R123">
        <f>R122/R120</f>
        <v>6.6693451185215209E-3</v>
      </c>
      <c r="S123">
        <f>S122/S120</f>
        <v>2.3975361288794135E-2</v>
      </c>
      <c r="AD123">
        <f t="shared" ref="AD123:AI123" si="130">AD122/AD120</f>
        <v>1.0849735957753263E-2</v>
      </c>
      <c r="AE123">
        <f t="shared" si="130"/>
        <v>2.3250986090927964E-2</v>
      </c>
      <c r="AF123">
        <f t="shared" si="130"/>
        <v>2.3038015989557792E-2</v>
      </c>
      <c r="AG123">
        <f t="shared" si="130"/>
        <v>1.2511864699283797E-2</v>
      </c>
      <c r="AH123">
        <f t="shared" si="130"/>
        <v>1.6650853889943033E-2</v>
      </c>
      <c r="AI123">
        <f t="shared" si="130"/>
        <v>1.5960533952408582E-2</v>
      </c>
      <c r="AL123">
        <f>AL122/AL120</f>
        <v>6.5591113462047136E-3</v>
      </c>
      <c r="AM123">
        <f>AM122/AM120</f>
        <v>2.1451753344415441E-2</v>
      </c>
      <c r="AX123">
        <f t="shared" ref="AX123:BD123" si="131">AX122/AX120</f>
        <v>1.1756489349319051E-2</v>
      </c>
      <c r="AY123">
        <f t="shared" si="131"/>
        <v>6.5877509006690756E-3</v>
      </c>
      <c r="AZ123">
        <f t="shared" si="131"/>
        <v>1.1684096646231497E-2</v>
      </c>
      <c r="BA123">
        <f t="shared" si="131"/>
        <v>1.2203749557835169E-2</v>
      </c>
      <c r="BB123">
        <f t="shared" si="131"/>
        <v>1.5089747490112534E-2</v>
      </c>
      <c r="BC123">
        <f t="shared" si="131"/>
        <v>9.0542474307271966E-3</v>
      </c>
      <c r="BD123">
        <f t="shared" si="131"/>
        <v>1.1687242798353908E-2</v>
      </c>
      <c r="BQ123">
        <f t="shared" ref="BQ123:BW123" si="132">BQ122/BQ120</f>
        <v>5.7567316620241882E-3</v>
      </c>
      <c r="BR123">
        <f t="shared" si="132"/>
        <v>7.6238881829733237E-3</v>
      </c>
      <c r="BS123">
        <f t="shared" si="132"/>
        <v>1.0981852024197264E-2</v>
      </c>
      <c r="BT123">
        <f t="shared" si="132"/>
        <v>6.7860508953816985E-3</v>
      </c>
      <c r="BU123">
        <f t="shared" si="132"/>
        <v>7.2418417523468755E-3</v>
      </c>
      <c r="BV123">
        <f t="shared" si="132"/>
        <v>1.516121092788577E-2</v>
      </c>
      <c r="BW123">
        <f t="shared" si="132"/>
        <v>1.7059301380991005E-2</v>
      </c>
    </row>
    <row r="124" spans="1:256" x14ac:dyDescent="0.4">
      <c r="A124" s="1" t="s">
        <v>86</v>
      </c>
      <c r="B124" s="1">
        <f>B123*100</f>
        <v>1.7148858970686489</v>
      </c>
      <c r="C124" s="1">
        <f>C123*100</f>
        <v>1.4923065027449172</v>
      </c>
      <c r="D124" s="1">
        <f>D123*100</f>
        <v>0.29010118163164489</v>
      </c>
      <c r="E124" s="1"/>
      <c r="F124" s="1"/>
      <c r="G124" s="1"/>
      <c r="H124" s="1"/>
      <c r="I124" s="1"/>
      <c r="J124" s="1">
        <f t="shared" ref="J124:O124" si="133">J123*100</f>
        <v>0.36403205064793603</v>
      </c>
      <c r="K124" s="1">
        <f t="shared" si="133"/>
        <v>0.44503194536241453</v>
      </c>
      <c r="L124" s="1">
        <f t="shared" si="133"/>
        <v>2.1019553072625712</v>
      </c>
      <c r="M124" s="1">
        <f t="shared" si="133"/>
        <v>1.2480444985225083</v>
      </c>
      <c r="N124" s="1">
        <f t="shared" si="133"/>
        <v>1.0414143860498883</v>
      </c>
      <c r="O124" s="1">
        <f t="shared" si="133"/>
        <v>2.3734729493891815</v>
      </c>
      <c r="P124" s="1"/>
      <c r="Q124" s="1"/>
      <c r="R124" s="1">
        <f>R123*100</f>
        <v>0.66693451185215213</v>
      </c>
      <c r="S124" s="1">
        <f>S123*100</f>
        <v>2.3975361288794135</v>
      </c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>
        <f t="shared" ref="AD124:AI124" si="134">AD123*100</f>
        <v>1.0849735957753264</v>
      </c>
      <c r="AE124" s="1">
        <f t="shared" si="134"/>
        <v>2.3250986090927963</v>
      </c>
      <c r="AF124" s="1">
        <f t="shared" si="134"/>
        <v>2.3038015989557792</v>
      </c>
      <c r="AG124" s="1">
        <f t="shared" si="134"/>
        <v>1.2511864699283797</v>
      </c>
      <c r="AH124" s="1">
        <f t="shared" si="134"/>
        <v>1.6650853889943034</v>
      </c>
      <c r="AI124" s="1">
        <f t="shared" si="134"/>
        <v>1.5960533952408582</v>
      </c>
      <c r="AJ124" s="1"/>
      <c r="AK124" s="1"/>
      <c r="AL124" s="1">
        <f>AL123*100</f>
        <v>0.65591113462047135</v>
      </c>
      <c r="AM124" s="1">
        <f>AM123*100</f>
        <v>2.1451753344415443</v>
      </c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>
        <f t="shared" ref="AX124:BD124" si="135">AX123*100</f>
        <v>1.175648934931905</v>
      </c>
      <c r="AY124" s="1">
        <f t="shared" si="135"/>
        <v>0.6587750900669076</v>
      </c>
      <c r="AZ124" s="1">
        <f t="shared" si="135"/>
        <v>1.1684096646231497</v>
      </c>
      <c r="BA124" s="1">
        <f t="shared" si="135"/>
        <v>1.2203749557835168</v>
      </c>
      <c r="BB124" s="1">
        <f t="shared" si="135"/>
        <v>1.5089747490112535</v>
      </c>
      <c r="BC124" s="1">
        <f t="shared" si="135"/>
        <v>0.9054247430727197</v>
      </c>
      <c r="BD124" s="1">
        <f t="shared" si="135"/>
        <v>1.1687242798353907</v>
      </c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>
        <f t="shared" ref="BQ124:BW124" si="136">BQ123*100</f>
        <v>0.57567316620241882</v>
      </c>
      <c r="BR124" s="1">
        <f t="shared" si="136"/>
        <v>0.7623888182973324</v>
      </c>
      <c r="BS124" s="1">
        <f t="shared" si="136"/>
        <v>1.0981852024197265</v>
      </c>
      <c r="BT124" s="1">
        <f t="shared" si="136"/>
        <v>0.67860508953816989</v>
      </c>
      <c r="BU124" s="1">
        <f t="shared" si="136"/>
        <v>0.72418417523468759</v>
      </c>
      <c r="BV124" s="1">
        <f t="shared" si="136"/>
        <v>1.5161210927885769</v>
      </c>
      <c r="BW124" s="1">
        <f t="shared" si="136"/>
        <v>1.7059301380991005</v>
      </c>
      <c r="BX124" s="1"/>
      <c r="BY124" s="1"/>
      <c r="BZ124" s="1"/>
      <c r="CA124" s="1"/>
      <c r="CB124" s="1">
        <f>AVERAGE(B124:CA124)</f>
        <v>1.2736491207989569</v>
      </c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</row>
    <row r="125" spans="1:256" x14ac:dyDescent="0.4">
      <c r="A125" s="1" t="s">
        <v>230</v>
      </c>
      <c r="B125" s="3">
        <f>((POWER(ABS(B120-B110), 2))+(POWER(ABS(B120-B111), 2))+(POWER(ABS(B120-B112), 2))+(POWER(ABS(B120-B113), 2))+(POWER(ABS(B120-B114), 2))+(POWER(ABS(B120-B115), 2))+(POWER(ABS(B120-B116), 2))+(POWER(ABS(B120-B117), 2))+(POWER(ABS(B120-B118), 2))+(POWER(ABS(B120-B119), 2)))</f>
        <v>0.46140999999999921</v>
      </c>
      <c r="C125" s="3">
        <f>((POWER(ABS(C120-C110), 2))+(POWER(ABS(C120-C111), 2))+(POWER(ABS(C120-C112), 2))+(POWER(ABS(C120-C113), 2))+(POWER(ABS(C120-C114), 2))+(POWER(ABS(C120-C115), 2))+(POWER(ABS(C120-C116), 2))+(POWER(ABS(C120-C117), 2))+(POWER(ABS(C120-C118), 2))+(POWER(ABS(C120-C119), 2)))</f>
        <v>0.63141000000000058</v>
      </c>
      <c r="D125" s="3">
        <f>((POWER(ABS(D120-D110), 2))+(POWER(ABS(D120-D111), 2))+(POWER(ABS(D120-D112), 2))+(POWER(ABS(D120-D113), 2))+(POWER(ABS(D120-D114), 2))+(POWER(ABS(D120-D115), 2))+(POWER(ABS(D120-D116), 2))+(POWER(ABS(D120-D117), 2))+(POWER(ABS(D120-D118), 2))+(POWER(ABS(D120-D119), 2)))</f>
        <v>2.4810000000000308E-2</v>
      </c>
      <c r="E125" s="3"/>
      <c r="F125" s="3"/>
      <c r="G125" s="3"/>
      <c r="H125" s="3"/>
      <c r="I125" s="3"/>
      <c r="J125" s="3">
        <f t="shared" ref="J125:O125" si="137">((POWER(ABS(J120-J110), 2))+(POWER(ABS(J120-J111), 2))+(POWER(ABS(J120-J112), 2))+(POWER(ABS(J120-J113), 2))+(POWER(ABS(J120-J114), 2))+(POWER(ABS(J120-J115), 2))+(POWER(ABS(J120-J116), 2))+(POWER(ABS(J120-J117), 2))+(POWER(ABS(J120-J118), 2))+(POWER(ABS(J120-J119), 2)))</f>
        <v>2.5689999999999984E-2</v>
      </c>
      <c r="K125" s="3">
        <f t="shared" si="137"/>
        <v>3.2359999999999833E-2</v>
      </c>
      <c r="L125" s="3">
        <f t="shared" si="137"/>
        <v>0.70243999999999951</v>
      </c>
      <c r="M125" s="3">
        <f t="shared" si="137"/>
        <v>0.25663999999999976</v>
      </c>
      <c r="N125" s="3">
        <f t="shared" si="137"/>
        <v>0.10915999999999948</v>
      </c>
      <c r="O125" s="3">
        <f t="shared" si="137"/>
        <v>0.39869000000000016</v>
      </c>
      <c r="P125" s="3"/>
      <c r="Q125" s="3"/>
      <c r="R125" s="3">
        <f>((POWER(ABS(R120-R110), 2))+(POWER(ABS(R120-R111), 2))+(POWER(ABS(R120-R112), 2))+(POWER(ABS(R120-R113), 2))+(POWER(ABS(R120-R114), 2))+(POWER(ABS(R120-R115), 2))+(POWER(ABS(R120-R116), 2))+(POWER(ABS(R120-R117), 2))+(POWER(ABS(R120-R118), 2))+(POWER(ABS(R120-R119), 2)))</f>
        <v>0.16823999999999972</v>
      </c>
      <c r="S125" s="3">
        <f>((POWER(ABS(S120-S110), 2))+(POWER(ABS(S120-S111), 2))+(POWER(ABS(S120-S112), 2))+(POWER(ABS(S120-S113), 2))+(POWER(ABS(S120-S114), 2))+(POWER(ABS(S120-S115), 2))+(POWER(ABS(S120-S116), 2))+(POWER(ABS(S120-S117), 2))+(POWER(ABS(S120-S118), 2))+(POWER(ABS(S120-S119), 2)))</f>
        <v>1.2108100000000008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>
        <f t="shared" ref="AD125:AI125" si="138">((POWER(ABS(AD120-AD110), 2))+(POWER(ABS(AD120-AD111), 2))+(POWER(ABS(AD120-AD112), 2))+(POWER(ABS(AD120-AD113), 2))+(POWER(ABS(AD120-AD114), 2))+(POWER(ABS(AD120-AD115), 2))+(POWER(ABS(AD120-AD116), 2))+(POWER(ABS(AD120-AD117), 2))+(POWER(ABS(AD120-AD118), 2))+(POWER(ABS(AD120-AD119), 2)))</f>
        <v>0.30345000000000039</v>
      </c>
      <c r="AE125" s="3">
        <f t="shared" si="138"/>
        <v>0.57243999999999984</v>
      </c>
      <c r="AF125" s="3">
        <f t="shared" si="138"/>
        <v>1.064159999999998</v>
      </c>
      <c r="AG125" s="3">
        <f t="shared" si="138"/>
        <v>0.37888999999999989</v>
      </c>
      <c r="AH125" s="3">
        <f t="shared" si="138"/>
        <v>0.3049599999999994</v>
      </c>
      <c r="AI125" s="3">
        <f t="shared" si="138"/>
        <v>0.16895999999999994</v>
      </c>
      <c r="AJ125" s="3"/>
      <c r="AK125" s="3"/>
      <c r="AL125" s="3">
        <f>((POWER(ABS(AL120-AL110), 2))+(POWER(ABS(AL120-AL111), 2))+(POWER(ABS(AL120-AL112), 2))+(POWER(ABS(AL120-AL113), 2))+(POWER(ABS(AL120-AL114), 2))+(POWER(ABS(AL120-AL115), 2))+(POWER(ABS(AL120-AL116), 2))+(POWER(ABS(AL120-AL117), 2))+(POWER(ABS(AL120-AL118), 2))+(POWER(ABS(AL120-AL119), 2)))</f>
        <v>0.17044000000000015</v>
      </c>
      <c r="AM125" s="3">
        <f>((POWER(ABS(AM120-AM110), 2))+(POWER(ABS(AM120-AM111), 2))+(POWER(ABS(AM120-AM112), 2))+(POWER(ABS(AM120-AM113), 2))+(POWER(ABS(AM120-AM114), 2))+(POWER(ABS(AM120-AM115), 2))+(POWER(ABS(AM120-AM116), 2))+(POWER(ABS(AM120-AM117), 2))+(POWER(ABS(AM120-AM118), 2))+(POWER(ABS(AM120-AM119), 2)))</f>
        <v>1.1250100000000007</v>
      </c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>
        <f t="shared" ref="AX125:BD125" si="139">((POWER(ABS(AX120-AX110), 2))+(POWER(ABS(AX120-AX111), 2))+(POWER(ABS(AX120-AX112), 2))+(POWER(ABS(AX120-AX113), 2))+(POWER(ABS(AX120-AX114), 2))+(POWER(ABS(AX120-AX115), 2))+(POWER(ABS(AX120-AX116), 2))+(POWER(ABS(AX120-AX117), 2))+(POWER(ABS(AX120-AX118), 2))+(POWER(ABS(AX120-AX119), 2)))</f>
        <v>0.14029000000000022</v>
      </c>
      <c r="AY125" s="3">
        <f t="shared" si="139"/>
        <v>9.4049999999999342E-2</v>
      </c>
      <c r="AZ125" s="3">
        <f t="shared" si="139"/>
        <v>0.21375999999999951</v>
      </c>
      <c r="BA125" s="3">
        <f t="shared" si="139"/>
        <v>0.34236000000000033</v>
      </c>
      <c r="BB125" s="3">
        <f t="shared" si="139"/>
        <v>0.17184000000000005</v>
      </c>
      <c r="BC125" s="3">
        <f t="shared" si="139"/>
        <v>6.3010000000000038E-2</v>
      </c>
      <c r="BD125" s="3">
        <f t="shared" si="139"/>
        <v>7.3850000000000068E-2</v>
      </c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>
        <f t="shared" ref="BQ125:BW125" si="140">((POWER(ABS(BQ120-BQ110), 2))+(POWER(ABS(BQ120-BQ111), 2))+(POWER(ABS(BQ120-BQ112), 2))+(POWER(ABS(BQ120-BQ113), 2))+(POWER(ABS(BQ120-BQ114), 2))+(POWER(ABS(BQ120-BQ115), 2))+(POWER(ABS(BQ120-BQ116), 2))+(POWER(ABS(BQ120-BQ117), 2))+(POWER(ABS(BQ120-BQ118), 2))+(POWER(ABS(BQ120-BQ119), 2)))</f>
        <v>4.223999999999993E-2</v>
      </c>
      <c r="BR125" s="3">
        <f t="shared" si="140"/>
        <v>8.4440000000000154E-2</v>
      </c>
      <c r="BS125" s="3">
        <f t="shared" si="140"/>
        <v>0.21784999999999949</v>
      </c>
      <c r="BT125" s="3">
        <f t="shared" si="140"/>
        <v>0.11229000000000001</v>
      </c>
      <c r="BU125" s="3">
        <f t="shared" si="140"/>
        <v>3.4089999999999968E-2</v>
      </c>
      <c r="BV125" s="3">
        <f t="shared" si="140"/>
        <v>0.18383999999999964</v>
      </c>
      <c r="BW125" s="3">
        <f t="shared" si="140"/>
        <v>0.22524999999999962</v>
      </c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</row>
    <row r="126" spans="1:256" x14ac:dyDescent="0.4">
      <c r="A126" s="1"/>
      <c r="B126" s="3">
        <f>B125/9</f>
        <v>5.126777777777769E-2</v>
      </c>
      <c r="C126" s="3">
        <f>C125/9</f>
        <v>7.0156666666666728E-2</v>
      </c>
      <c r="D126" s="3">
        <f>D125/9</f>
        <v>2.7566666666667006E-3</v>
      </c>
      <c r="E126" s="3"/>
      <c r="F126" s="3"/>
      <c r="G126" s="3"/>
      <c r="H126" s="3"/>
      <c r="I126" s="3"/>
      <c r="J126" s="3">
        <f t="shared" ref="J126:O126" si="141">J125/9</f>
        <v>2.8544444444444424E-3</v>
      </c>
      <c r="K126" s="3">
        <f t="shared" si="141"/>
        <v>3.5955555555555372E-3</v>
      </c>
      <c r="L126" s="3">
        <f t="shared" si="141"/>
        <v>7.8048888888888834E-2</v>
      </c>
      <c r="M126" s="3">
        <f t="shared" si="141"/>
        <v>2.851555555555553E-2</v>
      </c>
      <c r="N126" s="3">
        <f t="shared" si="141"/>
        <v>1.2128888888888831E-2</v>
      </c>
      <c r="O126" s="3">
        <f t="shared" si="141"/>
        <v>4.4298888888888908E-2</v>
      </c>
      <c r="P126" s="3"/>
      <c r="Q126" s="3"/>
      <c r="R126" s="3">
        <f>R125/9</f>
        <v>1.8693333333333301E-2</v>
      </c>
      <c r="S126" s="3">
        <f>S125/9</f>
        <v>0.13453444444444454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>
        <f t="shared" ref="AD126:AI126" si="142">AD125/9</f>
        <v>3.3716666666666707E-2</v>
      </c>
      <c r="AE126" s="3">
        <f t="shared" si="142"/>
        <v>6.3604444444444422E-2</v>
      </c>
      <c r="AF126" s="3">
        <f t="shared" si="142"/>
        <v>0.11823999999999978</v>
      </c>
      <c r="AG126" s="3">
        <f t="shared" si="142"/>
        <v>4.209888888888888E-2</v>
      </c>
      <c r="AH126" s="3">
        <f t="shared" si="142"/>
        <v>3.3884444444444377E-2</v>
      </c>
      <c r="AI126" s="3">
        <f t="shared" si="142"/>
        <v>1.8773333333333326E-2</v>
      </c>
      <c r="AJ126" s="3"/>
      <c r="AK126" s="3"/>
      <c r="AL126" s="3">
        <f>AL125/9</f>
        <v>1.8937777777777793E-2</v>
      </c>
      <c r="AM126" s="3">
        <f>AM125/9</f>
        <v>0.1250011111111112</v>
      </c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>
        <f t="shared" ref="AX126:BD126" si="143">AX125/9</f>
        <v>1.5587777777777803E-2</v>
      </c>
      <c r="AY126" s="3">
        <f t="shared" si="143"/>
        <v>1.0449999999999926E-2</v>
      </c>
      <c r="AZ126" s="3">
        <f t="shared" si="143"/>
        <v>2.3751111111111056E-2</v>
      </c>
      <c r="BA126" s="3">
        <f t="shared" si="143"/>
        <v>3.8040000000000039E-2</v>
      </c>
      <c r="BB126" s="3">
        <f t="shared" si="143"/>
        <v>1.9093333333333337E-2</v>
      </c>
      <c r="BC126" s="3">
        <f t="shared" si="143"/>
        <v>7.0011111111111151E-3</v>
      </c>
      <c r="BD126" s="3">
        <f t="shared" si="143"/>
        <v>8.2055555555555632E-3</v>
      </c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>
        <f t="shared" ref="BQ126:BW126" si="144">BQ125/9</f>
        <v>4.6933333333333254E-3</v>
      </c>
      <c r="BR126" s="3">
        <f t="shared" si="144"/>
        <v>9.3822222222222397E-3</v>
      </c>
      <c r="BS126" s="3">
        <f t="shared" si="144"/>
        <v>2.4205555555555498E-2</v>
      </c>
      <c r="BT126" s="3">
        <f t="shared" si="144"/>
        <v>1.2476666666666669E-2</v>
      </c>
      <c r="BU126" s="3">
        <f t="shared" si="144"/>
        <v>3.787777777777774E-3</v>
      </c>
      <c r="BV126" s="3">
        <f t="shared" si="144"/>
        <v>2.0426666666666628E-2</v>
      </c>
      <c r="BW126" s="3">
        <f t="shared" si="144"/>
        <v>2.5027777777777736E-2</v>
      </c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</row>
    <row r="127" spans="1:256" x14ac:dyDescent="0.4">
      <c r="A127" s="1" t="s">
        <v>229</v>
      </c>
      <c r="B127" s="2">
        <f>SQRT(B126)/SQRT(10)</f>
        <v>7.1601520778386885E-2</v>
      </c>
      <c r="C127" s="2">
        <f>SQRT(C126)/SQRT(10)</f>
        <v>8.3759576566901708E-2</v>
      </c>
      <c r="D127" s="2">
        <f>SQRT(D126)/SQRT(10)</f>
        <v>1.6603212540549795E-2</v>
      </c>
      <c r="E127" s="2"/>
      <c r="F127" s="2"/>
      <c r="G127" s="2"/>
      <c r="H127" s="2"/>
      <c r="I127" s="2"/>
      <c r="J127" s="2">
        <f t="shared" ref="J127:O127" si="145">SQRT(J126)/SQRT(10)</f>
        <v>1.6895101196632241E-2</v>
      </c>
      <c r="K127" s="2">
        <f t="shared" si="145"/>
        <v>1.8961950204437139E-2</v>
      </c>
      <c r="L127" s="2">
        <f t="shared" si="145"/>
        <v>8.8345282210703716E-2</v>
      </c>
      <c r="M127" s="2">
        <f t="shared" si="145"/>
        <v>5.33999583853354E-2</v>
      </c>
      <c r="N127" s="2">
        <f t="shared" si="145"/>
        <v>3.4826554364290517E-2</v>
      </c>
      <c r="O127" s="2">
        <f t="shared" si="145"/>
        <v>6.6557410473131323E-2</v>
      </c>
      <c r="P127" s="2"/>
      <c r="Q127" s="2"/>
      <c r="R127" s="2">
        <f>SQRT(R126)/SQRT(10)</f>
        <v>4.3235787645575854E-2</v>
      </c>
      <c r="S127" s="2">
        <f>SQRT(S126)/SQRT(10)</f>
        <v>0.11598898415127383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>
        <f t="shared" ref="AD127:AI127" si="146">SQRT(AD126)/SQRT(10)</f>
        <v>5.8066054340437753E-2</v>
      </c>
      <c r="AE127" s="2">
        <f t="shared" si="146"/>
        <v>7.9752394600064766E-2</v>
      </c>
      <c r="AF127" s="2">
        <f t="shared" si="146"/>
        <v>0.10873821775254539</v>
      </c>
      <c r="AG127" s="2">
        <f t="shared" si="146"/>
        <v>6.4883656562256781E-2</v>
      </c>
      <c r="AH127" s="2">
        <f t="shared" si="146"/>
        <v>5.8210346541181471E-2</v>
      </c>
      <c r="AI127" s="2">
        <f t="shared" si="146"/>
        <v>4.332820482472511E-2</v>
      </c>
      <c r="AJ127" s="2"/>
      <c r="AK127" s="2"/>
      <c r="AL127" s="2">
        <f>SQRT(AL126)/SQRT(10)</f>
        <v>4.3517557120980252E-2</v>
      </c>
      <c r="AM127" s="2">
        <f>SQRT(AM126)/SQRT(10)</f>
        <v>0.11180389577788029</v>
      </c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>
        <f t="shared" ref="AX127:BD127" si="147">SQRT(AX126)/SQRT(10)</f>
        <v>3.9481359877514097E-2</v>
      </c>
      <c r="AY127" s="2">
        <f t="shared" si="147"/>
        <v>3.232645975048911E-2</v>
      </c>
      <c r="AZ127" s="2">
        <f t="shared" si="147"/>
        <v>4.8735111686658776E-2</v>
      </c>
      <c r="BA127" s="2">
        <f t="shared" si="147"/>
        <v>6.1676575780437129E-2</v>
      </c>
      <c r="BB127" s="2">
        <f t="shared" si="147"/>
        <v>4.369591895513051E-2</v>
      </c>
      <c r="BC127" s="2">
        <f t="shared" si="147"/>
        <v>2.6459612829954855E-2</v>
      </c>
      <c r="BD127" s="2">
        <f t="shared" si="147"/>
        <v>2.8645340904858443E-2</v>
      </c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>
        <f t="shared" ref="BQ127:BW127" si="148">SQRT(BQ126)/SQRT(10)</f>
        <v>2.1664102412362541E-2</v>
      </c>
      <c r="BR127" s="2">
        <f t="shared" si="148"/>
        <v>3.0630413353760409E-2</v>
      </c>
      <c r="BS127" s="2">
        <f t="shared" si="148"/>
        <v>4.9199141817266992E-2</v>
      </c>
      <c r="BT127" s="2">
        <f t="shared" si="148"/>
        <v>3.5322325329268267E-2</v>
      </c>
      <c r="BU127" s="2">
        <f t="shared" si="148"/>
        <v>1.946221410265999E-2</v>
      </c>
      <c r="BV127" s="2">
        <f t="shared" si="148"/>
        <v>4.519587001780874E-2</v>
      </c>
      <c r="BW127" s="2">
        <f t="shared" si="148"/>
        <v>5.002777006601207E-2</v>
      </c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</row>
    <row r="128" spans="1:256" x14ac:dyDescent="0.4">
      <c r="A128" t="s">
        <v>109</v>
      </c>
      <c r="B128">
        <v>12.58</v>
      </c>
      <c r="C128">
        <v>12.98</v>
      </c>
      <c r="D128">
        <v>14.16</v>
      </c>
      <c r="E128">
        <v>13.56</v>
      </c>
      <c r="F128">
        <v>12.33</v>
      </c>
      <c r="G128">
        <v>11.62</v>
      </c>
      <c r="H128">
        <v>14.46</v>
      </c>
      <c r="I128">
        <v>13.42</v>
      </c>
      <c r="J128">
        <v>10.48</v>
      </c>
      <c r="K128">
        <v>8.9700000000000006</v>
      </c>
      <c r="L128">
        <v>11.58</v>
      </c>
      <c r="M128">
        <v>11.57</v>
      </c>
      <c r="N128">
        <v>9.74</v>
      </c>
      <c r="O128">
        <v>7.02</v>
      </c>
      <c r="P128">
        <v>7.12</v>
      </c>
      <c r="Q128">
        <v>7.38</v>
      </c>
      <c r="V128">
        <v>12.58</v>
      </c>
      <c r="W128">
        <v>13.31</v>
      </c>
      <c r="X128">
        <v>14.42</v>
      </c>
      <c r="Y128">
        <v>13.58</v>
      </c>
      <c r="Z128">
        <v>12.87</v>
      </c>
      <c r="AA128">
        <v>13.33</v>
      </c>
      <c r="AB128">
        <v>14.27</v>
      </c>
      <c r="AC128">
        <v>13.96</v>
      </c>
      <c r="AD128">
        <v>10.53</v>
      </c>
      <c r="AE128">
        <v>9.98</v>
      </c>
      <c r="AF128">
        <v>11.69</v>
      </c>
      <c r="AG128">
        <v>11.88</v>
      </c>
      <c r="AH128">
        <v>9.67</v>
      </c>
      <c r="AI128">
        <v>6.35</v>
      </c>
      <c r="AJ128">
        <v>7.37</v>
      </c>
      <c r="AK128">
        <v>7.46</v>
      </c>
      <c r="AN128">
        <v>9.16</v>
      </c>
      <c r="AP128">
        <v>11.96</v>
      </c>
      <c r="AQ128">
        <v>16.16</v>
      </c>
      <c r="AR128">
        <v>13.37</v>
      </c>
      <c r="AS128">
        <v>13.59</v>
      </c>
      <c r="AT128">
        <v>10.87</v>
      </c>
      <c r="AU128">
        <v>11.48</v>
      </c>
      <c r="AV128">
        <v>13.66</v>
      </c>
      <c r="AW128">
        <v>13.62</v>
      </c>
      <c r="AX128">
        <v>8.6199999999999992</v>
      </c>
      <c r="AY128">
        <v>9.0500000000000007</v>
      </c>
      <c r="AZ128">
        <v>10.69</v>
      </c>
      <c r="BA128">
        <v>10.53</v>
      </c>
      <c r="BB128">
        <v>7.39</v>
      </c>
      <c r="BC128">
        <v>8.66</v>
      </c>
      <c r="BE128">
        <v>13.06</v>
      </c>
      <c r="BF128">
        <v>11.62</v>
      </c>
      <c r="BI128">
        <v>12.01</v>
      </c>
      <c r="BJ128">
        <v>17.149999999999999</v>
      </c>
      <c r="BK128">
        <v>14.09</v>
      </c>
      <c r="BL128">
        <v>13.67</v>
      </c>
      <c r="BM128">
        <v>11.36</v>
      </c>
      <c r="BN128">
        <v>11.07</v>
      </c>
      <c r="BO128">
        <v>13.67</v>
      </c>
      <c r="BP128">
        <v>13.97</v>
      </c>
      <c r="BQ128">
        <v>8.98</v>
      </c>
      <c r="BR128">
        <v>8.84</v>
      </c>
      <c r="BS128">
        <v>11.21</v>
      </c>
      <c r="BT128">
        <v>10.88</v>
      </c>
      <c r="BU128">
        <v>7.51</v>
      </c>
      <c r="BV128">
        <v>8.19</v>
      </c>
      <c r="BX128">
        <v>14.57</v>
      </c>
      <c r="BY128">
        <v>12.92</v>
      </c>
    </row>
    <row r="129" spans="1:256" x14ac:dyDescent="0.4">
      <c r="B129">
        <v>12.69</v>
      </c>
      <c r="C129">
        <v>13.19</v>
      </c>
      <c r="D129">
        <v>13.92</v>
      </c>
      <c r="E129">
        <v>13.56</v>
      </c>
      <c r="F129">
        <v>12.28</v>
      </c>
      <c r="G129">
        <v>11.68</v>
      </c>
      <c r="H129">
        <v>14.23</v>
      </c>
      <c r="I129">
        <v>13.57</v>
      </c>
      <c r="J129">
        <v>10.49</v>
      </c>
      <c r="K129">
        <v>8.69</v>
      </c>
      <c r="L129">
        <v>11.56</v>
      </c>
      <c r="M129">
        <v>11.49</v>
      </c>
      <c r="N129">
        <v>9.73</v>
      </c>
      <c r="O129">
        <v>6.88</v>
      </c>
      <c r="P129">
        <v>7.86</v>
      </c>
      <c r="Q129">
        <v>7.47</v>
      </c>
      <c r="V129">
        <v>12.74</v>
      </c>
      <c r="W129">
        <v>13.52</v>
      </c>
      <c r="X129">
        <v>14.42</v>
      </c>
      <c r="Y129">
        <v>13.46</v>
      </c>
      <c r="Z129">
        <v>12.94</v>
      </c>
      <c r="AA129">
        <v>12.89</v>
      </c>
      <c r="AB129">
        <v>14.65</v>
      </c>
      <c r="AC129">
        <v>13.91</v>
      </c>
      <c r="AD129">
        <v>10.54</v>
      </c>
      <c r="AE129">
        <v>9.9700000000000006</v>
      </c>
      <c r="AF129">
        <v>11.65</v>
      </c>
      <c r="AG129">
        <v>11.83</v>
      </c>
      <c r="AH129">
        <v>9.6199999999999992</v>
      </c>
      <c r="AI129">
        <v>6.84</v>
      </c>
      <c r="AJ129">
        <v>7.45</v>
      </c>
      <c r="AK129">
        <v>7.53</v>
      </c>
      <c r="AN129">
        <v>8.3800000000000008</v>
      </c>
      <c r="AP129">
        <v>11.81</v>
      </c>
      <c r="AQ129">
        <v>15.88</v>
      </c>
      <c r="AR129">
        <v>13.68</v>
      </c>
      <c r="AS129">
        <v>13.14</v>
      </c>
      <c r="AT129">
        <v>10.88</v>
      </c>
      <c r="AU129">
        <v>11.78</v>
      </c>
      <c r="AV129">
        <v>13.16</v>
      </c>
      <c r="AW129">
        <v>13.82</v>
      </c>
      <c r="AX129">
        <v>8.6300000000000008</v>
      </c>
      <c r="AY129">
        <v>9.44</v>
      </c>
      <c r="AZ129">
        <v>10.59</v>
      </c>
      <c r="BA129">
        <v>10.73</v>
      </c>
      <c r="BB129">
        <v>7.22</v>
      </c>
      <c r="BC129">
        <v>8.56</v>
      </c>
      <c r="BE129">
        <v>14.18</v>
      </c>
      <c r="BF129">
        <v>11.39</v>
      </c>
      <c r="BI129">
        <v>12.32</v>
      </c>
      <c r="BJ129">
        <v>17.29</v>
      </c>
      <c r="BK129">
        <v>14.55</v>
      </c>
      <c r="BL129">
        <v>13.79</v>
      </c>
      <c r="BM129">
        <v>11.52</v>
      </c>
      <c r="BN129">
        <v>11.21</v>
      </c>
      <c r="BO129">
        <v>13.64</v>
      </c>
      <c r="BP129">
        <v>13.81</v>
      </c>
      <c r="BQ129">
        <v>8.93</v>
      </c>
      <c r="BR129">
        <v>8.56</v>
      </c>
      <c r="BS129">
        <v>10.67</v>
      </c>
      <c r="BT129">
        <v>10.66</v>
      </c>
      <c r="BU129">
        <v>7.68</v>
      </c>
      <c r="BV129">
        <v>8.26</v>
      </c>
      <c r="BX129">
        <v>14.56</v>
      </c>
      <c r="BY129">
        <v>12.99</v>
      </c>
    </row>
    <row r="130" spans="1:256" x14ac:dyDescent="0.4">
      <c r="B130">
        <v>12.65</v>
      </c>
      <c r="C130">
        <v>13.13</v>
      </c>
      <c r="D130">
        <v>13.86</v>
      </c>
      <c r="E130">
        <v>13.6</v>
      </c>
      <c r="F130">
        <v>12.32</v>
      </c>
      <c r="G130">
        <v>11.62</v>
      </c>
      <c r="H130">
        <v>13.98</v>
      </c>
      <c r="I130">
        <v>13.47</v>
      </c>
      <c r="J130">
        <v>10.45</v>
      </c>
      <c r="K130">
        <v>8.68</v>
      </c>
      <c r="L130">
        <v>11.46</v>
      </c>
      <c r="M130">
        <v>11.58</v>
      </c>
      <c r="N130">
        <v>9.7100000000000009</v>
      </c>
      <c r="O130">
        <v>6.74</v>
      </c>
      <c r="P130">
        <v>7.79</v>
      </c>
      <c r="Q130">
        <v>7.19</v>
      </c>
      <c r="V130">
        <v>12.61</v>
      </c>
      <c r="W130">
        <v>13.26</v>
      </c>
      <c r="X130">
        <v>14.35</v>
      </c>
      <c r="Y130">
        <v>13.57</v>
      </c>
      <c r="Z130">
        <v>12.76</v>
      </c>
      <c r="AA130">
        <v>13.29</v>
      </c>
      <c r="AB130">
        <v>14.59</v>
      </c>
      <c r="AC130">
        <v>13.86</v>
      </c>
      <c r="AD130">
        <v>10.55</v>
      </c>
      <c r="AE130">
        <v>9.66</v>
      </c>
      <c r="AF130">
        <v>11.64</v>
      </c>
      <c r="AG130">
        <v>12.05</v>
      </c>
      <c r="AH130">
        <v>9.58</v>
      </c>
      <c r="AI130">
        <v>6.59</v>
      </c>
      <c r="AJ130">
        <v>7.56</v>
      </c>
      <c r="AK130">
        <v>7.49</v>
      </c>
      <c r="AN130">
        <v>8.59</v>
      </c>
      <c r="AP130">
        <v>12.02</v>
      </c>
      <c r="AQ130">
        <v>15.74</v>
      </c>
      <c r="AR130">
        <v>13.65</v>
      </c>
      <c r="AS130">
        <v>13.77</v>
      </c>
      <c r="AT130">
        <v>11.08</v>
      </c>
      <c r="AU130">
        <v>11.75</v>
      </c>
      <c r="AV130">
        <v>13.18</v>
      </c>
      <c r="AW130">
        <v>13.38</v>
      </c>
      <c r="AX130">
        <v>8.5399999999999991</v>
      </c>
      <c r="AY130">
        <v>8.85</v>
      </c>
      <c r="AZ130">
        <v>10.63</v>
      </c>
      <c r="BA130">
        <v>10.76</v>
      </c>
      <c r="BB130">
        <v>7.41</v>
      </c>
      <c r="BC130">
        <v>8.66</v>
      </c>
      <c r="BE130">
        <v>14.13</v>
      </c>
      <c r="BF130">
        <v>11.24</v>
      </c>
      <c r="BI130">
        <v>12.27</v>
      </c>
      <c r="BJ130">
        <v>16.95</v>
      </c>
      <c r="BK130">
        <v>14.36</v>
      </c>
      <c r="BL130">
        <v>13.72</v>
      </c>
      <c r="BM130">
        <v>11.37</v>
      </c>
      <c r="BN130">
        <v>10.63</v>
      </c>
      <c r="BO130">
        <v>13.73</v>
      </c>
      <c r="BP130">
        <v>13.63</v>
      </c>
      <c r="BQ130">
        <v>8.48</v>
      </c>
      <c r="BR130">
        <v>8.7899999999999991</v>
      </c>
      <c r="BS130">
        <v>11.59</v>
      </c>
      <c r="BT130">
        <v>10.8</v>
      </c>
      <c r="BU130">
        <v>7.67</v>
      </c>
      <c r="BV130">
        <v>8.14</v>
      </c>
      <c r="BX130">
        <v>14.36</v>
      </c>
      <c r="BY130">
        <v>12.26</v>
      </c>
    </row>
    <row r="131" spans="1:256" x14ac:dyDescent="0.4">
      <c r="B131">
        <v>12.63</v>
      </c>
      <c r="C131">
        <v>13.09</v>
      </c>
      <c r="D131">
        <v>14.31</v>
      </c>
      <c r="E131">
        <v>13.56</v>
      </c>
      <c r="F131">
        <v>12.18</v>
      </c>
      <c r="G131">
        <v>12.22</v>
      </c>
      <c r="H131">
        <v>13.98</v>
      </c>
      <c r="I131">
        <v>13.56</v>
      </c>
      <c r="J131">
        <v>10.33</v>
      </c>
      <c r="K131">
        <v>8.75</v>
      </c>
      <c r="L131">
        <v>11.48</v>
      </c>
      <c r="M131">
        <v>11.59</v>
      </c>
      <c r="N131">
        <v>9.56</v>
      </c>
      <c r="O131">
        <v>6.87</v>
      </c>
      <c r="P131">
        <v>7.45</v>
      </c>
      <c r="Q131">
        <v>7.13</v>
      </c>
      <c r="V131">
        <v>12.61</v>
      </c>
      <c r="W131">
        <v>13.7</v>
      </c>
      <c r="X131">
        <v>14.42</v>
      </c>
      <c r="Y131">
        <v>13.39</v>
      </c>
      <c r="Z131">
        <v>12.87</v>
      </c>
      <c r="AA131">
        <v>13.13</v>
      </c>
      <c r="AB131">
        <v>14.64</v>
      </c>
      <c r="AC131">
        <v>13.83</v>
      </c>
      <c r="AD131">
        <v>10.62</v>
      </c>
      <c r="AE131">
        <v>9.99</v>
      </c>
      <c r="AF131">
        <v>11.53</v>
      </c>
      <c r="AG131">
        <v>12.07</v>
      </c>
      <c r="AH131">
        <v>9.6199999999999992</v>
      </c>
      <c r="AI131">
        <v>6.63</v>
      </c>
      <c r="AJ131">
        <v>7.66</v>
      </c>
      <c r="AK131">
        <v>7.04</v>
      </c>
      <c r="AN131">
        <v>8.7899999999999991</v>
      </c>
      <c r="AP131">
        <v>11.73</v>
      </c>
      <c r="AQ131">
        <v>15.74</v>
      </c>
      <c r="AR131">
        <v>13.64</v>
      </c>
      <c r="AS131">
        <v>13.88</v>
      </c>
      <c r="AT131">
        <v>11.02</v>
      </c>
      <c r="AU131">
        <v>12.61</v>
      </c>
      <c r="AV131">
        <v>13.67</v>
      </c>
      <c r="AW131">
        <v>13.74</v>
      </c>
      <c r="AX131">
        <v>8.5399999999999991</v>
      </c>
      <c r="AY131">
        <v>8.93</v>
      </c>
      <c r="AZ131">
        <v>10.050000000000001</v>
      </c>
      <c r="BA131">
        <v>10.59</v>
      </c>
      <c r="BB131">
        <v>7.35</v>
      </c>
      <c r="BC131">
        <v>8.41</v>
      </c>
      <c r="BE131">
        <v>14.32</v>
      </c>
      <c r="BF131">
        <v>11.36</v>
      </c>
      <c r="BI131">
        <v>12.31</v>
      </c>
      <c r="BJ131">
        <v>17.05</v>
      </c>
      <c r="BK131">
        <v>14.7</v>
      </c>
      <c r="BL131">
        <v>13.83</v>
      </c>
      <c r="BM131">
        <v>11.37</v>
      </c>
      <c r="BN131">
        <v>10.67</v>
      </c>
      <c r="BO131">
        <v>13.72</v>
      </c>
      <c r="BP131">
        <v>13.67</v>
      </c>
      <c r="BQ131">
        <v>8.67</v>
      </c>
      <c r="BR131">
        <v>8.7899999999999991</v>
      </c>
      <c r="BS131">
        <v>11.13</v>
      </c>
      <c r="BT131">
        <v>10.8</v>
      </c>
      <c r="BU131">
        <v>7.6</v>
      </c>
      <c r="BV131">
        <v>8.2899999999999991</v>
      </c>
      <c r="BX131">
        <v>14.18</v>
      </c>
      <c r="BY131">
        <v>12.95</v>
      </c>
    </row>
    <row r="132" spans="1:256" x14ac:dyDescent="0.4">
      <c r="B132">
        <v>12.63</v>
      </c>
      <c r="C132">
        <v>12.92</v>
      </c>
      <c r="D132">
        <v>14.08</v>
      </c>
      <c r="E132">
        <v>13.52</v>
      </c>
      <c r="F132">
        <v>12.22</v>
      </c>
      <c r="G132">
        <v>11.77</v>
      </c>
      <c r="H132">
        <v>14.33</v>
      </c>
      <c r="I132">
        <v>13.61</v>
      </c>
      <c r="J132">
        <v>10.42</v>
      </c>
      <c r="K132">
        <v>8.75</v>
      </c>
      <c r="L132">
        <v>11.52</v>
      </c>
      <c r="M132">
        <v>11.4</v>
      </c>
      <c r="N132">
        <v>9.5399999999999991</v>
      </c>
      <c r="O132">
        <v>6.76</v>
      </c>
      <c r="P132">
        <v>7.8</v>
      </c>
      <c r="Q132">
        <v>7.15</v>
      </c>
      <c r="V132">
        <v>12.71</v>
      </c>
      <c r="W132">
        <v>13.58</v>
      </c>
      <c r="X132">
        <v>14.35</v>
      </c>
      <c r="Y132">
        <v>13.34</v>
      </c>
      <c r="Z132">
        <v>12.91</v>
      </c>
      <c r="AA132">
        <v>12.78</v>
      </c>
      <c r="AB132">
        <v>14.64</v>
      </c>
      <c r="AC132">
        <v>13.85</v>
      </c>
      <c r="AD132">
        <v>10.52</v>
      </c>
      <c r="AE132">
        <v>9.94</v>
      </c>
      <c r="AF132">
        <v>11.79</v>
      </c>
      <c r="AG132">
        <v>11.85</v>
      </c>
      <c r="AH132">
        <v>9.84</v>
      </c>
      <c r="AI132">
        <v>6.62</v>
      </c>
      <c r="AJ132">
        <v>7.79</v>
      </c>
      <c r="AK132">
        <v>6.83</v>
      </c>
      <c r="AN132">
        <v>8.4700000000000006</v>
      </c>
      <c r="AP132">
        <v>12.16</v>
      </c>
      <c r="AQ132">
        <v>15.86</v>
      </c>
      <c r="AR132">
        <v>13.56</v>
      </c>
      <c r="AS132">
        <v>13.7</v>
      </c>
      <c r="AT132">
        <v>11.03</v>
      </c>
      <c r="AU132">
        <v>12.36</v>
      </c>
      <c r="AV132">
        <v>13.19</v>
      </c>
      <c r="AW132">
        <v>13.62</v>
      </c>
      <c r="AX132">
        <v>8.48</v>
      </c>
      <c r="AY132">
        <v>9.27</v>
      </c>
      <c r="AZ132">
        <v>10.31</v>
      </c>
      <c r="BA132">
        <v>10.48</v>
      </c>
      <c r="BB132">
        <v>7.42</v>
      </c>
      <c r="BC132">
        <v>8.32</v>
      </c>
      <c r="BE132">
        <v>14.35</v>
      </c>
      <c r="BF132">
        <v>11.28</v>
      </c>
      <c r="BI132">
        <v>12.43</v>
      </c>
      <c r="BJ132">
        <v>17.46</v>
      </c>
      <c r="BK132">
        <v>14.32</v>
      </c>
      <c r="BL132">
        <v>13.91</v>
      </c>
      <c r="BM132">
        <v>11.55</v>
      </c>
      <c r="BN132">
        <v>11.05</v>
      </c>
      <c r="BO132">
        <v>13.81</v>
      </c>
      <c r="BP132">
        <v>13.71</v>
      </c>
      <c r="BQ132">
        <v>9.06</v>
      </c>
      <c r="BR132">
        <v>9.16</v>
      </c>
      <c r="BS132">
        <v>11.76</v>
      </c>
      <c r="BT132">
        <v>10.43</v>
      </c>
      <c r="BU132">
        <v>7.23</v>
      </c>
      <c r="BV132">
        <v>8.11</v>
      </c>
      <c r="BX132">
        <v>14.78</v>
      </c>
      <c r="BY132">
        <v>12.61</v>
      </c>
    </row>
    <row r="133" spans="1:256" x14ac:dyDescent="0.4">
      <c r="B133">
        <v>12.67</v>
      </c>
      <c r="C133">
        <v>13.02</v>
      </c>
      <c r="D133">
        <v>14.16</v>
      </c>
      <c r="E133">
        <v>13.91</v>
      </c>
      <c r="F133">
        <v>12.19</v>
      </c>
      <c r="G133">
        <v>12.08</v>
      </c>
      <c r="H133">
        <v>14.45</v>
      </c>
      <c r="I133">
        <v>13.64</v>
      </c>
      <c r="J133">
        <v>10.36</v>
      </c>
      <c r="K133">
        <v>8.74</v>
      </c>
      <c r="L133">
        <v>11.81</v>
      </c>
      <c r="M133">
        <v>11.61</v>
      </c>
      <c r="N133">
        <v>9.2799999999999994</v>
      </c>
      <c r="O133">
        <v>6.86</v>
      </c>
      <c r="P133">
        <v>7.88</v>
      </c>
      <c r="Q133">
        <v>7.14</v>
      </c>
      <c r="V133">
        <v>12.66</v>
      </c>
      <c r="W133">
        <v>13.53</v>
      </c>
      <c r="X133">
        <v>14.29</v>
      </c>
      <c r="Y133">
        <v>13.51</v>
      </c>
      <c r="Z133">
        <v>12.81</v>
      </c>
      <c r="AA133">
        <v>13.44</v>
      </c>
      <c r="AB133">
        <v>14.63</v>
      </c>
      <c r="AC133">
        <v>13.87</v>
      </c>
      <c r="AD133">
        <v>10.58</v>
      </c>
      <c r="AE133">
        <v>9.08</v>
      </c>
      <c r="AF133">
        <v>11.45</v>
      </c>
      <c r="AG133">
        <v>11.91</v>
      </c>
      <c r="AH133">
        <v>9.94</v>
      </c>
      <c r="AI133">
        <v>6.88</v>
      </c>
      <c r="AJ133">
        <v>7.63</v>
      </c>
      <c r="AK133">
        <v>7.41</v>
      </c>
      <c r="AN133">
        <v>8.77</v>
      </c>
      <c r="AP133">
        <v>12.09</v>
      </c>
      <c r="AQ133">
        <v>15.86</v>
      </c>
      <c r="AR133">
        <v>13.55</v>
      </c>
      <c r="AS133">
        <v>13.79</v>
      </c>
      <c r="AT133">
        <v>10.85</v>
      </c>
      <c r="AU133">
        <v>11.74</v>
      </c>
      <c r="AV133">
        <v>13.22</v>
      </c>
      <c r="AW133">
        <v>13.43</v>
      </c>
      <c r="AX133">
        <v>8.57</v>
      </c>
      <c r="AY133">
        <v>9.09</v>
      </c>
      <c r="AZ133">
        <v>10.65</v>
      </c>
      <c r="BA133">
        <v>10.51</v>
      </c>
      <c r="BB133">
        <v>7.47</v>
      </c>
      <c r="BC133">
        <v>8.61</v>
      </c>
      <c r="BE133">
        <v>14.25</v>
      </c>
      <c r="BF133">
        <v>11.32</v>
      </c>
      <c r="BI133">
        <v>11.96</v>
      </c>
      <c r="BJ133">
        <v>17.12</v>
      </c>
      <c r="BK133">
        <v>14.64</v>
      </c>
      <c r="BL133">
        <v>13.84</v>
      </c>
      <c r="BM133">
        <v>11.54</v>
      </c>
      <c r="BN133">
        <v>10.55</v>
      </c>
      <c r="BO133">
        <v>13.97</v>
      </c>
      <c r="BP133">
        <v>13.82</v>
      </c>
      <c r="BQ133">
        <v>8.9600000000000009</v>
      </c>
      <c r="BR133">
        <v>8.86</v>
      </c>
      <c r="BS133">
        <v>10.95</v>
      </c>
      <c r="BT133">
        <v>10.78</v>
      </c>
      <c r="BU133">
        <v>7.47</v>
      </c>
      <c r="BV133">
        <v>8.14</v>
      </c>
      <c r="BX133">
        <v>14.28</v>
      </c>
      <c r="BY133">
        <v>13.55</v>
      </c>
    </row>
    <row r="134" spans="1:256" x14ac:dyDescent="0.4">
      <c r="B134">
        <v>12.78</v>
      </c>
      <c r="C134">
        <v>12.68</v>
      </c>
      <c r="D134">
        <v>14.19</v>
      </c>
      <c r="E134">
        <v>13.54</v>
      </c>
      <c r="F134">
        <v>12.21</v>
      </c>
      <c r="G134">
        <v>12.28</v>
      </c>
      <c r="H134">
        <v>14.06</v>
      </c>
      <c r="I134">
        <v>13.56</v>
      </c>
      <c r="J134">
        <v>10.38</v>
      </c>
      <c r="K134">
        <v>8.7799999999999994</v>
      </c>
      <c r="L134">
        <v>11.55</v>
      </c>
      <c r="M134">
        <v>11.59</v>
      </c>
      <c r="N134">
        <v>9.65</v>
      </c>
      <c r="O134">
        <v>6.62</v>
      </c>
      <c r="P134">
        <v>7.78</v>
      </c>
      <c r="Q134">
        <v>7.18</v>
      </c>
      <c r="V134">
        <v>12.72</v>
      </c>
      <c r="W134">
        <v>13.62</v>
      </c>
      <c r="X134">
        <v>14.31</v>
      </c>
      <c r="Y134">
        <v>13.32</v>
      </c>
      <c r="Z134">
        <v>12.88</v>
      </c>
      <c r="AA134">
        <v>13.08</v>
      </c>
      <c r="AB134">
        <v>14.55</v>
      </c>
      <c r="AC134">
        <v>13.61</v>
      </c>
      <c r="AD134">
        <v>10.53</v>
      </c>
      <c r="AE134">
        <v>9.84</v>
      </c>
      <c r="AF134">
        <v>11.59</v>
      </c>
      <c r="AG134">
        <v>11.93</v>
      </c>
      <c r="AH134">
        <v>9.76</v>
      </c>
      <c r="AI134">
        <v>6.92</v>
      </c>
      <c r="AJ134">
        <v>7.42</v>
      </c>
      <c r="AK134">
        <v>7.24</v>
      </c>
      <c r="AN134">
        <v>8.42</v>
      </c>
      <c r="AP134">
        <v>12.29</v>
      </c>
      <c r="AQ134">
        <v>15.67</v>
      </c>
      <c r="AR134">
        <v>13.56</v>
      </c>
      <c r="AS134">
        <v>13.76</v>
      </c>
      <c r="AT134">
        <v>10.94</v>
      </c>
      <c r="AU134">
        <v>11.66</v>
      </c>
      <c r="AV134">
        <v>13.15</v>
      </c>
      <c r="AW134">
        <v>13.47</v>
      </c>
      <c r="AX134">
        <v>8.5500000000000007</v>
      </c>
      <c r="AY134">
        <v>9.75</v>
      </c>
      <c r="AZ134">
        <v>10.61</v>
      </c>
      <c r="BA134">
        <v>10.06</v>
      </c>
      <c r="BB134">
        <v>7.36</v>
      </c>
      <c r="BC134">
        <v>8.57</v>
      </c>
      <c r="BE134">
        <v>14.41</v>
      </c>
      <c r="BF134">
        <v>11.13</v>
      </c>
      <c r="BI134">
        <v>12.28</v>
      </c>
      <c r="BJ134">
        <v>17.11</v>
      </c>
      <c r="BK134">
        <v>14.41</v>
      </c>
      <c r="BL134">
        <v>14.11</v>
      </c>
      <c r="BM134">
        <v>11.49</v>
      </c>
      <c r="BN134">
        <v>10.69</v>
      </c>
      <c r="BO134">
        <v>14.08</v>
      </c>
      <c r="BP134">
        <v>13.89</v>
      </c>
      <c r="BQ134">
        <v>8.52</v>
      </c>
      <c r="BR134">
        <v>8.82</v>
      </c>
      <c r="BS134">
        <v>11.24</v>
      </c>
      <c r="BT134">
        <v>10.87</v>
      </c>
      <c r="BU134">
        <v>7.08</v>
      </c>
      <c r="BV134">
        <v>8.24</v>
      </c>
      <c r="BX134">
        <v>14.63</v>
      </c>
      <c r="BY134">
        <v>13.43</v>
      </c>
    </row>
    <row r="135" spans="1:256" x14ac:dyDescent="0.4">
      <c r="B135">
        <v>12.53</v>
      </c>
      <c r="C135">
        <v>12.72</v>
      </c>
      <c r="D135">
        <v>14.36</v>
      </c>
      <c r="E135">
        <v>13.54</v>
      </c>
      <c r="F135">
        <v>12.32</v>
      </c>
      <c r="G135">
        <v>12.43</v>
      </c>
      <c r="H135">
        <v>14.47</v>
      </c>
      <c r="I135">
        <v>13.62</v>
      </c>
      <c r="J135">
        <v>10.38</v>
      </c>
      <c r="K135">
        <v>8.7799999999999994</v>
      </c>
      <c r="L135">
        <v>11.99</v>
      </c>
      <c r="M135">
        <v>11.64</v>
      </c>
      <c r="N135">
        <v>9.58</v>
      </c>
      <c r="O135">
        <v>6.77</v>
      </c>
      <c r="P135">
        <v>7.47</v>
      </c>
      <c r="Q135">
        <v>7.28</v>
      </c>
      <c r="V135">
        <v>12.65</v>
      </c>
      <c r="W135">
        <v>13.53</v>
      </c>
      <c r="X135">
        <v>14.34</v>
      </c>
      <c r="Y135">
        <v>13.32</v>
      </c>
      <c r="Z135">
        <v>12.81</v>
      </c>
      <c r="AA135">
        <v>13.14</v>
      </c>
      <c r="AB135">
        <v>14.62</v>
      </c>
      <c r="AC135">
        <v>13.69</v>
      </c>
      <c r="AD135">
        <v>10.74</v>
      </c>
      <c r="AE135">
        <v>9.9700000000000006</v>
      </c>
      <c r="AF135">
        <v>11.69</v>
      </c>
      <c r="AG135">
        <v>11.79</v>
      </c>
      <c r="AH135">
        <v>9.6199999999999992</v>
      </c>
      <c r="AI135">
        <v>6.66</v>
      </c>
      <c r="AJ135">
        <v>7.51</v>
      </c>
      <c r="AK135">
        <v>7.31</v>
      </c>
      <c r="AN135">
        <v>8.35</v>
      </c>
      <c r="AP135">
        <v>12.08</v>
      </c>
      <c r="AQ135">
        <v>15.82</v>
      </c>
      <c r="AR135">
        <v>13.62</v>
      </c>
      <c r="AS135">
        <v>13.71</v>
      </c>
      <c r="AT135">
        <v>11.07</v>
      </c>
      <c r="AU135">
        <v>11.64</v>
      </c>
      <c r="AV135">
        <v>12.63</v>
      </c>
      <c r="AW135">
        <v>13.94</v>
      </c>
      <c r="AX135">
        <v>8.5299999999999994</v>
      </c>
      <c r="AY135">
        <v>8.9700000000000006</v>
      </c>
      <c r="AZ135">
        <v>10.52</v>
      </c>
      <c r="BA135">
        <v>10.59</v>
      </c>
      <c r="BB135">
        <v>7.38</v>
      </c>
      <c r="BC135">
        <v>8.35</v>
      </c>
      <c r="BE135">
        <v>14.58</v>
      </c>
      <c r="BF135">
        <v>11.91</v>
      </c>
      <c r="BI135">
        <v>12.18</v>
      </c>
      <c r="BJ135">
        <v>16.579999999999998</v>
      </c>
      <c r="BK135">
        <v>14.28</v>
      </c>
      <c r="BL135">
        <v>14.11</v>
      </c>
      <c r="BM135">
        <v>11.48</v>
      </c>
      <c r="BN135">
        <v>10.89</v>
      </c>
      <c r="BO135">
        <v>12.94</v>
      </c>
      <c r="BP135">
        <v>13.64</v>
      </c>
      <c r="BQ135">
        <v>9.11</v>
      </c>
      <c r="BR135">
        <v>9.36</v>
      </c>
      <c r="BS135">
        <v>11.06</v>
      </c>
      <c r="BT135">
        <v>10.81</v>
      </c>
      <c r="BU135">
        <v>7.37</v>
      </c>
      <c r="BV135">
        <v>8.31</v>
      </c>
      <c r="BX135">
        <v>14.72</v>
      </c>
      <c r="BY135">
        <v>12.76</v>
      </c>
    </row>
    <row r="136" spans="1:256" x14ac:dyDescent="0.4">
      <c r="B136">
        <v>12.64</v>
      </c>
      <c r="C136">
        <v>12.91</v>
      </c>
      <c r="D136">
        <v>14.01</v>
      </c>
      <c r="E136">
        <v>13.71</v>
      </c>
      <c r="F136">
        <v>12.19</v>
      </c>
      <c r="G136">
        <v>11.73</v>
      </c>
      <c r="H136">
        <v>14.13</v>
      </c>
      <c r="I136">
        <v>13.83</v>
      </c>
      <c r="J136">
        <v>10.48</v>
      </c>
      <c r="K136">
        <v>8.7100000000000009</v>
      </c>
      <c r="L136">
        <v>12.02</v>
      </c>
      <c r="M136">
        <v>11.61</v>
      </c>
      <c r="N136">
        <v>9.7799999999999994</v>
      </c>
      <c r="O136">
        <v>6.78</v>
      </c>
      <c r="P136">
        <v>7.83</v>
      </c>
      <c r="Q136">
        <v>7.2</v>
      </c>
      <c r="V136">
        <v>12.69</v>
      </c>
      <c r="W136">
        <v>13.45</v>
      </c>
      <c r="X136">
        <v>14.44</v>
      </c>
      <c r="Y136">
        <v>13.36</v>
      </c>
      <c r="Z136">
        <v>12.75</v>
      </c>
      <c r="AA136">
        <v>13.39</v>
      </c>
      <c r="AB136">
        <v>14.52</v>
      </c>
      <c r="AC136">
        <v>13.61</v>
      </c>
      <c r="AD136">
        <v>10.51</v>
      </c>
      <c r="AE136">
        <v>9.98</v>
      </c>
      <c r="AF136">
        <v>11.77</v>
      </c>
      <c r="AG136">
        <v>11.92</v>
      </c>
      <c r="AH136">
        <v>9.74</v>
      </c>
      <c r="AI136">
        <v>6.97</v>
      </c>
      <c r="AJ136">
        <v>7.64</v>
      </c>
      <c r="AK136">
        <v>7.29</v>
      </c>
      <c r="AN136">
        <v>8.2799999999999994</v>
      </c>
      <c r="AP136">
        <v>12.11</v>
      </c>
      <c r="AQ136">
        <v>15.88</v>
      </c>
      <c r="AR136">
        <v>13.48</v>
      </c>
      <c r="AS136">
        <v>13.47</v>
      </c>
      <c r="AT136">
        <v>11.24</v>
      </c>
      <c r="AU136">
        <v>11.63</v>
      </c>
      <c r="AV136">
        <v>13.16</v>
      </c>
      <c r="AW136">
        <v>13.89</v>
      </c>
      <c r="AX136">
        <v>8.6300000000000008</v>
      </c>
      <c r="AY136">
        <v>8.7200000000000006</v>
      </c>
      <c r="AZ136">
        <v>10.52</v>
      </c>
      <c r="BA136">
        <v>10.72</v>
      </c>
      <c r="BB136">
        <v>7.43</v>
      </c>
      <c r="BC136">
        <v>8.4499999999999993</v>
      </c>
      <c r="BE136">
        <v>14.8</v>
      </c>
      <c r="BF136">
        <v>11.33</v>
      </c>
      <c r="BI136">
        <v>12.26</v>
      </c>
      <c r="BJ136">
        <v>17.12</v>
      </c>
      <c r="BK136">
        <v>14.62</v>
      </c>
      <c r="BL136">
        <v>13.92</v>
      </c>
      <c r="BM136">
        <v>11.41</v>
      </c>
      <c r="BN136">
        <v>10.91</v>
      </c>
      <c r="BO136">
        <v>13.53</v>
      </c>
      <c r="BP136">
        <v>13.82</v>
      </c>
      <c r="BQ136">
        <v>9.1300000000000008</v>
      </c>
      <c r="BR136">
        <v>8.8800000000000008</v>
      </c>
      <c r="BS136">
        <v>11.78</v>
      </c>
      <c r="BT136">
        <v>10.89</v>
      </c>
      <c r="BU136">
        <v>7.39</v>
      </c>
      <c r="BV136">
        <v>8.27</v>
      </c>
      <c r="BX136">
        <v>14.61</v>
      </c>
      <c r="BY136">
        <v>12.96</v>
      </c>
    </row>
    <row r="137" spans="1:256" x14ac:dyDescent="0.4">
      <c r="B137">
        <v>12.75</v>
      </c>
      <c r="C137">
        <v>12.69</v>
      </c>
      <c r="D137">
        <v>14.32</v>
      </c>
      <c r="E137">
        <v>13.57</v>
      </c>
      <c r="F137">
        <v>12.24</v>
      </c>
      <c r="G137">
        <v>11.92</v>
      </c>
      <c r="H137">
        <v>14.16</v>
      </c>
      <c r="I137">
        <v>13.59</v>
      </c>
      <c r="J137">
        <v>10.42</v>
      </c>
      <c r="K137">
        <v>8.7899999999999991</v>
      </c>
      <c r="L137">
        <v>11.76</v>
      </c>
      <c r="M137">
        <v>11.64</v>
      </c>
      <c r="N137">
        <v>9.61</v>
      </c>
      <c r="O137">
        <v>6.87</v>
      </c>
      <c r="P137">
        <v>7.75</v>
      </c>
      <c r="Q137">
        <v>6.99</v>
      </c>
      <c r="V137">
        <v>12.79</v>
      </c>
      <c r="W137">
        <v>13.57</v>
      </c>
      <c r="X137">
        <v>14.37</v>
      </c>
      <c r="Y137">
        <v>13.34</v>
      </c>
      <c r="Z137">
        <v>12.94</v>
      </c>
      <c r="AA137">
        <v>13.46</v>
      </c>
      <c r="AB137">
        <v>14.57</v>
      </c>
      <c r="AC137">
        <v>13.75</v>
      </c>
      <c r="AD137">
        <v>10.54</v>
      </c>
      <c r="AE137">
        <v>9.98</v>
      </c>
      <c r="AF137">
        <v>11.76</v>
      </c>
      <c r="AG137">
        <v>11.96</v>
      </c>
      <c r="AH137">
        <v>9.65</v>
      </c>
      <c r="AI137">
        <v>6.84</v>
      </c>
      <c r="AJ137">
        <v>7.45</v>
      </c>
      <c r="AK137">
        <v>7.33</v>
      </c>
      <c r="AN137">
        <v>8.44</v>
      </c>
      <c r="AP137">
        <v>12.06</v>
      </c>
      <c r="AQ137">
        <v>15.73</v>
      </c>
      <c r="AR137">
        <v>13.57</v>
      </c>
      <c r="AS137">
        <v>13.47</v>
      </c>
      <c r="AT137">
        <v>11.12</v>
      </c>
      <c r="AU137">
        <v>11.58</v>
      </c>
      <c r="AV137">
        <v>13.53</v>
      </c>
      <c r="AW137">
        <v>13.28</v>
      </c>
      <c r="AX137">
        <v>8.4700000000000006</v>
      </c>
      <c r="AY137">
        <v>9.3699999999999992</v>
      </c>
      <c r="AZ137">
        <v>10.66</v>
      </c>
      <c r="BA137">
        <v>10.75</v>
      </c>
      <c r="BB137">
        <v>7.35</v>
      </c>
      <c r="BC137">
        <v>8.2100000000000009</v>
      </c>
      <c r="BE137">
        <v>14.83</v>
      </c>
      <c r="BF137">
        <v>11.51</v>
      </c>
      <c r="BI137">
        <v>12.43</v>
      </c>
      <c r="BJ137">
        <v>17.079999999999998</v>
      </c>
      <c r="BK137">
        <v>14.42</v>
      </c>
      <c r="BL137">
        <v>13.66</v>
      </c>
      <c r="BM137">
        <v>11.35</v>
      </c>
      <c r="BN137">
        <v>10.89</v>
      </c>
      <c r="BO137">
        <v>13.67</v>
      </c>
      <c r="BP137">
        <v>13.68</v>
      </c>
      <c r="BQ137">
        <v>8.9700000000000006</v>
      </c>
      <c r="BR137">
        <v>9.35</v>
      </c>
      <c r="BS137">
        <v>10.81</v>
      </c>
      <c r="BT137">
        <v>10.86</v>
      </c>
      <c r="BU137">
        <v>7.81</v>
      </c>
      <c r="BV137">
        <v>8.18</v>
      </c>
      <c r="BX137">
        <v>14.59</v>
      </c>
      <c r="BY137">
        <v>12.84</v>
      </c>
    </row>
    <row r="138" spans="1:256" x14ac:dyDescent="0.4">
      <c r="A138" t="s">
        <v>84</v>
      </c>
      <c r="B138">
        <f t="shared" ref="B138:Q138" si="149">AVERAGE(B128:B137)</f>
        <v>12.655000000000001</v>
      </c>
      <c r="C138">
        <f t="shared" si="149"/>
        <v>12.932999999999998</v>
      </c>
      <c r="D138">
        <f t="shared" si="149"/>
        <v>14.137</v>
      </c>
      <c r="E138">
        <f t="shared" si="149"/>
        <v>13.606999999999999</v>
      </c>
      <c r="F138">
        <f t="shared" si="149"/>
        <v>12.247999999999998</v>
      </c>
      <c r="G138">
        <f t="shared" si="149"/>
        <v>11.934999999999999</v>
      </c>
      <c r="H138">
        <f t="shared" si="149"/>
        <v>14.225</v>
      </c>
      <c r="I138">
        <f t="shared" si="149"/>
        <v>13.587</v>
      </c>
      <c r="J138">
        <f t="shared" si="149"/>
        <v>10.419</v>
      </c>
      <c r="K138">
        <f t="shared" si="149"/>
        <v>8.7639999999999993</v>
      </c>
      <c r="L138">
        <f t="shared" si="149"/>
        <v>11.672999999999998</v>
      </c>
      <c r="M138">
        <f t="shared" si="149"/>
        <v>11.572000000000001</v>
      </c>
      <c r="N138">
        <f t="shared" si="149"/>
        <v>9.6180000000000003</v>
      </c>
      <c r="O138">
        <f t="shared" si="149"/>
        <v>6.8170000000000002</v>
      </c>
      <c r="P138">
        <f t="shared" si="149"/>
        <v>7.673</v>
      </c>
      <c r="Q138">
        <f t="shared" si="149"/>
        <v>7.2110000000000003</v>
      </c>
      <c r="V138">
        <f t="shared" ref="V138:AK138" si="150">AVERAGE(V128:V137)</f>
        <v>12.675999999999998</v>
      </c>
      <c r="W138">
        <f t="shared" si="150"/>
        <v>13.507</v>
      </c>
      <c r="X138">
        <f t="shared" si="150"/>
        <v>14.371</v>
      </c>
      <c r="Y138">
        <f t="shared" si="150"/>
        <v>13.419</v>
      </c>
      <c r="Z138">
        <f t="shared" si="150"/>
        <v>12.853999999999999</v>
      </c>
      <c r="AA138">
        <f t="shared" si="150"/>
        <v>13.193000000000001</v>
      </c>
      <c r="AB138">
        <f t="shared" si="150"/>
        <v>14.568000000000001</v>
      </c>
      <c r="AC138">
        <f t="shared" si="150"/>
        <v>13.794</v>
      </c>
      <c r="AD138">
        <f t="shared" si="150"/>
        <v>10.565999999999999</v>
      </c>
      <c r="AE138">
        <f t="shared" si="150"/>
        <v>9.8390000000000004</v>
      </c>
      <c r="AF138">
        <f t="shared" si="150"/>
        <v>11.656000000000001</v>
      </c>
      <c r="AG138">
        <f t="shared" si="150"/>
        <v>11.919</v>
      </c>
      <c r="AH138">
        <f t="shared" si="150"/>
        <v>9.7040000000000006</v>
      </c>
      <c r="AI138">
        <f t="shared" si="150"/>
        <v>6.7300000000000013</v>
      </c>
      <c r="AJ138">
        <f t="shared" si="150"/>
        <v>7.548</v>
      </c>
      <c r="AK138">
        <f t="shared" si="150"/>
        <v>7.293000000000001</v>
      </c>
      <c r="AN138">
        <f>AVERAGE(AN128:AN137)</f>
        <v>8.5649999999999995</v>
      </c>
      <c r="AP138">
        <f t="shared" ref="AP138:BC138" si="151">AVERAGE(AP128:AP137)</f>
        <v>12.031000000000001</v>
      </c>
      <c r="AQ138">
        <f t="shared" si="151"/>
        <v>15.833999999999998</v>
      </c>
      <c r="AR138">
        <f t="shared" si="151"/>
        <v>13.568000000000001</v>
      </c>
      <c r="AS138">
        <f t="shared" si="151"/>
        <v>13.628</v>
      </c>
      <c r="AT138">
        <f t="shared" si="151"/>
        <v>11.009999999999998</v>
      </c>
      <c r="AU138">
        <f t="shared" si="151"/>
        <v>11.822999999999999</v>
      </c>
      <c r="AV138">
        <f t="shared" si="151"/>
        <v>13.254999999999999</v>
      </c>
      <c r="AW138">
        <f t="shared" si="151"/>
        <v>13.619</v>
      </c>
      <c r="AX138">
        <f t="shared" si="151"/>
        <v>8.5560000000000009</v>
      </c>
      <c r="AY138">
        <f t="shared" si="151"/>
        <v>9.1440000000000019</v>
      </c>
      <c r="AZ138">
        <f t="shared" si="151"/>
        <v>10.523</v>
      </c>
      <c r="BA138">
        <f t="shared" si="151"/>
        <v>10.571999999999999</v>
      </c>
      <c r="BB138">
        <f t="shared" si="151"/>
        <v>7.3780000000000001</v>
      </c>
      <c r="BC138">
        <f t="shared" si="151"/>
        <v>8.48</v>
      </c>
      <c r="BE138">
        <f>AVERAGE(BE128:BE137)</f>
        <v>14.291000000000002</v>
      </c>
      <c r="BF138">
        <f>AVERAGE(BF128:BF137)</f>
        <v>11.409000000000001</v>
      </c>
      <c r="BI138">
        <f t="shared" ref="BI138:BV138" si="152">AVERAGE(BI128:BI137)</f>
        <v>12.244999999999999</v>
      </c>
      <c r="BJ138">
        <f t="shared" si="152"/>
        <v>17.091000000000001</v>
      </c>
      <c r="BK138">
        <f t="shared" si="152"/>
        <v>14.438999999999998</v>
      </c>
      <c r="BL138">
        <f t="shared" si="152"/>
        <v>13.856</v>
      </c>
      <c r="BM138">
        <f t="shared" si="152"/>
        <v>11.443999999999999</v>
      </c>
      <c r="BN138">
        <f t="shared" si="152"/>
        <v>10.856</v>
      </c>
      <c r="BO138">
        <f t="shared" si="152"/>
        <v>13.675999999999998</v>
      </c>
      <c r="BP138">
        <f t="shared" si="152"/>
        <v>13.764000000000001</v>
      </c>
      <c r="BQ138">
        <f t="shared" si="152"/>
        <v>8.8810000000000002</v>
      </c>
      <c r="BR138">
        <f t="shared" si="152"/>
        <v>8.9409999999999989</v>
      </c>
      <c r="BS138">
        <f t="shared" si="152"/>
        <v>11.22</v>
      </c>
      <c r="BT138">
        <f t="shared" si="152"/>
        <v>10.778</v>
      </c>
      <c r="BU138">
        <f t="shared" si="152"/>
        <v>7.480999999999999</v>
      </c>
      <c r="BV138">
        <f t="shared" si="152"/>
        <v>8.2129999999999992</v>
      </c>
      <c r="BX138">
        <f>AVERAGE(BX128:BX137)</f>
        <v>14.528</v>
      </c>
      <c r="BY138">
        <f>AVERAGE(BY128:BY137)</f>
        <v>12.927000000000001</v>
      </c>
    </row>
    <row r="139" spans="1:256" x14ac:dyDescent="0.4">
      <c r="A139" t="s">
        <v>85</v>
      </c>
      <c r="B139">
        <f t="shared" ref="B139:Q139" si="153">(ABS(B138-B137)+ABS(B138-B136)+ABS(B138-B135)+ABS(B138-B134)+ABS(B138-B133)+ABS(B138-B132)+ABS(B138-B131)+ABS(B138-B130)+ABS(B138-B129)+ABS(B138-B128))</f>
        <v>0.53999999999999915</v>
      </c>
      <c r="C139">
        <f t="shared" si="153"/>
        <v>1.4900000000000002</v>
      </c>
      <c r="D139">
        <f t="shared" si="153"/>
        <v>1.3559999999999999</v>
      </c>
      <c r="E139">
        <f t="shared" si="153"/>
        <v>0.81199999999999761</v>
      </c>
      <c r="F139">
        <f t="shared" si="153"/>
        <v>0.51599999999999469</v>
      </c>
      <c r="G139">
        <f t="shared" si="153"/>
        <v>2.5399999999999991</v>
      </c>
      <c r="H139">
        <f t="shared" si="153"/>
        <v>1.629999999999999</v>
      </c>
      <c r="I139">
        <f t="shared" si="153"/>
        <v>0.7099999999999973</v>
      </c>
      <c r="J139">
        <f t="shared" si="153"/>
        <v>0.45199999999999818</v>
      </c>
      <c r="K139">
        <f t="shared" si="153"/>
        <v>0.52799999999999692</v>
      </c>
      <c r="L139">
        <f t="shared" si="153"/>
        <v>1.7759999999999945</v>
      </c>
      <c r="M139">
        <f t="shared" si="153"/>
        <v>0.51199999999999513</v>
      </c>
      <c r="N139">
        <f t="shared" si="153"/>
        <v>1.0400000000000027</v>
      </c>
      <c r="O139">
        <f t="shared" si="153"/>
        <v>0.83000000000000007</v>
      </c>
      <c r="P139">
        <f t="shared" si="153"/>
        <v>1.9580000000000002</v>
      </c>
      <c r="Q139">
        <f t="shared" si="153"/>
        <v>0.99400000000000066</v>
      </c>
      <c r="V139">
        <f t="shared" ref="V139:AK139" si="154">(ABS(V138-V137)+ABS(V138-V136)+ABS(V138-V135)+ABS(V138-V134)+ABS(V138-V133)+ABS(V138-V132)+ABS(V138-V131)+ABS(V138-V130)+ABS(V138-V129)+ABS(V138-V128))</f>
        <v>0.54000000000000092</v>
      </c>
      <c r="W139">
        <f t="shared" si="154"/>
        <v>1.0019999999999989</v>
      </c>
      <c r="X139">
        <f t="shared" si="154"/>
        <v>0.43200000000000216</v>
      </c>
      <c r="Y139">
        <f t="shared" si="154"/>
        <v>0.88800000000000168</v>
      </c>
      <c r="Z139">
        <f t="shared" si="154"/>
        <v>0.57199999999999918</v>
      </c>
      <c r="AA139">
        <f t="shared" si="154"/>
        <v>1.8899999999999988</v>
      </c>
      <c r="AB139">
        <f t="shared" si="154"/>
        <v>0.72799999999999621</v>
      </c>
      <c r="AC139">
        <f t="shared" si="154"/>
        <v>1.032</v>
      </c>
      <c r="AD139">
        <f t="shared" si="154"/>
        <v>0.48399999999999821</v>
      </c>
      <c r="AE139">
        <f t="shared" si="154"/>
        <v>1.8759999999999994</v>
      </c>
      <c r="AF139">
        <f t="shared" si="154"/>
        <v>0.83999999999999808</v>
      </c>
      <c r="AG139">
        <f t="shared" si="154"/>
        <v>0.67000000000000171</v>
      </c>
      <c r="AH139">
        <f t="shared" si="154"/>
        <v>0.9280000000000026</v>
      </c>
      <c r="AI139">
        <f t="shared" si="154"/>
        <v>1.5999999999999996</v>
      </c>
      <c r="AJ139">
        <f t="shared" si="154"/>
        <v>1.0799999999999992</v>
      </c>
      <c r="AK139">
        <f t="shared" si="154"/>
        <v>1.5439999999999978</v>
      </c>
      <c r="AN139">
        <f>(ABS(AN138-AN137)+ABS(AN138-AN136)+ABS(AN138-AN135)+ABS(AN138-AN134)+ABS(AN138-AN133)+ABS(AN138-AN132)+ABS(AN138-AN131)+ABS(AN138-AN130)+ABS(AN138-AN129)+ABS(AN138-AN128))</f>
        <v>2.0999999999999979</v>
      </c>
      <c r="AP139">
        <f t="shared" ref="AP139:BC139" si="155">(ABS(AP138-AP137)+ABS(AP138-AP136)+ABS(AP138-AP135)+ABS(AP138-AP134)+ABS(AP138-AP133)+ABS(AP138-AP132)+ABS(AP138-AP131)+ABS(AP138-AP130)+ABS(AP138-AP129)+ABS(AP138-AP128))</f>
        <v>1.2079999999999966</v>
      </c>
      <c r="AQ139">
        <f t="shared" si="155"/>
        <v>0.9399999999999995</v>
      </c>
      <c r="AR139">
        <f t="shared" si="155"/>
        <v>0.63999999999999879</v>
      </c>
      <c r="AS139">
        <f t="shared" si="155"/>
        <v>1.6839999999999975</v>
      </c>
      <c r="AT139">
        <f t="shared" si="155"/>
        <v>1.0000000000000036</v>
      </c>
      <c r="AU139">
        <f t="shared" si="155"/>
        <v>2.647999999999989</v>
      </c>
      <c r="AV139">
        <f t="shared" si="155"/>
        <v>2.1899999999999942</v>
      </c>
      <c r="AW139">
        <f t="shared" si="155"/>
        <v>1.831999999999999</v>
      </c>
      <c r="AX139">
        <f t="shared" si="155"/>
        <v>0.45200000000000351</v>
      </c>
      <c r="AY139">
        <f t="shared" si="155"/>
        <v>2.5080000000000009</v>
      </c>
      <c r="AZ139">
        <f t="shared" si="155"/>
        <v>1.3840000000000003</v>
      </c>
      <c r="BA139">
        <f t="shared" si="155"/>
        <v>1.4160000000000021</v>
      </c>
      <c r="BB139">
        <f t="shared" si="155"/>
        <v>0.46399999999999952</v>
      </c>
      <c r="BC139">
        <f t="shared" si="155"/>
        <v>1.3200000000000003</v>
      </c>
      <c r="BE139">
        <f>(ABS(BE138-BE137)+ABS(BE138-BE136)+ABS(BE138-BE135)+ABS(BE138-BE134)+ABS(BE138-BE133)+ABS(BE138-BE132)+ABS(BE138-BE131)+ABS(BE138-BE130)+ABS(BE138-BE129)+ABS(BE138-BE128))</f>
        <v>3.0879999999999956</v>
      </c>
      <c r="BF139">
        <f>(ABS(BF138-BF137)+ABS(BF138-BF136)+ABS(BF138-BF135)+ABS(BF138-BF134)+ABS(BF138-BF133)+ABS(BF138-BF132)+ABS(BF138-BF131)+ABS(BF138-BF130)+ABS(BF138-BF129)+ABS(BF138-BF128))</f>
        <v>1.6260000000000012</v>
      </c>
      <c r="BI139">
        <f t="shared" ref="BI139:BV139" si="156">(ABS(BI138-BI137)+ABS(BI138-BI136)+ABS(BI138-BI135)+ABS(BI138-BI134)+ABS(BI138-BI133)+ABS(BI138-BI132)+ABS(BI138-BI131)+ABS(BI138-BI130)+ABS(BI138-BI129)+ABS(BI138-BI128))</f>
        <v>1.1700000000000017</v>
      </c>
      <c r="BJ139">
        <f t="shared" si="156"/>
        <v>1.4080000000000013</v>
      </c>
      <c r="BK139">
        <f t="shared" si="156"/>
        <v>1.5079999999999973</v>
      </c>
      <c r="BL139">
        <f t="shared" si="156"/>
        <v>1.2519999999999989</v>
      </c>
      <c r="BM139">
        <f t="shared" si="156"/>
        <v>0.72000000000000242</v>
      </c>
      <c r="BN139">
        <f t="shared" si="156"/>
        <v>1.7680000000000025</v>
      </c>
      <c r="BO139">
        <f t="shared" si="156"/>
        <v>1.860000000000003</v>
      </c>
      <c r="BP139">
        <f t="shared" si="156"/>
        <v>0.98000000000000043</v>
      </c>
      <c r="BQ139">
        <f t="shared" si="156"/>
        <v>1.9460000000000015</v>
      </c>
      <c r="BR139">
        <f t="shared" si="156"/>
        <v>2.0939999999999959</v>
      </c>
      <c r="BS139">
        <f t="shared" si="156"/>
        <v>2.9799999999999986</v>
      </c>
      <c r="BT139">
        <f t="shared" si="156"/>
        <v>0.93199999999999861</v>
      </c>
      <c r="BU139">
        <f t="shared" si="156"/>
        <v>1.7299999999999986</v>
      </c>
      <c r="BV139">
        <f t="shared" si="156"/>
        <v>0.60999999999999943</v>
      </c>
      <c r="BX139">
        <f>(ABS(BX138-BX137)+ABS(BX138-BX136)+ABS(BX138-BX135)+ABS(BX138-BX134)+ABS(BX138-BX133)+ABS(BX138-BX132)+ABS(BX138-BX131)+ABS(BX138-BX130)+ABS(BX138-BX129)+ABS(BX138-BX128))</f>
        <v>1.5280000000000005</v>
      </c>
      <c r="BY139">
        <f>(ABS(BY138-BY137)+ABS(BY138-BY136)+ABS(BY138-BY135)+ABS(BY138-BY134)+ABS(BY138-BY133)+ABS(BY138-BY132)+ABS(BY138-BY131)+ABS(BY138-BY130)+ABS(BY138-BY129)+ABS(BY138-BY128))</f>
        <v>2.490000000000002</v>
      </c>
    </row>
    <row r="140" spans="1:256" x14ac:dyDescent="0.4">
      <c r="B140">
        <f t="shared" ref="B140:Q140" si="157">B139/10</f>
        <v>5.3999999999999916E-2</v>
      </c>
      <c r="C140">
        <f t="shared" si="157"/>
        <v>0.14900000000000002</v>
      </c>
      <c r="D140">
        <f t="shared" si="157"/>
        <v>0.1356</v>
      </c>
      <c r="E140">
        <f t="shared" si="157"/>
        <v>8.1199999999999758E-2</v>
      </c>
      <c r="F140">
        <f t="shared" si="157"/>
        <v>5.1599999999999466E-2</v>
      </c>
      <c r="G140">
        <f t="shared" si="157"/>
        <v>0.25399999999999989</v>
      </c>
      <c r="H140">
        <f t="shared" si="157"/>
        <v>0.16299999999999989</v>
      </c>
      <c r="I140">
        <f t="shared" si="157"/>
        <v>7.099999999999973E-2</v>
      </c>
      <c r="J140">
        <f t="shared" si="157"/>
        <v>4.5199999999999817E-2</v>
      </c>
      <c r="K140">
        <f t="shared" si="157"/>
        <v>5.2799999999999694E-2</v>
      </c>
      <c r="L140">
        <f t="shared" si="157"/>
        <v>0.17759999999999945</v>
      </c>
      <c r="M140">
        <f t="shared" si="157"/>
        <v>5.119999999999951E-2</v>
      </c>
      <c r="N140">
        <f t="shared" si="157"/>
        <v>0.10400000000000027</v>
      </c>
      <c r="O140">
        <f t="shared" si="157"/>
        <v>8.3000000000000004E-2</v>
      </c>
      <c r="P140">
        <f t="shared" si="157"/>
        <v>0.19580000000000003</v>
      </c>
      <c r="Q140">
        <f t="shared" si="157"/>
        <v>9.9400000000000072E-2</v>
      </c>
      <c r="V140">
        <f t="shared" ref="V140:AK140" si="158">V139/10</f>
        <v>5.400000000000009E-2</v>
      </c>
      <c r="W140">
        <f t="shared" si="158"/>
        <v>0.10019999999999989</v>
      </c>
      <c r="X140">
        <f t="shared" si="158"/>
        <v>4.3200000000000217E-2</v>
      </c>
      <c r="Y140">
        <f t="shared" si="158"/>
        <v>8.880000000000017E-2</v>
      </c>
      <c r="Z140">
        <f t="shared" si="158"/>
        <v>5.7199999999999918E-2</v>
      </c>
      <c r="AA140">
        <f t="shared" si="158"/>
        <v>0.18899999999999989</v>
      </c>
      <c r="AB140">
        <f t="shared" si="158"/>
        <v>7.2799999999999615E-2</v>
      </c>
      <c r="AC140">
        <f t="shared" si="158"/>
        <v>0.1032</v>
      </c>
      <c r="AD140">
        <f t="shared" si="158"/>
        <v>4.8399999999999818E-2</v>
      </c>
      <c r="AE140">
        <f t="shared" si="158"/>
        <v>0.18759999999999993</v>
      </c>
      <c r="AF140">
        <f t="shared" si="158"/>
        <v>8.3999999999999811E-2</v>
      </c>
      <c r="AG140">
        <f t="shared" si="158"/>
        <v>6.7000000000000171E-2</v>
      </c>
      <c r="AH140">
        <f t="shared" si="158"/>
        <v>9.2800000000000257E-2</v>
      </c>
      <c r="AI140">
        <f t="shared" si="158"/>
        <v>0.15999999999999998</v>
      </c>
      <c r="AJ140">
        <f t="shared" si="158"/>
        <v>0.10799999999999992</v>
      </c>
      <c r="AK140">
        <f t="shared" si="158"/>
        <v>0.15439999999999979</v>
      </c>
      <c r="AN140">
        <f>AN139/10</f>
        <v>0.2099999999999998</v>
      </c>
      <c r="AP140">
        <f t="shared" ref="AP140:BC140" si="159">AP139/10</f>
        <v>0.12079999999999966</v>
      </c>
      <c r="AQ140">
        <f t="shared" si="159"/>
        <v>9.3999999999999945E-2</v>
      </c>
      <c r="AR140">
        <f t="shared" si="159"/>
        <v>6.3999999999999876E-2</v>
      </c>
      <c r="AS140">
        <f t="shared" si="159"/>
        <v>0.16839999999999974</v>
      </c>
      <c r="AT140">
        <f t="shared" si="159"/>
        <v>0.10000000000000035</v>
      </c>
      <c r="AU140">
        <f t="shared" si="159"/>
        <v>0.26479999999999893</v>
      </c>
      <c r="AV140">
        <f t="shared" si="159"/>
        <v>0.21899999999999942</v>
      </c>
      <c r="AW140">
        <f t="shared" si="159"/>
        <v>0.18319999999999989</v>
      </c>
      <c r="AX140">
        <f t="shared" si="159"/>
        <v>4.5200000000000351E-2</v>
      </c>
      <c r="AY140">
        <f t="shared" si="159"/>
        <v>0.25080000000000008</v>
      </c>
      <c r="AZ140">
        <f t="shared" si="159"/>
        <v>0.13840000000000002</v>
      </c>
      <c r="BA140">
        <f t="shared" si="159"/>
        <v>0.14160000000000023</v>
      </c>
      <c r="BB140">
        <f t="shared" si="159"/>
        <v>4.6399999999999955E-2</v>
      </c>
      <c r="BC140">
        <f t="shared" si="159"/>
        <v>0.13200000000000003</v>
      </c>
      <c r="BE140">
        <f>BE139/10</f>
        <v>0.30879999999999957</v>
      </c>
      <c r="BF140">
        <f>BF139/10</f>
        <v>0.16260000000000013</v>
      </c>
      <c r="BI140">
        <f t="shared" ref="BI140:BV140" si="160">BI139/10</f>
        <v>0.11700000000000017</v>
      </c>
      <c r="BJ140">
        <f t="shared" si="160"/>
        <v>0.14080000000000012</v>
      </c>
      <c r="BK140">
        <f t="shared" si="160"/>
        <v>0.15079999999999974</v>
      </c>
      <c r="BL140">
        <f t="shared" si="160"/>
        <v>0.12519999999999989</v>
      </c>
      <c r="BM140">
        <f t="shared" si="160"/>
        <v>7.2000000000000244E-2</v>
      </c>
      <c r="BN140">
        <f t="shared" si="160"/>
        <v>0.17680000000000023</v>
      </c>
      <c r="BO140">
        <f t="shared" si="160"/>
        <v>0.1860000000000003</v>
      </c>
      <c r="BP140">
        <f t="shared" si="160"/>
        <v>9.8000000000000045E-2</v>
      </c>
      <c r="BQ140">
        <f t="shared" si="160"/>
        <v>0.19460000000000016</v>
      </c>
      <c r="BR140">
        <f t="shared" si="160"/>
        <v>0.20939999999999959</v>
      </c>
      <c r="BS140">
        <f t="shared" si="160"/>
        <v>0.29799999999999988</v>
      </c>
      <c r="BT140">
        <f t="shared" si="160"/>
        <v>9.3199999999999866E-2</v>
      </c>
      <c r="BU140">
        <f t="shared" si="160"/>
        <v>0.17299999999999988</v>
      </c>
      <c r="BV140">
        <f t="shared" si="160"/>
        <v>6.0999999999999943E-2</v>
      </c>
      <c r="BX140">
        <f>BX139/10</f>
        <v>0.15280000000000005</v>
      </c>
      <c r="BY140">
        <f>BY139/10</f>
        <v>0.24900000000000019</v>
      </c>
    </row>
    <row r="141" spans="1:256" x14ac:dyDescent="0.4">
      <c r="B141">
        <f t="shared" ref="B141:Q141" si="161">B140/B138</f>
        <v>4.2670881074673974E-3</v>
      </c>
      <c r="C141">
        <f t="shared" si="161"/>
        <v>1.1520915487512568E-2</v>
      </c>
      <c r="D141">
        <f t="shared" si="161"/>
        <v>9.5918511706868503E-3</v>
      </c>
      <c r="E141">
        <f t="shared" si="161"/>
        <v>5.9675167193356188E-3</v>
      </c>
      <c r="F141">
        <f t="shared" si="161"/>
        <v>4.2129327237099504E-3</v>
      </c>
      <c r="G141">
        <f t="shared" si="161"/>
        <v>2.1281943862589019E-2</v>
      </c>
      <c r="H141">
        <f t="shared" si="161"/>
        <v>1.145869947275922E-2</v>
      </c>
      <c r="I141">
        <f t="shared" si="161"/>
        <v>5.22558327813349E-3</v>
      </c>
      <c r="J141">
        <f t="shared" si="161"/>
        <v>4.338228236874922E-3</v>
      </c>
      <c r="K141">
        <f t="shared" si="161"/>
        <v>6.0246462802373002E-3</v>
      </c>
      <c r="L141">
        <f t="shared" si="161"/>
        <v>1.5214597789771222E-2</v>
      </c>
      <c r="M141">
        <f t="shared" si="161"/>
        <v>4.4244728655374616E-3</v>
      </c>
      <c r="N141">
        <f t="shared" si="161"/>
        <v>1.0813058847993374E-2</v>
      </c>
      <c r="O141">
        <f t="shared" si="161"/>
        <v>1.2175443743582221E-2</v>
      </c>
      <c r="P141">
        <f t="shared" si="161"/>
        <v>2.5518050306268737E-2</v>
      </c>
      <c r="Q141">
        <f t="shared" si="161"/>
        <v>1.3784495909027883E-2</v>
      </c>
      <c r="V141">
        <f t="shared" ref="V141:AK141" si="162">V140/V138</f>
        <v>4.2600189334174891E-3</v>
      </c>
      <c r="W141">
        <f t="shared" si="162"/>
        <v>7.4183756570666975E-3</v>
      </c>
      <c r="X141">
        <f t="shared" si="162"/>
        <v>3.0060538584649791E-3</v>
      </c>
      <c r="Y141">
        <f t="shared" si="162"/>
        <v>6.6174826738207146E-3</v>
      </c>
      <c r="Z141">
        <f t="shared" si="162"/>
        <v>4.449976660961562E-3</v>
      </c>
      <c r="AA141">
        <f t="shared" si="162"/>
        <v>1.4325778822102621E-2</v>
      </c>
      <c r="AB141">
        <f t="shared" si="162"/>
        <v>4.9972542559033233E-3</v>
      </c>
      <c r="AC141">
        <f t="shared" si="162"/>
        <v>7.4815137016093951E-3</v>
      </c>
      <c r="AD141">
        <f t="shared" si="162"/>
        <v>4.5807306454665742E-3</v>
      </c>
      <c r="AE141">
        <f t="shared" si="162"/>
        <v>1.9066978351458475E-2</v>
      </c>
      <c r="AF141">
        <f t="shared" si="162"/>
        <v>7.2065888812628525E-3</v>
      </c>
      <c r="AG141">
        <f t="shared" si="162"/>
        <v>5.6212769527645076E-3</v>
      </c>
      <c r="AH141">
        <f t="shared" si="162"/>
        <v>9.5630667765869998E-3</v>
      </c>
      <c r="AI141">
        <f t="shared" si="162"/>
        <v>2.3774145616641894E-2</v>
      </c>
      <c r="AJ141">
        <f t="shared" si="162"/>
        <v>1.4308426073131944E-2</v>
      </c>
      <c r="AK141">
        <f t="shared" si="162"/>
        <v>2.1170985876868199E-2</v>
      </c>
      <c r="AN141">
        <f>AN140/AN138</f>
        <v>2.4518388791593675E-2</v>
      </c>
      <c r="AP141">
        <f t="shared" ref="AP141:BC141" si="163">AP140/AP138</f>
        <v>1.0040728119025821E-2</v>
      </c>
      <c r="AQ141">
        <f t="shared" si="163"/>
        <v>5.9365921434886924E-3</v>
      </c>
      <c r="AR141">
        <f t="shared" si="163"/>
        <v>4.716981132075462E-3</v>
      </c>
      <c r="AS141">
        <f t="shared" si="163"/>
        <v>1.2356912239506879E-2</v>
      </c>
      <c r="AT141">
        <f t="shared" si="163"/>
        <v>9.0826521344232851E-3</v>
      </c>
      <c r="AU141">
        <f t="shared" si="163"/>
        <v>2.2397022752262449E-2</v>
      </c>
      <c r="AV141">
        <f t="shared" si="163"/>
        <v>1.652206714447374E-2</v>
      </c>
      <c r="AW141">
        <f t="shared" si="163"/>
        <v>1.3451795285997496E-2</v>
      </c>
      <c r="AX141">
        <f t="shared" si="163"/>
        <v>5.2828424497429107E-3</v>
      </c>
      <c r="AY141">
        <f t="shared" si="163"/>
        <v>2.7427821522309714E-2</v>
      </c>
      <c r="AZ141">
        <f t="shared" si="163"/>
        <v>1.3152142925021384E-2</v>
      </c>
      <c r="BA141">
        <f t="shared" si="163"/>
        <v>1.3393870601589126E-2</v>
      </c>
      <c r="BB141">
        <f t="shared" si="163"/>
        <v>6.2889671997831331E-3</v>
      </c>
      <c r="BC141">
        <f t="shared" si="163"/>
        <v>1.556603773584906E-2</v>
      </c>
      <c r="BE141">
        <f>BE140/BE138</f>
        <v>2.1608005038135855E-2</v>
      </c>
      <c r="BF141">
        <f>BF140/BF138</f>
        <v>1.4251906389692358E-2</v>
      </c>
      <c r="BI141">
        <f t="shared" ref="BI141:BV141" si="164">BI140/BI138</f>
        <v>9.5549203756635503E-3</v>
      </c>
      <c r="BJ141">
        <f t="shared" si="164"/>
        <v>8.2382540518401558E-3</v>
      </c>
      <c r="BK141">
        <f t="shared" si="164"/>
        <v>1.0443936560703634E-2</v>
      </c>
      <c r="BL141">
        <f t="shared" si="164"/>
        <v>9.0357967667436413E-3</v>
      </c>
      <c r="BM141">
        <f t="shared" si="164"/>
        <v>6.2915064662705565E-3</v>
      </c>
      <c r="BN141">
        <f t="shared" si="164"/>
        <v>1.6285924834193093E-2</v>
      </c>
      <c r="BO141">
        <f t="shared" si="164"/>
        <v>1.3600467973091571E-2</v>
      </c>
      <c r="BP141">
        <f t="shared" si="164"/>
        <v>7.1200232490555102E-3</v>
      </c>
      <c r="BQ141">
        <f t="shared" si="164"/>
        <v>2.1911946852831907E-2</v>
      </c>
      <c r="BR141">
        <f t="shared" si="164"/>
        <v>2.3420199082876594E-2</v>
      </c>
      <c r="BS141">
        <f t="shared" si="164"/>
        <v>2.6559714795008901E-2</v>
      </c>
      <c r="BT141">
        <f t="shared" si="164"/>
        <v>8.6472443867136629E-3</v>
      </c>
      <c r="BU141">
        <f t="shared" si="164"/>
        <v>2.3125250634941839E-2</v>
      </c>
      <c r="BV141">
        <f t="shared" si="164"/>
        <v>7.4272494825276935E-3</v>
      </c>
      <c r="BX141">
        <f>BX140/BX138</f>
        <v>1.0517621145374452E-2</v>
      </c>
      <c r="BY141">
        <f>BY140/BY138</f>
        <v>1.9262009747041089E-2</v>
      </c>
    </row>
    <row r="142" spans="1:256" x14ac:dyDescent="0.4">
      <c r="A142" s="1" t="s">
        <v>86</v>
      </c>
      <c r="B142" s="1">
        <f t="shared" ref="B142:Q142" si="165">B141*100</f>
        <v>0.42670881074673972</v>
      </c>
      <c r="C142" s="1">
        <f t="shared" si="165"/>
        <v>1.1520915487512569</v>
      </c>
      <c r="D142" s="1">
        <f t="shared" si="165"/>
        <v>0.95918511706868503</v>
      </c>
      <c r="E142" s="1">
        <f t="shared" si="165"/>
        <v>0.59675167193356193</v>
      </c>
      <c r="F142" s="1">
        <f t="shared" si="165"/>
        <v>0.42129327237099506</v>
      </c>
      <c r="G142" s="1">
        <f t="shared" si="165"/>
        <v>2.1281943862589019</v>
      </c>
      <c r="H142" s="1">
        <f t="shared" si="165"/>
        <v>1.145869947275922</v>
      </c>
      <c r="I142" s="1">
        <f t="shared" si="165"/>
        <v>0.52255832781334899</v>
      </c>
      <c r="J142" s="1">
        <f t="shared" si="165"/>
        <v>0.4338228236874922</v>
      </c>
      <c r="K142" s="1">
        <f t="shared" si="165"/>
        <v>0.60246462802373002</v>
      </c>
      <c r="L142" s="1">
        <f t="shared" si="165"/>
        <v>1.5214597789771223</v>
      </c>
      <c r="M142" s="1">
        <f t="shared" si="165"/>
        <v>0.44244728655374616</v>
      </c>
      <c r="N142" s="1">
        <f t="shared" si="165"/>
        <v>1.0813058847993373</v>
      </c>
      <c r="O142" s="1">
        <f t="shared" si="165"/>
        <v>1.2175443743582222</v>
      </c>
      <c r="P142" s="1">
        <f t="shared" si="165"/>
        <v>2.5518050306268738</v>
      </c>
      <c r="Q142" s="1">
        <f t="shared" si="165"/>
        <v>1.3784495909027883</v>
      </c>
      <c r="R142" s="1"/>
      <c r="S142" s="1"/>
      <c r="T142" s="1"/>
      <c r="U142" s="1"/>
      <c r="V142" s="1">
        <f t="shared" ref="V142:AK142" si="166">V141*100</f>
        <v>0.42600189334174893</v>
      </c>
      <c r="W142" s="1">
        <f t="shared" si="166"/>
        <v>0.74183756570666981</v>
      </c>
      <c r="X142" s="1">
        <f t="shared" si="166"/>
        <v>0.30060538584649793</v>
      </c>
      <c r="Y142" s="1">
        <f t="shared" si="166"/>
        <v>0.66174826738207149</v>
      </c>
      <c r="Z142" s="1">
        <f t="shared" si="166"/>
        <v>0.44499766609615621</v>
      </c>
      <c r="AA142" s="1">
        <f t="shared" si="166"/>
        <v>1.4325778822102622</v>
      </c>
      <c r="AB142" s="1">
        <f t="shared" si="166"/>
        <v>0.49972542559033234</v>
      </c>
      <c r="AC142" s="1">
        <f t="shared" si="166"/>
        <v>0.74815137016093947</v>
      </c>
      <c r="AD142" s="1">
        <f t="shared" si="166"/>
        <v>0.45807306454665742</v>
      </c>
      <c r="AE142" s="1">
        <f t="shared" si="166"/>
        <v>1.9066978351458475</v>
      </c>
      <c r="AF142" s="1">
        <f t="shared" si="166"/>
        <v>0.7206588881262852</v>
      </c>
      <c r="AG142" s="1">
        <f t="shared" si="166"/>
        <v>0.56212769527645079</v>
      </c>
      <c r="AH142" s="1">
        <f t="shared" si="166"/>
        <v>0.95630667765870003</v>
      </c>
      <c r="AI142" s="1">
        <f t="shared" si="166"/>
        <v>2.3774145616641893</v>
      </c>
      <c r="AJ142" s="1">
        <f t="shared" si="166"/>
        <v>1.4308426073131943</v>
      </c>
      <c r="AK142" s="1">
        <f t="shared" si="166"/>
        <v>2.11709858768682</v>
      </c>
      <c r="AL142" s="1"/>
      <c r="AM142" s="1"/>
      <c r="AN142" s="1">
        <f>AN141*100</f>
        <v>2.4518388791593675</v>
      </c>
      <c r="AO142" s="1"/>
      <c r="AP142" s="1">
        <f t="shared" ref="AP142:BC142" si="167">AP141*100</f>
        <v>1.0040728119025821</v>
      </c>
      <c r="AQ142" s="1">
        <f t="shared" si="167"/>
        <v>0.59365921434886926</v>
      </c>
      <c r="AR142" s="1">
        <f t="shared" si="167"/>
        <v>0.47169811320754618</v>
      </c>
      <c r="AS142" s="1">
        <f t="shared" si="167"/>
        <v>1.2356912239506879</v>
      </c>
      <c r="AT142" s="1">
        <f t="shared" si="167"/>
        <v>0.90826521344232847</v>
      </c>
      <c r="AU142" s="1">
        <f t="shared" si="167"/>
        <v>2.2397022752262448</v>
      </c>
      <c r="AV142" s="1">
        <f t="shared" si="167"/>
        <v>1.652206714447374</v>
      </c>
      <c r="AW142" s="1">
        <f t="shared" si="167"/>
        <v>1.3451795285997497</v>
      </c>
      <c r="AX142" s="1">
        <f t="shared" si="167"/>
        <v>0.52828424497429105</v>
      </c>
      <c r="AY142" s="1">
        <f t="shared" si="167"/>
        <v>2.7427821522309714</v>
      </c>
      <c r="AZ142" s="1">
        <f t="shared" si="167"/>
        <v>1.3152142925021384</v>
      </c>
      <c r="BA142" s="1">
        <f t="shared" si="167"/>
        <v>1.3393870601589126</v>
      </c>
      <c r="BB142" s="1">
        <f t="shared" si="167"/>
        <v>0.62889671997831331</v>
      </c>
      <c r="BC142" s="1">
        <f t="shared" si="167"/>
        <v>1.5566037735849061</v>
      </c>
      <c r="BD142" s="1"/>
      <c r="BE142" s="1">
        <f>BE141*100</f>
        <v>2.1608005038135856</v>
      </c>
      <c r="BF142" s="1">
        <f>BF141*100</f>
        <v>1.4251906389692359</v>
      </c>
      <c r="BG142" s="1"/>
      <c r="BH142" s="1"/>
      <c r="BI142" s="1">
        <f t="shared" ref="BI142:BV142" si="168">BI141*100</f>
        <v>0.95549203756635503</v>
      </c>
      <c r="BJ142" s="1">
        <f t="shared" si="168"/>
        <v>0.82382540518401559</v>
      </c>
      <c r="BK142" s="1">
        <f t="shared" si="168"/>
        <v>1.0443936560703633</v>
      </c>
      <c r="BL142" s="1">
        <f t="shared" si="168"/>
        <v>0.90357967667436412</v>
      </c>
      <c r="BM142" s="1">
        <f t="shared" si="168"/>
        <v>0.62915064662705567</v>
      </c>
      <c r="BN142" s="1">
        <f t="shared" si="168"/>
        <v>1.6285924834193093</v>
      </c>
      <c r="BO142" s="1">
        <f t="shared" si="168"/>
        <v>1.360046797309157</v>
      </c>
      <c r="BP142" s="1">
        <f t="shared" si="168"/>
        <v>0.71200232490555104</v>
      </c>
      <c r="BQ142" s="1">
        <f t="shared" si="168"/>
        <v>2.1911946852831909</v>
      </c>
      <c r="BR142" s="1">
        <f t="shared" si="168"/>
        <v>2.3420199082876594</v>
      </c>
      <c r="BS142" s="1">
        <f t="shared" si="168"/>
        <v>2.6559714795008902</v>
      </c>
      <c r="BT142" s="1">
        <f t="shared" si="168"/>
        <v>0.86472443867136628</v>
      </c>
      <c r="BU142" s="1">
        <f t="shared" si="168"/>
        <v>2.3125250634941841</v>
      </c>
      <c r="BV142" s="1">
        <f t="shared" si="168"/>
        <v>0.74272494825276936</v>
      </c>
      <c r="BW142" s="1"/>
      <c r="BX142" s="1">
        <f>BX141*100</f>
        <v>1.0517621145374452</v>
      </c>
      <c r="BY142" s="1">
        <f>BY141*100</f>
        <v>1.9262009747041089</v>
      </c>
      <c r="BZ142" s="1"/>
      <c r="CA142" s="1"/>
      <c r="CB142" s="1">
        <f>AVERAGE(B142:CA142)</f>
        <v>1.2016999669982527</v>
      </c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</row>
    <row r="143" spans="1:256" x14ac:dyDescent="0.4">
      <c r="A143" s="1" t="s">
        <v>230</v>
      </c>
      <c r="B143" s="3">
        <f t="shared" ref="B143:BL143" si="169">((POWER(ABS(B138-B128), 2))+(POWER(ABS(B138-B129), 2))+(POWER(ABS(B138-B130), 2))+(POWER(ABS(B138-B131), 2))+(POWER(ABS(B138-B132), 2))+(POWER(ABS(B138-B133), 2))+(POWER(ABS(B138-B134), 2))+(POWER(ABS(B138-B135), 2))+(POWER(ABS(B138-B136), 2))+(POWER(ABS(B138-B137), 2)))</f>
        <v>4.8849999999999852E-2</v>
      </c>
      <c r="C143" s="3">
        <f t="shared" si="169"/>
        <v>0.30841000000000007</v>
      </c>
      <c r="D143" s="3">
        <f t="shared" si="169"/>
        <v>0.26021000000000039</v>
      </c>
      <c r="E143" s="3">
        <f t="shared" si="169"/>
        <v>0.1270100000000004</v>
      </c>
      <c r="F143" s="3">
        <f t="shared" si="169"/>
        <v>3.1760000000000108E-2</v>
      </c>
      <c r="G143" s="3">
        <f t="shared" si="169"/>
        <v>0.79925000000000068</v>
      </c>
      <c r="H143" s="3">
        <f t="shared" si="169"/>
        <v>0.33744999999999964</v>
      </c>
      <c r="I143" s="3">
        <f t="shared" si="169"/>
        <v>0.10680999999999982</v>
      </c>
      <c r="J143" s="3">
        <f t="shared" si="169"/>
        <v>2.7890000000000015E-2</v>
      </c>
      <c r="K143" s="3">
        <f t="shared" si="169"/>
        <v>6.004000000000019E-2</v>
      </c>
      <c r="L143" s="3">
        <f t="shared" si="169"/>
        <v>0.38980999999999921</v>
      </c>
      <c r="M143" s="3">
        <f t="shared" si="169"/>
        <v>4.9159999999999898E-2</v>
      </c>
      <c r="N143" s="3">
        <f t="shared" si="169"/>
        <v>0.18836000000000061</v>
      </c>
      <c r="O143" s="3">
        <f t="shared" si="169"/>
        <v>0.10420999999999984</v>
      </c>
      <c r="P143" s="3">
        <f t="shared" si="169"/>
        <v>0.54641000000000006</v>
      </c>
      <c r="Q143" s="3">
        <f t="shared" si="169"/>
        <v>0.16608999999999977</v>
      </c>
      <c r="R143" s="3"/>
      <c r="S143" s="3"/>
      <c r="T143" s="3"/>
      <c r="U143" s="3"/>
      <c r="V143" s="3">
        <f t="shared" si="169"/>
        <v>3.9240000000000046E-2</v>
      </c>
      <c r="W143" s="3">
        <f t="shared" si="169"/>
        <v>0.16360999999999951</v>
      </c>
      <c r="X143" s="3">
        <f t="shared" si="169"/>
        <v>2.4090000000000025E-2</v>
      </c>
      <c r="Y143" s="3">
        <f t="shared" si="169"/>
        <v>9.5090000000000105E-2</v>
      </c>
      <c r="Z143" s="3">
        <f t="shared" si="169"/>
        <v>4.2639999999999782E-2</v>
      </c>
      <c r="AA143" s="3">
        <f t="shared" si="169"/>
        <v>0.48121000000000036</v>
      </c>
      <c r="AB143" s="3">
        <f t="shared" si="169"/>
        <v>0.11556000000000051</v>
      </c>
      <c r="AC143" s="3">
        <f t="shared" si="169"/>
        <v>0.1360400000000006</v>
      </c>
      <c r="AD143" s="3">
        <f t="shared" si="169"/>
        <v>4.2840000000000218E-2</v>
      </c>
      <c r="AE143" s="3">
        <f t="shared" si="169"/>
        <v>0.73509000000000069</v>
      </c>
      <c r="AF143" s="3">
        <f t="shared" si="169"/>
        <v>0.10704000000000002</v>
      </c>
      <c r="AG143" s="3">
        <f t="shared" si="169"/>
        <v>7.2690000000000518E-2</v>
      </c>
      <c r="AH143" s="3">
        <f t="shared" si="169"/>
        <v>0.11924000000000005</v>
      </c>
      <c r="AI143" s="3">
        <f t="shared" si="169"/>
        <v>0.33140000000000008</v>
      </c>
      <c r="AJ143" s="3">
        <f t="shared" si="169"/>
        <v>0.15515999999999991</v>
      </c>
      <c r="AK143" s="3">
        <f t="shared" si="169"/>
        <v>0.41941000000000006</v>
      </c>
      <c r="AL143" s="3"/>
      <c r="AM143" s="3"/>
      <c r="AN143" s="3">
        <f t="shared" si="169"/>
        <v>0.65464999999999984</v>
      </c>
      <c r="AO143" s="3"/>
      <c r="AP143" s="3">
        <f t="shared" si="169"/>
        <v>0.24128999999999895</v>
      </c>
      <c r="AQ143" s="3">
        <f t="shared" si="169"/>
        <v>0.16744000000000001</v>
      </c>
      <c r="AR143" s="3">
        <f t="shared" si="169"/>
        <v>7.4560000000000168E-2</v>
      </c>
      <c r="AS143" s="3">
        <f t="shared" si="169"/>
        <v>0.42875999999999903</v>
      </c>
      <c r="AT143" s="3">
        <f t="shared" si="169"/>
        <v>0.14100000000000013</v>
      </c>
      <c r="AU143" s="3">
        <f t="shared" si="169"/>
        <v>1.1958099999999974</v>
      </c>
      <c r="AV143" s="3">
        <f t="shared" si="169"/>
        <v>0.84264999999999868</v>
      </c>
      <c r="AW143" s="3">
        <f t="shared" si="169"/>
        <v>0.46149000000000012</v>
      </c>
      <c r="AX143" s="3">
        <f t="shared" si="169"/>
        <v>2.9640000000000041E-2</v>
      </c>
      <c r="AY143" s="3">
        <f t="shared" si="169"/>
        <v>0.87583999999999862</v>
      </c>
      <c r="AZ143" s="3">
        <f t="shared" si="169"/>
        <v>0.35540999999999912</v>
      </c>
      <c r="BA143" s="3">
        <f t="shared" si="169"/>
        <v>0.39075999999999977</v>
      </c>
      <c r="BB143" s="3">
        <f t="shared" si="169"/>
        <v>4.0960000000000024E-2</v>
      </c>
      <c r="BC143" s="3">
        <f t="shared" si="169"/>
        <v>0.21739999999999965</v>
      </c>
      <c r="BD143" s="3"/>
      <c r="BE143" s="3">
        <f t="shared" si="169"/>
        <v>2.2068899999999991</v>
      </c>
      <c r="BF143" s="3">
        <f t="shared" si="169"/>
        <v>0.44568999999999936</v>
      </c>
      <c r="BG143" s="3"/>
      <c r="BH143" s="3"/>
      <c r="BI143" s="3">
        <f t="shared" si="169"/>
        <v>0.22104999999999947</v>
      </c>
      <c r="BJ143" s="3">
        <f t="shared" si="169"/>
        <v>0.46409000000000211</v>
      </c>
      <c r="BK143" s="3">
        <f t="shared" si="169"/>
        <v>0.32229000000000002</v>
      </c>
      <c r="BL143" s="3">
        <f t="shared" si="169"/>
        <v>0.23283999999999935</v>
      </c>
      <c r="BM143" s="3">
        <f t="shared" ref="BM143:BV143" si="170">((POWER(ABS(BM138-BM128), 2))+(POWER(ABS(BM138-BM129), 2))+(POWER(ABS(BM138-BM130), 2))+(POWER(ABS(BM138-BM131), 2))+(POWER(ABS(BM138-BM132), 2))+(POWER(ABS(BM138-BM133), 2))+(POWER(ABS(BM138-BM134), 2))+(POWER(ABS(BM138-BM135), 2))+(POWER(ABS(BM138-BM136), 2))+(POWER(ABS(BM138-BM137), 2)))</f>
        <v>5.7640000000000358E-2</v>
      </c>
      <c r="BN143" s="3">
        <f t="shared" si="170"/>
        <v>0.42084000000000055</v>
      </c>
      <c r="BO143" s="3">
        <f t="shared" si="170"/>
        <v>0.83684000000000158</v>
      </c>
      <c r="BP143" s="3">
        <f t="shared" si="170"/>
        <v>0.11884000000000014</v>
      </c>
      <c r="BQ143" s="3">
        <f t="shared" si="170"/>
        <v>0.50849000000000055</v>
      </c>
      <c r="BR143" s="3">
        <f t="shared" si="170"/>
        <v>0.61668999999999929</v>
      </c>
      <c r="BS143" s="3">
        <f t="shared" si="170"/>
        <v>1.3197999999999988</v>
      </c>
      <c r="BT143" s="3">
        <f t="shared" si="170"/>
        <v>0.17516000000000034</v>
      </c>
      <c r="BU143" s="3">
        <f t="shared" si="170"/>
        <v>0.44308999999999932</v>
      </c>
      <c r="BV143" s="3">
        <f t="shared" si="170"/>
        <v>4.4409999999999908E-2</v>
      </c>
      <c r="BW143" s="3"/>
      <c r="BX143" s="3">
        <f>((POWER(ABS(BX138-BX128), 2))+(POWER(ABS(BX138-BX129), 2))+(POWER(ABS(BX138-BX130), 2))+(POWER(ABS(BX138-BX131), 2))+(POWER(ABS(BX138-BX132), 2))+(POWER(ABS(BX138-BX133), 2))+(POWER(ABS(BX138-BX134), 2))+(POWER(ABS(BX138-BX135), 2))+(POWER(ABS(BX138-BX136), 2))+(POWER(ABS(BX138-BX137), 2)))</f>
        <v>0.33496000000000076</v>
      </c>
      <c r="BY143" s="3">
        <f>((POWER(ABS(BY138-BY128), 2))+(POWER(ABS(BY138-BY129), 2))+(POWER(ABS(BY138-BY130), 2))+(POWER(ABS(BY138-BY131), 2))+(POWER(ABS(BY138-BY132), 2))+(POWER(ABS(BY138-BY133), 2))+(POWER(ABS(BY138-BY134), 2))+(POWER(ABS(BY138-BY135), 2))+(POWER(ABS(BY138-BY136), 2))+(POWER(ABS(BY138-BY137), 2)))</f>
        <v>1.2276100000000012</v>
      </c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</row>
    <row r="144" spans="1:256" x14ac:dyDescent="0.4">
      <c r="A144" s="1"/>
      <c r="B144" s="3">
        <f t="shared" ref="B144:BL144" si="171">B143/9</f>
        <v>5.4277777777777614E-3</v>
      </c>
      <c r="C144" s="3">
        <f t="shared" si="171"/>
        <v>3.4267777777777786E-2</v>
      </c>
      <c r="D144" s="3">
        <f t="shared" si="171"/>
        <v>2.8912222222222266E-2</v>
      </c>
      <c r="E144" s="3">
        <f t="shared" si="171"/>
        <v>1.4112222222222267E-2</v>
      </c>
      <c r="F144" s="3">
        <f t="shared" si="171"/>
        <v>3.5288888888889008E-3</v>
      </c>
      <c r="G144" s="3">
        <f t="shared" si="171"/>
        <v>8.8805555555555638E-2</v>
      </c>
      <c r="H144" s="3">
        <f t="shared" si="171"/>
        <v>3.7494444444444407E-2</v>
      </c>
      <c r="I144" s="3">
        <f t="shared" si="171"/>
        <v>1.1867777777777758E-2</v>
      </c>
      <c r="J144" s="3">
        <f t="shared" si="171"/>
        <v>3.0988888888888906E-3</v>
      </c>
      <c r="K144" s="3">
        <f t="shared" si="171"/>
        <v>6.671111111111132E-3</v>
      </c>
      <c r="L144" s="3">
        <f t="shared" si="171"/>
        <v>4.3312222222222134E-2</v>
      </c>
      <c r="M144" s="3">
        <f t="shared" si="171"/>
        <v>5.4622222222222112E-3</v>
      </c>
      <c r="N144" s="3">
        <f t="shared" si="171"/>
        <v>2.0928888888888955E-2</v>
      </c>
      <c r="O144" s="3">
        <f t="shared" si="171"/>
        <v>1.1578888888888871E-2</v>
      </c>
      <c r="P144" s="3">
        <f t="shared" si="171"/>
        <v>6.071222222222223E-2</v>
      </c>
      <c r="Q144" s="3">
        <f t="shared" si="171"/>
        <v>1.8454444444444419E-2</v>
      </c>
      <c r="R144" s="3"/>
      <c r="S144" s="3"/>
      <c r="T144" s="3"/>
      <c r="U144" s="3"/>
      <c r="V144" s="3">
        <f t="shared" si="171"/>
        <v>4.3600000000000054E-3</v>
      </c>
      <c r="W144" s="3">
        <f t="shared" si="171"/>
        <v>1.8178888888888835E-2</v>
      </c>
      <c r="X144" s="3">
        <f t="shared" si="171"/>
        <v>2.6766666666666692E-3</v>
      </c>
      <c r="Y144" s="3">
        <f t="shared" si="171"/>
        <v>1.0565555555555568E-2</v>
      </c>
      <c r="Z144" s="3">
        <f t="shared" si="171"/>
        <v>4.737777777777754E-3</v>
      </c>
      <c r="AA144" s="3">
        <f t="shared" si="171"/>
        <v>5.3467777777777815E-2</v>
      </c>
      <c r="AB144" s="3">
        <f t="shared" si="171"/>
        <v>1.2840000000000056E-2</v>
      </c>
      <c r="AC144" s="3">
        <f t="shared" si="171"/>
        <v>1.5115555555555623E-2</v>
      </c>
      <c r="AD144" s="3">
        <f t="shared" si="171"/>
        <v>4.7600000000000246E-3</v>
      </c>
      <c r="AE144" s="3">
        <f t="shared" si="171"/>
        <v>8.1676666666666745E-2</v>
      </c>
      <c r="AF144" s="3">
        <f t="shared" si="171"/>
        <v>1.1893333333333336E-2</v>
      </c>
      <c r="AG144" s="3">
        <f t="shared" si="171"/>
        <v>8.076666666666725E-3</v>
      </c>
      <c r="AH144" s="3">
        <f t="shared" si="171"/>
        <v>1.3248888888888895E-2</v>
      </c>
      <c r="AI144" s="3">
        <f t="shared" si="171"/>
        <v>3.6822222222222228E-2</v>
      </c>
      <c r="AJ144" s="3">
        <f t="shared" si="171"/>
        <v>1.7239999999999991E-2</v>
      </c>
      <c r="AK144" s="3">
        <f t="shared" si="171"/>
        <v>4.6601111111111121E-2</v>
      </c>
      <c r="AL144" s="3"/>
      <c r="AM144" s="3"/>
      <c r="AN144" s="3">
        <f t="shared" si="171"/>
        <v>7.2738888888888867E-2</v>
      </c>
      <c r="AO144" s="3"/>
      <c r="AP144" s="3">
        <f t="shared" si="171"/>
        <v>2.6809999999999883E-2</v>
      </c>
      <c r="AQ144" s="3">
        <f t="shared" si="171"/>
        <v>1.8604444444444444E-2</v>
      </c>
      <c r="AR144" s="3">
        <f t="shared" si="171"/>
        <v>8.2844444444444623E-3</v>
      </c>
      <c r="AS144" s="3">
        <f t="shared" si="171"/>
        <v>4.7639999999999891E-2</v>
      </c>
      <c r="AT144" s="3">
        <f t="shared" si="171"/>
        <v>1.5666666666666679E-2</v>
      </c>
      <c r="AU144" s="3">
        <f t="shared" si="171"/>
        <v>0.13286777777777747</v>
      </c>
      <c r="AV144" s="3">
        <f t="shared" si="171"/>
        <v>9.3627777777777629E-2</v>
      </c>
      <c r="AW144" s="3">
        <f t="shared" si="171"/>
        <v>5.1276666666666679E-2</v>
      </c>
      <c r="AX144" s="3">
        <f t="shared" si="171"/>
        <v>3.2933333333333378E-3</v>
      </c>
      <c r="AY144" s="3">
        <f t="shared" si="171"/>
        <v>9.7315555555555405E-2</v>
      </c>
      <c r="AZ144" s="3">
        <f t="shared" si="171"/>
        <v>3.94899999999999E-2</v>
      </c>
      <c r="BA144" s="3">
        <f t="shared" si="171"/>
        <v>4.341777777777775E-2</v>
      </c>
      <c r="BB144" s="3">
        <f t="shared" si="171"/>
        <v>4.5511111111111134E-3</v>
      </c>
      <c r="BC144" s="3">
        <f t="shared" si="171"/>
        <v>2.4155555555555517E-2</v>
      </c>
      <c r="BD144" s="3"/>
      <c r="BE144" s="3">
        <f t="shared" si="171"/>
        <v>0.2452099999999999</v>
      </c>
      <c r="BF144" s="3">
        <f t="shared" si="171"/>
        <v>4.9521111111111044E-2</v>
      </c>
      <c r="BG144" s="3"/>
      <c r="BH144" s="3"/>
      <c r="BI144" s="3">
        <f t="shared" si="171"/>
        <v>2.4561111111111051E-2</v>
      </c>
      <c r="BJ144" s="3">
        <f t="shared" si="171"/>
        <v>5.1565555555555788E-2</v>
      </c>
      <c r="BK144" s="3">
        <f t="shared" si="171"/>
        <v>3.5810000000000002E-2</v>
      </c>
      <c r="BL144" s="3">
        <f t="shared" si="171"/>
        <v>2.5871111111111039E-2</v>
      </c>
      <c r="BM144" s="3">
        <f t="shared" ref="BM144:BV144" si="172">BM143/9</f>
        <v>6.4044444444444843E-3</v>
      </c>
      <c r="BN144" s="3">
        <f t="shared" si="172"/>
        <v>4.6760000000000058E-2</v>
      </c>
      <c r="BO144" s="3">
        <f t="shared" si="172"/>
        <v>9.2982222222222397E-2</v>
      </c>
      <c r="BP144" s="3">
        <f t="shared" si="172"/>
        <v>1.320444444444446E-2</v>
      </c>
      <c r="BQ144" s="3">
        <f t="shared" si="172"/>
        <v>5.6498888888888953E-2</v>
      </c>
      <c r="BR144" s="3">
        <f t="shared" si="172"/>
        <v>6.8521111111111033E-2</v>
      </c>
      <c r="BS144" s="3">
        <f t="shared" si="172"/>
        <v>0.1466444444444443</v>
      </c>
      <c r="BT144" s="3">
        <f t="shared" si="172"/>
        <v>1.9462222222222259E-2</v>
      </c>
      <c r="BU144" s="3">
        <f t="shared" si="172"/>
        <v>4.9232222222222149E-2</v>
      </c>
      <c r="BV144" s="3">
        <f t="shared" si="172"/>
        <v>4.934444444444434E-3</v>
      </c>
      <c r="BW144" s="3"/>
      <c r="BX144" s="3">
        <f>BX143/9</f>
        <v>3.7217777777777863E-2</v>
      </c>
      <c r="BY144" s="3">
        <f>BY143/9</f>
        <v>0.13640111111111125</v>
      </c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</row>
    <row r="145" spans="1:256" x14ac:dyDescent="0.4">
      <c r="A145" s="1" t="s">
        <v>229</v>
      </c>
      <c r="B145" s="2">
        <f t="shared" ref="B145:BL145" si="173">SQRT(B144)/SQRT(10)</f>
        <v>2.3297591673342034E-2</v>
      </c>
      <c r="C145" s="2">
        <f t="shared" si="173"/>
        <v>5.8538686163747973E-2</v>
      </c>
      <c r="D145" s="2">
        <f t="shared" si="173"/>
        <v>5.377008668602113E-2</v>
      </c>
      <c r="E145" s="2">
        <f t="shared" si="173"/>
        <v>3.7566237797019633E-2</v>
      </c>
      <c r="F145" s="2">
        <f t="shared" si="173"/>
        <v>1.8785337071473857E-2</v>
      </c>
      <c r="G145" s="2">
        <f t="shared" si="173"/>
        <v>9.4236699621514569E-2</v>
      </c>
      <c r="H145" s="2">
        <f t="shared" si="173"/>
        <v>6.1232707309447298E-2</v>
      </c>
      <c r="I145" s="2">
        <f t="shared" si="173"/>
        <v>3.4449641185036683E-2</v>
      </c>
      <c r="J145" s="2">
        <f t="shared" si="173"/>
        <v>1.7603661235347862E-2</v>
      </c>
      <c r="K145" s="2">
        <f t="shared" si="173"/>
        <v>2.5828494170414058E-2</v>
      </c>
      <c r="L145" s="2">
        <f t="shared" si="173"/>
        <v>6.581202186699793E-2</v>
      </c>
      <c r="M145" s="2">
        <f t="shared" si="173"/>
        <v>2.3371397523944116E-2</v>
      </c>
      <c r="N145" s="2">
        <f t="shared" si="173"/>
        <v>4.5748102571460766E-2</v>
      </c>
      <c r="O145" s="2">
        <f t="shared" si="173"/>
        <v>3.4027766439907382E-2</v>
      </c>
      <c r="P145" s="2">
        <f t="shared" si="173"/>
        <v>7.7918048116095817E-2</v>
      </c>
      <c r="Q145" s="2">
        <f t="shared" si="173"/>
        <v>4.2958636436046728E-2</v>
      </c>
      <c r="R145" s="2"/>
      <c r="S145" s="2"/>
      <c r="T145" s="2"/>
      <c r="U145" s="2"/>
      <c r="V145" s="2">
        <f t="shared" si="173"/>
        <v>2.0880613017821112E-2</v>
      </c>
      <c r="W145" s="2">
        <f t="shared" si="173"/>
        <v>4.2636708232330539E-2</v>
      </c>
      <c r="X145" s="2">
        <f t="shared" si="173"/>
        <v>1.6360521589077377E-2</v>
      </c>
      <c r="Y145" s="2">
        <f t="shared" si="173"/>
        <v>3.2504700514780265E-2</v>
      </c>
      <c r="Z145" s="2">
        <f t="shared" si="173"/>
        <v>2.1766436956419291E-2</v>
      </c>
      <c r="AA145" s="2">
        <f t="shared" si="173"/>
        <v>7.3121664216412502E-2</v>
      </c>
      <c r="AB145" s="2">
        <f t="shared" si="173"/>
        <v>3.5832945734337915E-2</v>
      </c>
      <c r="AC145" s="2">
        <f t="shared" si="173"/>
        <v>3.8878728831528972E-2</v>
      </c>
      <c r="AD145" s="2">
        <f t="shared" si="173"/>
        <v>2.1817424229271482E-2</v>
      </c>
      <c r="AE145" s="2">
        <f t="shared" si="173"/>
        <v>9.0375144075496072E-2</v>
      </c>
      <c r="AF145" s="2">
        <f t="shared" si="173"/>
        <v>3.4486712417006835E-2</v>
      </c>
      <c r="AG145" s="2">
        <f t="shared" si="173"/>
        <v>2.8419476889391761E-2</v>
      </c>
      <c r="AH145" s="2">
        <f t="shared" si="173"/>
        <v>3.6399023185916535E-2</v>
      </c>
      <c r="AI145" s="2">
        <f t="shared" si="173"/>
        <v>6.0681316912392584E-2</v>
      </c>
      <c r="AJ145" s="2">
        <f t="shared" si="173"/>
        <v>4.1521078984053376E-2</v>
      </c>
      <c r="AK145" s="2">
        <f t="shared" si="173"/>
        <v>6.8265006490229763E-2</v>
      </c>
      <c r="AL145" s="2"/>
      <c r="AM145" s="2"/>
      <c r="AN145" s="2">
        <f t="shared" si="173"/>
        <v>8.5287096848754837E-2</v>
      </c>
      <c r="AO145" s="2"/>
      <c r="AP145" s="2">
        <f t="shared" si="173"/>
        <v>5.1778373863998355E-2</v>
      </c>
      <c r="AQ145" s="2">
        <f t="shared" si="173"/>
        <v>4.3132869652324823E-2</v>
      </c>
      <c r="AR145" s="2">
        <f t="shared" si="173"/>
        <v>2.8782710859897233E-2</v>
      </c>
      <c r="AS145" s="2">
        <f t="shared" si="173"/>
        <v>6.9021735706949514E-2</v>
      </c>
      <c r="AT145" s="2">
        <f t="shared" si="173"/>
        <v>3.9581140290126403E-2</v>
      </c>
      <c r="AU145" s="2">
        <f t="shared" si="173"/>
        <v>0.11526828608848899</v>
      </c>
      <c r="AV145" s="2">
        <f t="shared" si="173"/>
        <v>9.6761447786697374E-2</v>
      </c>
      <c r="AW145" s="2">
        <f t="shared" si="173"/>
        <v>7.1607727702159826E-2</v>
      </c>
      <c r="AX145" s="2">
        <f t="shared" si="173"/>
        <v>1.8147543451754945E-2</v>
      </c>
      <c r="AY145" s="2">
        <f t="shared" si="173"/>
        <v>9.8648647003167445E-2</v>
      </c>
      <c r="AZ145" s="2">
        <f t="shared" si="173"/>
        <v>6.2841069373459818E-2</v>
      </c>
      <c r="BA145" s="2">
        <f t="shared" si="173"/>
        <v>6.5892167802992896E-2</v>
      </c>
      <c r="BB145" s="2">
        <f t="shared" si="173"/>
        <v>2.133333333333334E-2</v>
      </c>
      <c r="BC145" s="2">
        <f t="shared" si="173"/>
        <v>4.9148301654844101E-2</v>
      </c>
      <c r="BD145" s="2"/>
      <c r="BE145" s="2">
        <f t="shared" si="173"/>
        <v>0.15659182609574482</v>
      </c>
      <c r="BF145" s="2">
        <f t="shared" si="173"/>
        <v>7.03712378114177E-2</v>
      </c>
      <c r="BG145" s="2"/>
      <c r="BH145" s="2"/>
      <c r="BI145" s="2">
        <f t="shared" si="173"/>
        <v>4.9559167780654924E-2</v>
      </c>
      <c r="BJ145" s="2">
        <f t="shared" si="173"/>
        <v>7.1809160666001223E-2</v>
      </c>
      <c r="BK145" s="2">
        <f t="shared" si="173"/>
        <v>5.984145720150872E-2</v>
      </c>
      <c r="BL145" s="2">
        <f t="shared" si="173"/>
        <v>5.0863652160566528E-2</v>
      </c>
      <c r="BM145" s="2">
        <f t="shared" ref="BM145:BV145" si="174">SQRT(BM144)/SQRT(10)</f>
        <v>2.5307003861469821E-2</v>
      </c>
      <c r="BN145" s="2">
        <f t="shared" si="174"/>
        <v>6.8381283989115069E-2</v>
      </c>
      <c r="BO145" s="2">
        <f t="shared" si="174"/>
        <v>9.6427289820995382E-2</v>
      </c>
      <c r="BP145" s="2">
        <f t="shared" si="174"/>
        <v>3.6337920199764402E-2</v>
      </c>
      <c r="BQ145" s="2">
        <f t="shared" si="174"/>
        <v>7.5165742788113887E-2</v>
      </c>
      <c r="BR145" s="2">
        <f t="shared" si="174"/>
        <v>8.277747949237825E-2</v>
      </c>
      <c r="BS145" s="2">
        <f t="shared" si="174"/>
        <v>0.12109683911830411</v>
      </c>
      <c r="BT145" s="2">
        <f t="shared" si="174"/>
        <v>4.4116008684175249E-2</v>
      </c>
      <c r="BU145" s="2">
        <f t="shared" si="174"/>
        <v>7.0165676952639838E-2</v>
      </c>
      <c r="BV145" s="2">
        <f t="shared" si="174"/>
        <v>2.221360944206149E-2</v>
      </c>
      <c r="BW145" s="2"/>
      <c r="BX145" s="2">
        <f>SQRT(BX144)/SQRT(10)</f>
        <v>6.1006374894577907E-2</v>
      </c>
      <c r="BY145" s="2">
        <f>SQRT(BY144)/SQRT(10)</f>
        <v>0.11679088625021698</v>
      </c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</row>
    <row r="146" spans="1:256" x14ac:dyDescent="0.4">
      <c r="A146" t="s">
        <v>112</v>
      </c>
      <c r="B146">
        <v>13.27</v>
      </c>
      <c r="C146">
        <v>11.74</v>
      </c>
      <c r="D146">
        <v>14.49</v>
      </c>
      <c r="E146">
        <v>14.47</v>
      </c>
      <c r="V146">
        <v>13.37</v>
      </c>
      <c r="W146">
        <v>12.37</v>
      </c>
      <c r="X146">
        <v>14.72</v>
      </c>
      <c r="Y146">
        <v>14.46</v>
      </c>
      <c r="AP146">
        <v>12.67</v>
      </c>
      <c r="AQ146">
        <v>18.14</v>
      </c>
      <c r="AR146">
        <v>14.72</v>
      </c>
      <c r="AS146">
        <v>14.65</v>
      </c>
      <c r="AT146">
        <v>12.19</v>
      </c>
      <c r="AU146">
        <v>14.39</v>
      </c>
      <c r="AV146">
        <v>15.11</v>
      </c>
      <c r="AW146">
        <v>15.18</v>
      </c>
      <c r="AX146">
        <v>9.67</v>
      </c>
      <c r="AY146">
        <v>11.51</v>
      </c>
      <c r="AZ146">
        <v>11.97</v>
      </c>
      <c r="BA146">
        <v>12.73</v>
      </c>
      <c r="BI146">
        <v>12.68</v>
      </c>
      <c r="BJ146">
        <v>18.88</v>
      </c>
      <c r="BK146">
        <v>14.78</v>
      </c>
      <c r="BL146">
        <v>15.52</v>
      </c>
      <c r="BM146">
        <v>12.42</v>
      </c>
      <c r="BN146">
        <v>13.99</v>
      </c>
      <c r="BO146">
        <v>15.48</v>
      </c>
      <c r="BP146">
        <v>15.56</v>
      </c>
      <c r="BQ146">
        <v>10.07</v>
      </c>
      <c r="BR146">
        <v>11.08</v>
      </c>
      <c r="BS146">
        <v>12.31</v>
      </c>
      <c r="BT146">
        <v>12.94</v>
      </c>
    </row>
    <row r="147" spans="1:256" x14ac:dyDescent="0.4">
      <c r="B147">
        <v>13.18</v>
      </c>
      <c r="C147">
        <v>12.25</v>
      </c>
      <c r="D147">
        <v>14.52</v>
      </c>
      <c r="E147">
        <v>14.6</v>
      </c>
      <c r="V147">
        <v>13.55</v>
      </c>
      <c r="W147">
        <v>12.44</v>
      </c>
      <c r="X147">
        <v>14.64</v>
      </c>
      <c r="Y147">
        <v>14.56</v>
      </c>
      <c r="AP147">
        <v>12.94</v>
      </c>
      <c r="AQ147">
        <v>18.13</v>
      </c>
      <c r="AR147">
        <v>13.91</v>
      </c>
      <c r="AS147">
        <v>14.75</v>
      </c>
      <c r="AT147">
        <v>12.19</v>
      </c>
      <c r="AU147">
        <v>14.39</v>
      </c>
      <c r="AV147">
        <v>14.77</v>
      </c>
      <c r="AW147">
        <v>14.32</v>
      </c>
      <c r="AX147">
        <v>9.6300000000000008</v>
      </c>
      <c r="AY147">
        <v>11.75</v>
      </c>
      <c r="AZ147">
        <v>12.14</v>
      </c>
      <c r="BA147">
        <v>12.46</v>
      </c>
      <c r="BI147">
        <v>12.96</v>
      </c>
      <c r="BJ147">
        <v>18.670000000000002</v>
      </c>
      <c r="BK147">
        <v>15.47</v>
      </c>
      <c r="BL147">
        <v>15.25</v>
      </c>
      <c r="BM147">
        <v>12.26</v>
      </c>
      <c r="BN147">
        <v>14.06</v>
      </c>
      <c r="BO147">
        <v>15.51</v>
      </c>
      <c r="BP147">
        <v>14.87</v>
      </c>
      <c r="BQ147">
        <v>10.35</v>
      </c>
      <c r="BR147">
        <v>11.96</v>
      </c>
      <c r="BS147">
        <v>12.79</v>
      </c>
      <c r="BT147">
        <v>13.18</v>
      </c>
    </row>
    <row r="148" spans="1:256" x14ac:dyDescent="0.4">
      <c r="B148">
        <v>13.16</v>
      </c>
      <c r="C148">
        <v>12.26</v>
      </c>
      <c r="D148">
        <v>14.27</v>
      </c>
      <c r="E148">
        <v>14.55</v>
      </c>
      <c r="V148">
        <v>13.45</v>
      </c>
      <c r="W148">
        <v>12.38</v>
      </c>
      <c r="X148">
        <v>14.75</v>
      </c>
      <c r="Y148">
        <v>14.48</v>
      </c>
      <c r="AP148">
        <v>12.75</v>
      </c>
      <c r="AQ148">
        <v>18.14</v>
      </c>
      <c r="AR148">
        <v>15.26</v>
      </c>
      <c r="AS148">
        <v>14.16</v>
      </c>
      <c r="AT148">
        <v>12.08</v>
      </c>
      <c r="AU148">
        <v>14.72</v>
      </c>
      <c r="AV148">
        <v>14.99</v>
      </c>
      <c r="AW148">
        <v>14.48</v>
      </c>
      <c r="AX148">
        <v>9.58</v>
      </c>
      <c r="AY148">
        <v>12.03</v>
      </c>
      <c r="AZ148">
        <v>12.19</v>
      </c>
      <c r="BA148">
        <v>12.58</v>
      </c>
      <c r="BI148">
        <v>13.08</v>
      </c>
      <c r="BJ148">
        <v>18.63</v>
      </c>
      <c r="BK148">
        <v>15.08</v>
      </c>
      <c r="BL148">
        <v>15.12</v>
      </c>
      <c r="BM148">
        <v>12.84</v>
      </c>
      <c r="BN148">
        <v>13.75</v>
      </c>
      <c r="BO148">
        <v>15.23</v>
      </c>
      <c r="BP148">
        <v>15.32</v>
      </c>
      <c r="BQ148">
        <v>10.14</v>
      </c>
      <c r="BR148">
        <v>11.76</v>
      </c>
      <c r="BS148">
        <v>12.62</v>
      </c>
      <c r="BT148">
        <v>13.04</v>
      </c>
    </row>
    <row r="149" spans="1:256" x14ac:dyDescent="0.4">
      <c r="B149">
        <v>13.12</v>
      </c>
      <c r="C149">
        <v>12.22</v>
      </c>
      <c r="D149">
        <v>14.13</v>
      </c>
      <c r="E149">
        <v>14.61</v>
      </c>
      <c r="V149">
        <v>13.49</v>
      </c>
      <c r="W149">
        <v>12.33</v>
      </c>
      <c r="X149">
        <v>14.44</v>
      </c>
      <c r="Y149">
        <v>14.62</v>
      </c>
      <c r="AP149">
        <v>12.75</v>
      </c>
      <c r="AQ149">
        <v>18.12</v>
      </c>
      <c r="AR149">
        <v>14.67</v>
      </c>
      <c r="AS149">
        <v>14.65</v>
      </c>
      <c r="AT149">
        <v>12.73</v>
      </c>
      <c r="AU149">
        <v>14.04</v>
      </c>
      <c r="AV149">
        <v>15.14</v>
      </c>
      <c r="AW149">
        <v>15.16</v>
      </c>
      <c r="AX149">
        <v>9.58</v>
      </c>
      <c r="AY149">
        <v>11.82</v>
      </c>
      <c r="AZ149">
        <v>12.63</v>
      </c>
      <c r="BA149">
        <v>12.55</v>
      </c>
      <c r="BI149">
        <v>13.05</v>
      </c>
      <c r="BJ149">
        <v>18.940000000000001</v>
      </c>
      <c r="BK149">
        <v>14.59</v>
      </c>
      <c r="BL149">
        <v>15.22</v>
      </c>
      <c r="BM149">
        <v>12.76</v>
      </c>
      <c r="BN149">
        <v>13.37</v>
      </c>
      <c r="BO149">
        <v>14.65</v>
      </c>
      <c r="BP149">
        <v>15.81</v>
      </c>
      <c r="BQ149">
        <v>10.27</v>
      </c>
      <c r="BR149">
        <v>11.21</v>
      </c>
      <c r="BS149">
        <v>12.16</v>
      </c>
      <c r="BT149">
        <v>12.97</v>
      </c>
    </row>
    <row r="150" spans="1:256" x14ac:dyDescent="0.4">
      <c r="B150">
        <v>13.18</v>
      </c>
      <c r="C150">
        <v>11.65</v>
      </c>
      <c r="D150">
        <v>14.53</v>
      </c>
      <c r="E150">
        <v>14.62</v>
      </c>
      <c r="V150">
        <v>13.53</v>
      </c>
      <c r="W150">
        <v>12.28</v>
      </c>
      <c r="X150">
        <v>14.56</v>
      </c>
      <c r="Y150">
        <v>14.69</v>
      </c>
      <c r="AP150">
        <v>12.52</v>
      </c>
      <c r="AQ150">
        <v>18.07</v>
      </c>
      <c r="AR150">
        <v>14.93</v>
      </c>
      <c r="AS150">
        <v>14.33</v>
      </c>
      <c r="AT150">
        <v>12.34</v>
      </c>
      <c r="AU150">
        <v>14.58</v>
      </c>
      <c r="AV150">
        <v>14.73</v>
      </c>
      <c r="AW150">
        <v>15.31</v>
      </c>
      <c r="AX150">
        <v>9.69</v>
      </c>
      <c r="AY150">
        <v>11.49</v>
      </c>
      <c r="AZ150">
        <v>12.47</v>
      </c>
      <c r="BA150">
        <v>12.68</v>
      </c>
      <c r="BI150">
        <v>12.98</v>
      </c>
      <c r="BJ150">
        <v>18.760000000000002</v>
      </c>
      <c r="BK150">
        <v>15.11</v>
      </c>
      <c r="BL150">
        <v>15.26</v>
      </c>
      <c r="BM150">
        <v>12.94</v>
      </c>
      <c r="BN150">
        <v>13.54</v>
      </c>
      <c r="BO150">
        <v>14.53</v>
      </c>
      <c r="BP150">
        <v>15.52</v>
      </c>
      <c r="BQ150">
        <v>9.99</v>
      </c>
      <c r="BR150">
        <v>11.26</v>
      </c>
      <c r="BS150">
        <v>12.06</v>
      </c>
      <c r="BT150">
        <v>13.09</v>
      </c>
    </row>
    <row r="151" spans="1:256" x14ac:dyDescent="0.4">
      <c r="B151">
        <v>12.88</v>
      </c>
      <c r="C151">
        <v>12.22</v>
      </c>
      <c r="D151">
        <v>14.44</v>
      </c>
      <c r="E151">
        <v>14.54</v>
      </c>
      <c r="V151">
        <v>13.68</v>
      </c>
      <c r="W151">
        <v>12.19</v>
      </c>
      <c r="X151">
        <v>14.53</v>
      </c>
      <c r="Y151">
        <v>14.57</v>
      </c>
      <c r="AP151">
        <v>12.72</v>
      </c>
      <c r="AQ151">
        <v>18.27</v>
      </c>
      <c r="AR151">
        <v>14.89</v>
      </c>
      <c r="AS151">
        <v>14.64</v>
      </c>
      <c r="AT151">
        <v>12.03</v>
      </c>
      <c r="AU151">
        <v>13.96</v>
      </c>
      <c r="AV151">
        <v>15.06</v>
      </c>
      <c r="AW151">
        <v>14.87</v>
      </c>
      <c r="AX151">
        <v>9.58</v>
      </c>
      <c r="AY151">
        <v>11.39</v>
      </c>
      <c r="AZ151">
        <v>12.08</v>
      </c>
      <c r="BA151">
        <v>12.84</v>
      </c>
      <c r="BI151">
        <v>13.15</v>
      </c>
      <c r="BJ151">
        <v>18.89</v>
      </c>
      <c r="BK151">
        <v>14.6</v>
      </c>
      <c r="BL151">
        <v>15.68</v>
      </c>
      <c r="BM151">
        <v>12.54</v>
      </c>
      <c r="BN151">
        <v>14.15</v>
      </c>
      <c r="BO151">
        <v>15.17</v>
      </c>
      <c r="BP151">
        <v>15.17</v>
      </c>
      <c r="BQ151">
        <v>9.92</v>
      </c>
      <c r="BR151">
        <v>11.73</v>
      </c>
      <c r="BS151">
        <v>12.2</v>
      </c>
      <c r="BT151">
        <v>12.95</v>
      </c>
    </row>
    <row r="152" spans="1:256" x14ac:dyDescent="0.4">
      <c r="B152">
        <v>13.19</v>
      </c>
      <c r="C152">
        <v>12.29</v>
      </c>
      <c r="D152">
        <v>14.47</v>
      </c>
      <c r="E152">
        <v>14.55</v>
      </c>
      <c r="V152">
        <v>13.65</v>
      </c>
      <c r="W152">
        <v>12.27</v>
      </c>
      <c r="X152">
        <v>14.72</v>
      </c>
      <c r="Y152">
        <v>14.64</v>
      </c>
      <c r="AP152">
        <v>12.49</v>
      </c>
      <c r="AQ152">
        <v>18.22</v>
      </c>
      <c r="AR152">
        <v>14.51</v>
      </c>
      <c r="AS152">
        <v>14.49</v>
      </c>
      <c r="AT152">
        <v>12.15</v>
      </c>
      <c r="AU152">
        <v>14.29</v>
      </c>
      <c r="AV152">
        <v>14.11</v>
      </c>
      <c r="AW152">
        <v>14.65</v>
      </c>
      <c r="AX152">
        <v>9.64</v>
      </c>
      <c r="AY152">
        <v>12.08</v>
      </c>
      <c r="AZ152">
        <v>12.32</v>
      </c>
      <c r="BA152">
        <v>12.35</v>
      </c>
      <c r="BI152">
        <v>13.13</v>
      </c>
      <c r="BJ152">
        <v>18.34</v>
      </c>
      <c r="BK152">
        <v>14.53</v>
      </c>
      <c r="BL152">
        <v>15.43</v>
      </c>
      <c r="BM152">
        <v>12.22</v>
      </c>
      <c r="BN152">
        <v>14.07</v>
      </c>
      <c r="BO152">
        <v>14.81</v>
      </c>
      <c r="BP152">
        <v>15.55</v>
      </c>
      <c r="BQ152">
        <v>9.93</v>
      </c>
      <c r="BR152">
        <v>11.46</v>
      </c>
      <c r="BS152">
        <v>12.88</v>
      </c>
      <c r="BT152">
        <v>13.07</v>
      </c>
    </row>
    <row r="153" spans="1:256" x14ac:dyDescent="0.4">
      <c r="B153">
        <v>13.13</v>
      </c>
      <c r="C153">
        <v>12.18</v>
      </c>
      <c r="D153">
        <v>14.38</v>
      </c>
      <c r="E153">
        <v>14.54</v>
      </c>
      <c r="V153">
        <v>13.48</v>
      </c>
      <c r="W153">
        <v>12.27</v>
      </c>
      <c r="X153">
        <v>14.45</v>
      </c>
      <c r="Y153">
        <v>14.66</v>
      </c>
      <c r="AP153">
        <v>12.72</v>
      </c>
      <c r="AQ153">
        <v>18.48</v>
      </c>
      <c r="AR153">
        <v>14.82</v>
      </c>
      <c r="AS153">
        <v>14.53</v>
      </c>
      <c r="AT153">
        <v>12.08</v>
      </c>
      <c r="AU153">
        <v>14.13</v>
      </c>
      <c r="AV153">
        <v>15.08</v>
      </c>
      <c r="AW153">
        <v>15.25</v>
      </c>
      <c r="AX153">
        <v>9.58</v>
      </c>
      <c r="AY153">
        <v>11.66</v>
      </c>
      <c r="AZ153">
        <v>12.59</v>
      </c>
      <c r="BA153">
        <v>12.52</v>
      </c>
      <c r="BI153">
        <v>13.17</v>
      </c>
      <c r="BJ153">
        <v>18.670000000000002</v>
      </c>
      <c r="BK153">
        <v>14.26</v>
      </c>
      <c r="BL153">
        <v>14.81</v>
      </c>
      <c r="BM153">
        <v>12.47</v>
      </c>
      <c r="BN153">
        <v>14.27</v>
      </c>
      <c r="BO153">
        <v>15.23</v>
      </c>
      <c r="BP153">
        <v>15.89</v>
      </c>
      <c r="BQ153">
        <v>10.08</v>
      </c>
      <c r="BR153">
        <v>11.15</v>
      </c>
      <c r="BS153">
        <v>12.89</v>
      </c>
      <c r="BT153">
        <v>13.19</v>
      </c>
    </row>
    <row r="154" spans="1:256" x14ac:dyDescent="0.4">
      <c r="B154">
        <v>13.17</v>
      </c>
      <c r="C154">
        <v>12.25</v>
      </c>
      <c r="D154">
        <v>14.07</v>
      </c>
      <c r="E154">
        <v>14.57</v>
      </c>
      <c r="V154">
        <v>13.68</v>
      </c>
      <c r="W154">
        <v>12.23</v>
      </c>
      <c r="X154">
        <v>14.49</v>
      </c>
      <c r="Y154">
        <v>14.29</v>
      </c>
      <c r="AP154">
        <v>12.64</v>
      </c>
      <c r="AQ154">
        <v>18.21</v>
      </c>
      <c r="AR154">
        <v>15.49</v>
      </c>
      <c r="AS154">
        <v>14.65</v>
      </c>
      <c r="AT154">
        <v>12.28</v>
      </c>
      <c r="AU154">
        <v>14.35</v>
      </c>
      <c r="AV154">
        <v>15.22</v>
      </c>
      <c r="AW154">
        <v>14.77</v>
      </c>
      <c r="AX154">
        <v>9.59</v>
      </c>
      <c r="AY154">
        <v>12.05</v>
      </c>
      <c r="AZ154">
        <v>12.64</v>
      </c>
      <c r="BA154">
        <v>12.52</v>
      </c>
      <c r="BI154">
        <v>12.95</v>
      </c>
      <c r="BJ154">
        <v>18.239999999999998</v>
      </c>
      <c r="BK154">
        <v>15.28</v>
      </c>
      <c r="BL154">
        <v>15.34</v>
      </c>
      <c r="BM154">
        <v>12.84</v>
      </c>
      <c r="BN154">
        <v>13.94</v>
      </c>
      <c r="BO154">
        <v>15.24</v>
      </c>
      <c r="BP154">
        <v>15.83</v>
      </c>
      <c r="BQ154">
        <v>10.029999999999999</v>
      </c>
      <c r="BR154">
        <v>11.55</v>
      </c>
      <c r="BS154">
        <v>12.59</v>
      </c>
      <c r="BT154">
        <v>13.27</v>
      </c>
    </row>
    <row r="155" spans="1:256" x14ac:dyDescent="0.4">
      <c r="B155">
        <v>13.12</v>
      </c>
      <c r="C155">
        <v>12.76</v>
      </c>
      <c r="D155">
        <v>14.42</v>
      </c>
      <c r="E155">
        <v>14.72</v>
      </c>
      <c r="V155">
        <v>13.82</v>
      </c>
      <c r="W155">
        <v>12.19</v>
      </c>
      <c r="X155">
        <v>14.78</v>
      </c>
      <c r="Y155">
        <v>14.55</v>
      </c>
      <c r="AP155">
        <v>12.55</v>
      </c>
      <c r="AQ155">
        <v>18.16</v>
      </c>
      <c r="AR155">
        <v>14.82</v>
      </c>
      <c r="AS155">
        <v>14.78</v>
      </c>
      <c r="AT155">
        <v>12.08</v>
      </c>
      <c r="AU155">
        <v>14.46</v>
      </c>
      <c r="AV155">
        <v>14.05</v>
      </c>
      <c r="AW155">
        <v>14.32</v>
      </c>
      <c r="AX155">
        <v>9.58</v>
      </c>
      <c r="AY155">
        <v>11.72</v>
      </c>
      <c r="AZ155">
        <v>12.02</v>
      </c>
      <c r="BA155">
        <v>12.94</v>
      </c>
      <c r="BI155">
        <v>13.06</v>
      </c>
      <c r="BJ155">
        <v>18.39</v>
      </c>
      <c r="BK155">
        <v>15.25</v>
      </c>
      <c r="BL155">
        <v>15.5</v>
      </c>
      <c r="BM155">
        <v>12.92</v>
      </c>
      <c r="BN155">
        <v>13.49</v>
      </c>
      <c r="BO155">
        <v>15.24</v>
      </c>
      <c r="BP155">
        <v>15.33</v>
      </c>
      <c r="BQ155">
        <v>10.27</v>
      </c>
      <c r="BR155">
        <v>11.64</v>
      </c>
      <c r="BS155">
        <v>13.12</v>
      </c>
      <c r="BT155">
        <v>12.86</v>
      </c>
    </row>
    <row r="156" spans="1:256" x14ac:dyDescent="0.4">
      <c r="A156" t="s">
        <v>84</v>
      </c>
      <c r="B156">
        <f>AVERAGE(B146:B155)</f>
        <v>13.139999999999997</v>
      </c>
      <c r="C156">
        <f>AVERAGE(C146:C155)</f>
        <v>12.182</v>
      </c>
      <c r="D156">
        <f>AVERAGE(D146:D155)</f>
        <v>14.371999999999996</v>
      </c>
      <c r="E156">
        <f>AVERAGE(E146:E155)</f>
        <v>14.577000000000002</v>
      </c>
      <c r="V156">
        <f>AVERAGE(V146:V155)</f>
        <v>13.569999999999999</v>
      </c>
      <c r="W156">
        <f>AVERAGE(W146:W155)</f>
        <v>12.294999999999998</v>
      </c>
      <c r="X156">
        <f>AVERAGE(X146:X155)</f>
        <v>14.608000000000001</v>
      </c>
      <c r="Y156">
        <f>AVERAGE(Y146:Y155)</f>
        <v>14.552000000000001</v>
      </c>
      <c r="AP156">
        <f t="shared" ref="AP156:BA156" si="175">AVERAGE(AP146:AP155)</f>
        <v>12.674999999999999</v>
      </c>
      <c r="AQ156">
        <f t="shared" si="175"/>
        <v>18.193999999999999</v>
      </c>
      <c r="AR156">
        <f t="shared" si="175"/>
        <v>14.802000000000001</v>
      </c>
      <c r="AS156">
        <f t="shared" si="175"/>
        <v>14.562999999999999</v>
      </c>
      <c r="AT156">
        <f t="shared" si="175"/>
        <v>12.215</v>
      </c>
      <c r="AU156">
        <f t="shared" si="175"/>
        <v>14.331</v>
      </c>
      <c r="AV156">
        <f t="shared" si="175"/>
        <v>14.826000000000002</v>
      </c>
      <c r="AW156">
        <f t="shared" si="175"/>
        <v>14.831</v>
      </c>
      <c r="AX156">
        <f t="shared" si="175"/>
        <v>9.6120000000000001</v>
      </c>
      <c r="AY156">
        <f t="shared" si="175"/>
        <v>11.75</v>
      </c>
      <c r="AZ156">
        <f t="shared" si="175"/>
        <v>12.305000000000001</v>
      </c>
      <c r="BA156">
        <f t="shared" si="175"/>
        <v>12.616999999999999</v>
      </c>
      <c r="BI156">
        <f t="shared" ref="BI156:BT156" si="176">AVERAGE(BI146:BI155)</f>
        <v>13.021000000000001</v>
      </c>
      <c r="BJ156">
        <f t="shared" si="176"/>
        <v>18.640999999999998</v>
      </c>
      <c r="BK156">
        <f t="shared" si="176"/>
        <v>14.895</v>
      </c>
      <c r="BL156">
        <f t="shared" si="176"/>
        <v>15.313000000000002</v>
      </c>
      <c r="BM156">
        <f t="shared" si="176"/>
        <v>12.620999999999999</v>
      </c>
      <c r="BN156">
        <f t="shared" si="176"/>
        <v>13.863</v>
      </c>
      <c r="BO156">
        <f t="shared" si="176"/>
        <v>15.109</v>
      </c>
      <c r="BP156">
        <f t="shared" si="176"/>
        <v>15.485000000000003</v>
      </c>
      <c r="BQ156">
        <f t="shared" si="176"/>
        <v>10.105</v>
      </c>
      <c r="BR156">
        <f t="shared" si="176"/>
        <v>11.48</v>
      </c>
      <c r="BS156">
        <f t="shared" si="176"/>
        <v>12.562000000000001</v>
      </c>
      <c r="BT156">
        <f t="shared" si="176"/>
        <v>13.056000000000001</v>
      </c>
    </row>
    <row r="157" spans="1:256" x14ac:dyDescent="0.4">
      <c r="A157" t="s">
        <v>85</v>
      </c>
      <c r="B157">
        <f>(ABS(B156-B155)+ABS(B156-B154)+ABS(B156-B153)+ABS(B156-B152)+ABS(B156-B151)+ABS(B156-B150)+ABS(B156-B149)+ABS(B156-B148)+ABS(B156-B147)+ABS(B156-B146))</f>
        <v>0.62000000000000455</v>
      </c>
      <c r="C157">
        <f>(ABS(C156-C155)+ABS(C156-C154)+ABS(C156-C153)+ABS(C156-C152)+ABS(C156-C151)+ABS(C156-C150)+ABS(C156-C149)+ABS(C156-C148)+ABS(C156-C147)+ABS(C156-C146))</f>
        <v>1.9519999999999982</v>
      </c>
      <c r="D157">
        <f>(ABS(D156-D155)+ABS(D156-D154)+ABS(D156-D153)+ABS(D156-D152)+ABS(D156-D151)+ABS(D156-D150)+ABS(D156-D149)+ABS(D156-D148)+ABS(D156-D147)+ABS(D156-D146))</f>
        <v>1.292000000000014</v>
      </c>
      <c r="E157">
        <f>(ABS(E156-E155)+ABS(E156-E154)+ABS(E156-E153)+ABS(E156-E152)+ABS(E156-E151)+ABS(E156-E150)+ABS(E156-E149)+ABS(E156-E148)+ABS(E156-E147)+ABS(E156-E146))</f>
        <v>0.48400000000000176</v>
      </c>
      <c r="V157">
        <f>(ABS(V156-V155)+ABS(V156-V154)+ABS(V156-V153)+ABS(V156-V152)+ABS(V156-V151)+ABS(V156-V150)+ABS(V156-V149)+ABS(V156-V148)+ABS(V156-V147)+ABS(V156-V146))</f>
        <v>1.0999999999999979</v>
      </c>
      <c r="W157">
        <f>(ABS(W156-W155)+ABS(W156-W154)+ABS(W156-W153)+ABS(W156-W152)+ABS(W156-W151)+ABS(W156-W150)+ABS(W156-W149)+ABS(W156-W148)+ABS(W156-W147)+ABS(W156-W146))</f>
        <v>0.67999999999999794</v>
      </c>
      <c r="X157">
        <f>(ABS(X156-X155)+ABS(X156-X154)+ABS(X156-X153)+ABS(X156-X152)+ABS(X156-X151)+ABS(X156-X150)+ABS(X156-X149)+ABS(X156-X148)+ABS(X156-X147)+ABS(X156-X146))</f>
        <v>1.1400000000000023</v>
      </c>
      <c r="Y157">
        <f>(ABS(Y156-Y155)+ABS(Y156-Y154)+ABS(Y156-Y153)+ABS(Y156-Y152)+ABS(Y156-Y151)+ABS(Y156-Y150)+ABS(Y156-Y149)+ABS(Y156-Y148)+ABS(Y156-Y147)+ABS(Y156-Y146))</f>
        <v>0.85599999999999632</v>
      </c>
      <c r="AP157">
        <f t="shared" ref="AP157:BA157" si="177">(ABS(AP156-AP155)+ABS(AP156-AP154)+ABS(AP156-AP153)+ABS(AP156-AP152)+ABS(AP156-AP151)+ABS(AP156-AP150)+ABS(AP156-AP149)+ABS(AP156-AP148)+ABS(AP156-AP147)+ABS(AP156-AP146))</f>
        <v>1.0099999999999998</v>
      </c>
      <c r="AQ157">
        <f t="shared" si="177"/>
        <v>0.80799999999999628</v>
      </c>
      <c r="AR157">
        <f t="shared" si="177"/>
        <v>2.7959999999999976</v>
      </c>
      <c r="AS157">
        <f t="shared" si="177"/>
        <v>1.4840000000000035</v>
      </c>
      <c r="AT157">
        <f t="shared" si="177"/>
        <v>1.4100000000000001</v>
      </c>
      <c r="AU157">
        <f t="shared" si="177"/>
        <v>1.8080000000000034</v>
      </c>
      <c r="AV157">
        <f t="shared" si="177"/>
        <v>3.2879999999999967</v>
      </c>
      <c r="AW157">
        <f t="shared" si="177"/>
        <v>3.2299999999999986</v>
      </c>
      <c r="AX157">
        <f t="shared" si="177"/>
        <v>0.36400000000000077</v>
      </c>
      <c r="AY157">
        <f t="shared" si="177"/>
        <v>1.9599999999999991</v>
      </c>
      <c r="AZ157">
        <f t="shared" si="177"/>
        <v>2.2500000000000018</v>
      </c>
      <c r="BA157">
        <f t="shared" si="177"/>
        <v>1.4439999999999973</v>
      </c>
      <c r="BI157">
        <f t="shared" ref="BI157:BT157" si="178">(ABS(BI156-BI155)+ABS(BI156-BI154)+ABS(BI156-BI153)+ABS(BI156-BI152)+ABS(BI156-BI151)+ABS(BI156-BI150)+ABS(BI156-BI149)+ABS(BI156-BI148)+ABS(BI156-BI147)+ABS(BI156-BI146))</f>
        <v>1.0280000000000005</v>
      </c>
      <c r="BJ157">
        <f t="shared" si="178"/>
        <v>1.9280000000000115</v>
      </c>
      <c r="BK157">
        <f t="shared" si="178"/>
        <v>3.4300000000000015</v>
      </c>
      <c r="BL157">
        <f t="shared" si="178"/>
        <v>1.8099999999999987</v>
      </c>
      <c r="BM157">
        <f t="shared" si="178"/>
        <v>2.3899999999999988</v>
      </c>
      <c r="BN157">
        <f t="shared" si="178"/>
        <v>2.6040000000000028</v>
      </c>
      <c r="BO157">
        <f t="shared" si="178"/>
        <v>2.6740000000000013</v>
      </c>
      <c r="BP157">
        <f t="shared" si="178"/>
        <v>2.4999999999999964</v>
      </c>
      <c r="BQ157">
        <f t="shared" si="178"/>
        <v>1.2200000000000006</v>
      </c>
      <c r="BR157">
        <f t="shared" si="178"/>
        <v>2.4800000000000004</v>
      </c>
      <c r="BS157">
        <f t="shared" si="178"/>
        <v>3.035999999999996</v>
      </c>
      <c r="BT157">
        <f t="shared" si="178"/>
        <v>1.0400000000000009</v>
      </c>
    </row>
    <row r="158" spans="1:256" x14ac:dyDescent="0.4">
      <c r="B158">
        <f>B157/10</f>
        <v>6.2000000000000458E-2</v>
      </c>
      <c r="C158">
        <f>C157/10</f>
        <v>0.19519999999999982</v>
      </c>
      <c r="D158">
        <f>D157/10</f>
        <v>0.1292000000000014</v>
      </c>
      <c r="E158">
        <f>E157/10</f>
        <v>4.8400000000000179E-2</v>
      </c>
      <c r="V158">
        <f>V157/10</f>
        <v>0.10999999999999979</v>
      </c>
      <c r="W158">
        <f>W157/10</f>
        <v>6.7999999999999797E-2</v>
      </c>
      <c r="X158">
        <f>X157/10</f>
        <v>0.11400000000000024</v>
      </c>
      <c r="Y158">
        <f>Y157/10</f>
        <v>8.5599999999999635E-2</v>
      </c>
      <c r="AP158">
        <f t="shared" ref="AP158:BA158" si="179">AP157/10</f>
        <v>0.10099999999999998</v>
      </c>
      <c r="AQ158">
        <f t="shared" si="179"/>
        <v>8.0799999999999622E-2</v>
      </c>
      <c r="AR158">
        <f t="shared" si="179"/>
        <v>0.27959999999999974</v>
      </c>
      <c r="AS158">
        <f t="shared" si="179"/>
        <v>0.14840000000000036</v>
      </c>
      <c r="AT158">
        <f t="shared" si="179"/>
        <v>0.14100000000000001</v>
      </c>
      <c r="AU158">
        <f t="shared" si="179"/>
        <v>0.18080000000000035</v>
      </c>
      <c r="AV158">
        <f t="shared" si="179"/>
        <v>0.32879999999999965</v>
      </c>
      <c r="AW158">
        <f t="shared" si="179"/>
        <v>0.32299999999999984</v>
      </c>
      <c r="AX158">
        <f t="shared" si="179"/>
        <v>3.6400000000000078E-2</v>
      </c>
      <c r="AY158">
        <f t="shared" si="179"/>
        <v>0.1959999999999999</v>
      </c>
      <c r="AZ158">
        <f t="shared" si="179"/>
        <v>0.22500000000000017</v>
      </c>
      <c r="BA158">
        <f t="shared" si="179"/>
        <v>0.14439999999999972</v>
      </c>
      <c r="BI158">
        <f t="shared" ref="BI158:BT158" si="180">BI157/10</f>
        <v>0.10280000000000004</v>
      </c>
      <c r="BJ158">
        <f t="shared" si="180"/>
        <v>0.19280000000000114</v>
      </c>
      <c r="BK158">
        <f t="shared" si="180"/>
        <v>0.34300000000000014</v>
      </c>
      <c r="BL158">
        <f t="shared" si="180"/>
        <v>0.18099999999999988</v>
      </c>
      <c r="BM158">
        <f t="shared" si="180"/>
        <v>0.23899999999999988</v>
      </c>
      <c r="BN158">
        <f t="shared" si="180"/>
        <v>0.2604000000000003</v>
      </c>
      <c r="BO158">
        <f t="shared" si="180"/>
        <v>0.26740000000000014</v>
      </c>
      <c r="BP158">
        <f t="shared" si="180"/>
        <v>0.24999999999999964</v>
      </c>
      <c r="BQ158">
        <f t="shared" si="180"/>
        <v>0.12200000000000007</v>
      </c>
      <c r="BR158">
        <f t="shared" si="180"/>
        <v>0.24800000000000005</v>
      </c>
      <c r="BS158">
        <f t="shared" si="180"/>
        <v>0.30359999999999959</v>
      </c>
      <c r="BT158">
        <f t="shared" si="180"/>
        <v>0.10400000000000009</v>
      </c>
    </row>
    <row r="159" spans="1:256" x14ac:dyDescent="0.4">
      <c r="B159">
        <f>B158/B156</f>
        <v>4.7184170471842061E-3</v>
      </c>
      <c r="C159">
        <f>C158/C156</f>
        <v>1.6023641438187474E-2</v>
      </c>
      <c r="D159">
        <f>D158/D156</f>
        <v>8.9897021987198327E-3</v>
      </c>
      <c r="E159">
        <f>E158/E156</f>
        <v>3.3202991013240157E-3</v>
      </c>
      <c r="V159">
        <f>V158/V156</f>
        <v>8.1061164333087552E-3</v>
      </c>
      <c r="W159">
        <f>W158/W156</f>
        <v>5.5307035380235715E-3</v>
      </c>
      <c r="X159">
        <f>X158/X156</f>
        <v>7.8039430449069165E-3</v>
      </c>
      <c r="Y159">
        <f>Y158/Y156</f>
        <v>5.8823529411764454E-3</v>
      </c>
      <c r="AP159">
        <f t="shared" ref="AP159:BA159" si="181">AP158/AP156</f>
        <v>7.9684418145956597E-3</v>
      </c>
      <c r="AQ159">
        <f t="shared" si="181"/>
        <v>4.4410245135758832E-3</v>
      </c>
      <c r="AR159">
        <f t="shared" si="181"/>
        <v>1.8889339278475862E-2</v>
      </c>
      <c r="AS159">
        <f t="shared" si="181"/>
        <v>1.019020806152581E-2</v>
      </c>
      <c r="AT159">
        <f t="shared" si="181"/>
        <v>1.1543184609087188E-2</v>
      </c>
      <c r="AU159">
        <f t="shared" si="181"/>
        <v>1.2616007256995349E-2</v>
      </c>
      <c r="AV159">
        <f t="shared" si="181"/>
        <v>2.2177256171590422E-2</v>
      </c>
      <c r="AW159">
        <f t="shared" si="181"/>
        <v>2.1778706762861564E-2</v>
      </c>
      <c r="AX159">
        <f t="shared" si="181"/>
        <v>3.7869330004161547E-3</v>
      </c>
      <c r="AY159">
        <f t="shared" si="181"/>
        <v>1.6680851063829778E-2</v>
      </c>
      <c r="AZ159">
        <f t="shared" si="181"/>
        <v>1.828524989841529E-2</v>
      </c>
      <c r="BA159">
        <f t="shared" si="181"/>
        <v>1.1444875961004972E-2</v>
      </c>
      <c r="BI159">
        <f t="shared" ref="BI159:BT159" si="182">BI158/BI156</f>
        <v>7.8949389447815089E-3</v>
      </c>
      <c r="BJ159">
        <f t="shared" si="182"/>
        <v>1.0342792768628354E-2</v>
      </c>
      <c r="BK159">
        <f t="shared" si="182"/>
        <v>2.3027861698556574E-2</v>
      </c>
      <c r="BL159">
        <f t="shared" si="182"/>
        <v>1.1820022203356616E-2</v>
      </c>
      <c r="BM159">
        <f t="shared" si="182"/>
        <v>1.8936692813564686E-2</v>
      </c>
      <c r="BN159">
        <f t="shared" si="182"/>
        <v>1.8783813027483252E-2</v>
      </c>
      <c r="BO159">
        <f t="shared" si="182"/>
        <v>1.7698060758488326E-2</v>
      </c>
      <c r="BP159">
        <f t="shared" si="182"/>
        <v>1.6144656118824641E-2</v>
      </c>
      <c r="BQ159">
        <f t="shared" si="182"/>
        <v>1.2073231073725885E-2</v>
      </c>
      <c r="BR159">
        <f t="shared" si="182"/>
        <v>2.1602787456445997E-2</v>
      </c>
      <c r="BS159">
        <f t="shared" si="182"/>
        <v>2.4168126094570894E-2</v>
      </c>
      <c r="BT159">
        <f t="shared" si="182"/>
        <v>7.9656862745098103E-3</v>
      </c>
    </row>
    <row r="160" spans="1:256" x14ac:dyDescent="0.4">
      <c r="A160" s="1" t="s">
        <v>86</v>
      </c>
      <c r="B160" s="1">
        <f>B159*100</f>
        <v>0.47184170471842063</v>
      </c>
      <c r="C160" s="1">
        <f>C159*100</f>
        <v>1.6023641438187475</v>
      </c>
      <c r="D160" s="1">
        <f>D159*100</f>
        <v>0.89897021987198322</v>
      </c>
      <c r="E160" s="1">
        <f>E159*100</f>
        <v>0.33202991013240157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>
        <f>V159*100</f>
        <v>0.81061164333087554</v>
      </c>
      <c r="W160" s="1">
        <f>W159*100</f>
        <v>0.55307035380235714</v>
      </c>
      <c r="X160" s="1">
        <f>X159*100</f>
        <v>0.78039430449069169</v>
      </c>
      <c r="Y160" s="1">
        <f>Y159*100</f>
        <v>0.58823529411764452</v>
      </c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>
        <f t="shared" ref="AP160:BA160" si="183">AP159*100</f>
        <v>0.79684418145956593</v>
      </c>
      <c r="AQ160" s="1">
        <f t="shared" si="183"/>
        <v>0.4441024513575883</v>
      </c>
      <c r="AR160" s="1">
        <f t="shared" si="183"/>
        <v>1.8889339278475863</v>
      </c>
      <c r="AS160" s="1">
        <f t="shared" si="183"/>
        <v>1.0190208061525809</v>
      </c>
      <c r="AT160" s="1">
        <f t="shared" si="183"/>
        <v>1.1543184609087189</v>
      </c>
      <c r="AU160" s="1">
        <f t="shared" si="183"/>
        <v>1.261600725699535</v>
      </c>
      <c r="AV160" s="1">
        <f t="shared" si="183"/>
        <v>2.2177256171590423</v>
      </c>
      <c r="AW160" s="1">
        <f t="shared" si="183"/>
        <v>2.1778706762861564</v>
      </c>
      <c r="AX160" s="1">
        <f t="shared" si="183"/>
        <v>0.37869330004161544</v>
      </c>
      <c r="AY160" s="1">
        <f t="shared" si="183"/>
        <v>1.6680851063829778</v>
      </c>
      <c r="AZ160" s="1">
        <f t="shared" si="183"/>
        <v>1.828524989841529</v>
      </c>
      <c r="BA160" s="1">
        <f t="shared" si="183"/>
        <v>1.1444875961004972</v>
      </c>
      <c r="BB160" s="1"/>
      <c r="BC160" s="1"/>
      <c r="BD160" s="1"/>
      <c r="BE160" s="1"/>
      <c r="BF160" s="1"/>
      <c r="BG160" s="1"/>
      <c r="BH160" s="1"/>
      <c r="BI160" s="1">
        <f t="shared" ref="BI160:BT160" si="184">BI159*100</f>
        <v>0.78949389447815088</v>
      </c>
      <c r="BJ160" s="1">
        <f t="shared" si="184"/>
        <v>1.0342792768628353</v>
      </c>
      <c r="BK160" s="1">
        <f t="shared" si="184"/>
        <v>2.3027861698556573</v>
      </c>
      <c r="BL160" s="1">
        <f t="shared" si="184"/>
        <v>1.1820022203356615</v>
      </c>
      <c r="BM160" s="1">
        <f t="shared" si="184"/>
        <v>1.8936692813564686</v>
      </c>
      <c r="BN160" s="1">
        <f t="shared" si="184"/>
        <v>1.8783813027483252</v>
      </c>
      <c r="BO160" s="1">
        <f t="shared" si="184"/>
        <v>1.7698060758488325</v>
      </c>
      <c r="BP160" s="1">
        <f t="shared" si="184"/>
        <v>1.6144656118824641</v>
      </c>
      <c r="BQ160" s="1">
        <f t="shared" si="184"/>
        <v>1.2073231073725885</v>
      </c>
      <c r="BR160" s="1">
        <f t="shared" si="184"/>
        <v>2.1602787456445998</v>
      </c>
      <c r="BS160" s="1">
        <f t="shared" si="184"/>
        <v>2.4168126094570894</v>
      </c>
      <c r="BT160" s="1">
        <f t="shared" si="184"/>
        <v>0.796568627450981</v>
      </c>
      <c r="BU160" s="1"/>
      <c r="BV160" s="1"/>
      <c r="BW160" s="1"/>
      <c r="BX160" s="1"/>
      <c r="BY160" s="1"/>
      <c r="BZ160" s="1"/>
      <c r="CA160" s="1"/>
      <c r="CB160" s="1">
        <f>AVERAGE(B160:CA160)</f>
        <v>1.283237260525443</v>
      </c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</row>
    <row r="161" spans="1:256" x14ac:dyDescent="0.4">
      <c r="A161" s="1" t="s">
        <v>230</v>
      </c>
      <c r="B161" s="3">
        <f>((POWER(ABS(B156-B146), 2))+(POWER(ABS(B156-B147), 2))+(POWER(ABS(B156-B148), 2))+(POWER(ABS(B156-B149), 2))+(POWER(ABS(B156-B150), 2))+(POWER(ABS(B156-B151), 2))+(POWER(ABS(B156-B152), 2))+(POWER(ABS(B156-B153), 2))+(POWER(ABS(B156-B154), 2))+(POWER(ABS(B156-B155), 2)))</f>
        <v>9.2399999999999427E-2</v>
      </c>
      <c r="C161" s="3">
        <f>((POWER(ABS(C156-C146), 2))+(POWER(ABS(C156-C147), 2))+(POWER(ABS(C156-C148), 2))+(POWER(ABS(C156-C149), 2))+(POWER(ABS(C156-C150), 2))+(POWER(ABS(C156-C151), 2))+(POWER(ABS(C156-C152), 2))+(POWER(ABS(C156-C153), 2))+(POWER(ABS(C156-C154), 2))+(POWER(ABS(C156-C155), 2)))</f>
        <v>0.84235999999999911</v>
      </c>
      <c r="D161" s="3">
        <f>((POWER(ABS(D156-D146), 2))+(POWER(ABS(D156-D147), 2))+(POWER(ABS(D156-D148), 2))+(POWER(ABS(D156-D149), 2))+(POWER(ABS(D156-D150), 2))+(POWER(ABS(D156-D151), 2))+(POWER(ABS(D156-D152), 2))+(POWER(ABS(D156-D153), 2))+(POWER(ABS(D156-D154), 2))+(POWER(ABS(D156-D155), 2)))</f>
        <v>0.2375599999999993</v>
      </c>
      <c r="E161" s="3">
        <f>((POWER(ABS(E156-E146), 2))+(POWER(ABS(E156-E147), 2))+(POWER(ABS(E156-E148), 2))+(POWER(ABS(E156-E149), 2))+(POWER(ABS(E156-E150), 2))+(POWER(ABS(E156-E151), 2))+(POWER(ABS(E156-E152), 2))+(POWER(ABS(E156-E153), 2))+(POWER(ABS(E156-E154), 2))+(POWER(ABS(E156-E155), 2)))</f>
        <v>3.9609999999999979E-2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>
        <f>((POWER(ABS(V156-V146), 2))+(POWER(ABS(V156-V147), 2))+(POWER(ABS(V156-V148), 2))+(POWER(ABS(V156-V149), 2))+(POWER(ABS(V156-V150), 2))+(POWER(ABS(V156-V151), 2))+(POWER(ABS(V156-V152), 2))+(POWER(ABS(V156-V153), 2))+(POWER(ABS(V156-V154), 2))+(POWER(ABS(V156-V155), 2)))</f>
        <v>0.16400000000000048</v>
      </c>
      <c r="W161" s="3">
        <f>((POWER(ABS(W156-W146), 2))+(POWER(ABS(W156-W147), 2))+(POWER(ABS(W156-W148), 2))+(POWER(ABS(W156-W149), 2))+(POWER(ABS(W156-W150), 2))+(POWER(ABS(W156-W151), 2))+(POWER(ABS(W156-W152), 2))+(POWER(ABS(W156-W153), 2))+(POWER(ABS(W156-W154), 2))+(POWER(ABS(W156-W155), 2)))</f>
        <v>6.28500000000001E-2</v>
      </c>
      <c r="X161" s="3">
        <f>((POWER(ABS(X156-X146), 2))+(POWER(ABS(X156-X147), 2))+(POWER(ABS(X156-X148), 2))+(POWER(ABS(X156-X149), 2))+(POWER(ABS(X156-X150), 2))+(POWER(ABS(X156-X151), 2))+(POWER(ABS(X156-X152), 2))+(POWER(ABS(X156-X153), 2))+(POWER(ABS(X156-X154), 2))+(POWER(ABS(X156-X155), 2)))</f>
        <v>0.15136000000000049</v>
      </c>
      <c r="Y161" s="3">
        <f>((POWER(ABS(Y156-Y146), 2))+(POWER(ABS(Y156-Y147), 2))+(POWER(ABS(Y156-Y148), 2))+(POWER(ABS(Y156-Y149), 2))+(POWER(ABS(Y156-Y150), 2))+(POWER(ABS(Y156-Y151), 2))+(POWER(ABS(Y156-Y152), 2))+(POWER(ABS(Y156-Y153), 2))+(POWER(ABS(Y156-Y154), 2))+(POWER(ABS(Y156-Y155), 2)))</f>
        <v>0.12576000000000015</v>
      </c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>
        <f t="shared" ref="AP161:BA161" si="185">((POWER(ABS(AP156-AP146), 2))+(POWER(ABS(AP156-AP147), 2))+(POWER(ABS(AP156-AP148), 2))+(POWER(ABS(AP156-AP149), 2))+(POWER(ABS(AP156-AP150), 2))+(POWER(ABS(AP156-AP151), 2))+(POWER(ABS(AP156-AP152), 2))+(POWER(ABS(AP156-AP153), 2))+(POWER(ABS(AP156-AP154), 2))+(POWER(ABS(AP156-AP155), 2)))</f>
        <v>0.16064999999999968</v>
      </c>
      <c r="AQ161" s="3">
        <f t="shared" si="185"/>
        <v>0.12043999999999992</v>
      </c>
      <c r="AR161" s="3">
        <f t="shared" si="185"/>
        <v>1.6129599999999999</v>
      </c>
      <c r="AS161" s="3">
        <f t="shared" si="185"/>
        <v>0.33380999999999983</v>
      </c>
      <c r="AT161" s="3">
        <f t="shared" si="185"/>
        <v>0.37945000000000045</v>
      </c>
      <c r="AU161" s="3">
        <f t="shared" si="185"/>
        <v>0.50169000000000041</v>
      </c>
      <c r="AV161" s="3">
        <f t="shared" si="185"/>
        <v>1.6078400000000006</v>
      </c>
      <c r="AW161" s="3">
        <f t="shared" si="185"/>
        <v>1.3184899999999997</v>
      </c>
      <c r="AX161" s="3">
        <f t="shared" si="185"/>
        <v>1.6159999999999959E-2</v>
      </c>
      <c r="AY161" s="3">
        <f t="shared" si="185"/>
        <v>0.54599999999999982</v>
      </c>
      <c r="AZ161" s="3">
        <f t="shared" si="185"/>
        <v>0.61105000000000076</v>
      </c>
      <c r="BA161" s="3">
        <f t="shared" si="185"/>
        <v>0.29140999999999967</v>
      </c>
      <c r="BB161" s="3"/>
      <c r="BC161" s="3"/>
      <c r="BD161" s="3"/>
      <c r="BE161" s="3"/>
      <c r="BF161" s="3"/>
      <c r="BG161" s="3"/>
      <c r="BH161" s="3"/>
      <c r="BI161" s="3">
        <f t="shared" ref="BI161:BT161" si="186">((POWER(ABS(BI156-BI146), 2))+(POWER(ABS(BI156-BI147), 2))+(POWER(ABS(BI156-BI148), 2))+(POWER(ABS(BI156-BI149), 2))+(POWER(ABS(BI156-BI150), 2))+(POWER(ABS(BI156-BI151), 2))+(POWER(ABS(BI156-BI152), 2))+(POWER(ABS(BI156-BI153), 2))+(POWER(ABS(BI156-BI154), 2))+(POWER(ABS(BI156-BI155), 2)))</f>
        <v>0.18329000000000048</v>
      </c>
      <c r="BJ161" s="3">
        <f t="shared" si="186"/>
        <v>0.5388900000000022</v>
      </c>
      <c r="BK161" s="3">
        <f t="shared" si="186"/>
        <v>1.4150500000000013</v>
      </c>
      <c r="BL161" s="3">
        <f t="shared" si="186"/>
        <v>0.53260999999999925</v>
      </c>
      <c r="BM161" s="3">
        <f t="shared" si="186"/>
        <v>0.66728999999999894</v>
      </c>
      <c r="BN161" s="3">
        <f t="shared" si="186"/>
        <v>0.85101000000000127</v>
      </c>
      <c r="BO161" s="3">
        <f t="shared" si="186"/>
        <v>1.0010900000000007</v>
      </c>
      <c r="BP161" s="3">
        <f t="shared" si="186"/>
        <v>0.92845000000000177</v>
      </c>
      <c r="BQ161" s="3">
        <f t="shared" si="186"/>
        <v>0.20124999999999973</v>
      </c>
      <c r="BR161" s="3">
        <f t="shared" si="186"/>
        <v>0.79240000000000055</v>
      </c>
      <c r="BS161" s="3">
        <f t="shared" si="186"/>
        <v>1.1843599999999992</v>
      </c>
      <c r="BT161" s="3">
        <f t="shared" si="186"/>
        <v>0.15124000000000001</v>
      </c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</row>
    <row r="162" spans="1:256" x14ac:dyDescent="0.4">
      <c r="A162" s="1"/>
      <c r="B162" s="3">
        <f>B161/9</f>
        <v>1.0266666666666603E-2</v>
      </c>
      <c r="C162" s="3">
        <f>C161/9</f>
        <v>9.359555555555546E-2</v>
      </c>
      <c r="D162" s="3">
        <f>D161/9</f>
        <v>2.6395555555555478E-2</v>
      </c>
      <c r="E162" s="3">
        <f>E161/9</f>
        <v>4.4011111111111091E-3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>
        <f>V161/9</f>
        <v>1.8222222222222275E-2</v>
      </c>
      <c r="W162" s="3">
        <f>W161/9</f>
        <v>6.9833333333333449E-3</v>
      </c>
      <c r="X162" s="3">
        <f>X161/9</f>
        <v>1.6817777777777834E-2</v>
      </c>
      <c r="Y162" s="3">
        <f>Y161/9</f>
        <v>1.397333333333335E-2</v>
      </c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>
        <f t="shared" ref="AP162:BA162" si="187">AP161/9</f>
        <v>1.7849999999999963E-2</v>
      </c>
      <c r="AQ162" s="3">
        <f t="shared" si="187"/>
        <v>1.3382222222222214E-2</v>
      </c>
      <c r="AR162" s="3">
        <f t="shared" si="187"/>
        <v>0.17921777777777778</v>
      </c>
      <c r="AS162" s="3">
        <f t="shared" si="187"/>
        <v>3.7089999999999984E-2</v>
      </c>
      <c r="AT162" s="3">
        <f t="shared" si="187"/>
        <v>4.2161111111111163E-2</v>
      </c>
      <c r="AU162" s="3">
        <f t="shared" si="187"/>
        <v>5.5743333333333381E-2</v>
      </c>
      <c r="AV162" s="3">
        <f t="shared" si="187"/>
        <v>0.17864888888888897</v>
      </c>
      <c r="AW162" s="3">
        <f t="shared" si="187"/>
        <v>0.14649888888888885</v>
      </c>
      <c r="AX162" s="3">
        <f t="shared" si="187"/>
        <v>1.7955555555555511E-3</v>
      </c>
      <c r="AY162" s="3">
        <f t="shared" si="187"/>
        <v>6.0666666666666647E-2</v>
      </c>
      <c r="AZ162" s="3">
        <f t="shared" si="187"/>
        <v>6.7894444444444535E-2</v>
      </c>
      <c r="BA162" s="3">
        <f t="shared" si="187"/>
        <v>3.2378888888888853E-2</v>
      </c>
      <c r="BB162" s="3"/>
      <c r="BC162" s="3"/>
      <c r="BD162" s="3"/>
      <c r="BE162" s="3"/>
      <c r="BF162" s="3"/>
      <c r="BG162" s="3"/>
      <c r="BH162" s="3"/>
      <c r="BI162" s="3">
        <f t="shared" ref="BI162:BT162" si="188">BI161/9</f>
        <v>2.0365555555555609E-2</v>
      </c>
      <c r="BJ162" s="3">
        <f t="shared" si="188"/>
        <v>5.9876666666666911E-2</v>
      </c>
      <c r="BK162" s="3">
        <f t="shared" si="188"/>
        <v>0.15722777777777791</v>
      </c>
      <c r="BL162" s="3">
        <f t="shared" si="188"/>
        <v>5.9178888888888809E-2</v>
      </c>
      <c r="BM162" s="3">
        <f t="shared" si="188"/>
        <v>7.4143333333333214E-2</v>
      </c>
      <c r="BN162" s="3">
        <f t="shared" si="188"/>
        <v>9.4556666666666803E-2</v>
      </c>
      <c r="BO162" s="3">
        <f t="shared" si="188"/>
        <v>0.1112322222222223</v>
      </c>
      <c r="BP162" s="3">
        <f t="shared" si="188"/>
        <v>0.10316111111111131</v>
      </c>
      <c r="BQ162" s="3">
        <f t="shared" si="188"/>
        <v>2.2361111111111082E-2</v>
      </c>
      <c r="BR162" s="3">
        <f t="shared" si="188"/>
        <v>8.8044444444444508E-2</v>
      </c>
      <c r="BS162" s="3">
        <f t="shared" si="188"/>
        <v>0.13159555555555547</v>
      </c>
      <c r="BT162" s="3">
        <f t="shared" si="188"/>
        <v>1.6804444444444445E-2</v>
      </c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</row>
    <row r="163" spans="1:256" x14ac:dyDescent="0.4">
      <c r="A163" s="1" t="s">
        <v>229</v>
      </c>
      <c r="B163" s="2">
        <f>SQRT(B162)/SQRT(10)</f>
        <v>3.204163957519434E-2</v>
      </c>
      <c r="C163" s="2">
        <f>SQRT(C162)/SQRT(10)</f>
        <v>9.674479601278585E-2</v>
      </c>
      <c r="D163" s="2">
        <f>SQRT(D162)/SQRT(10)</f>
        <v>5.1376605138482509E-2</v>
      </c>
      <c r="E163" s="2">
        <f>SQRT(E162)/SQRT(10)</f>
        <v>2.0978825303412746E-2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>
        <f>SQRT(V162)/SQRT(10)</f>
        <v>4.2687494916219051E-2</v>
      </c>
      <c r="W163" s="2">
        <f>SQRT(W162)/SQRT(10)</f>
        <v>2.6425997300638143E-2</v>
      </c>
      <c r="X163" s="2">
        <f>SQRT(X162)/SQRT(10)</f>
        <v>4.1009483997945927E-2</v>
      </c>
      <c r="Y163" s="2">
        <f>SQRT(Y162)/SQRT(10)</f>
        <v>3.7380922050336517E-2</v>
      </c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>
        <f t="shared" ref="AP163:BA163" si="189">SQRT(AP162)/SQRT(10)</f>
        <v>4.2249260348555175E-2</v>
      </c>
      <c r="AQ163" s="2">
        <f t="shared" si="189"/>
        <v>3.6581719782183851E-2</v>
      </c>
      <c r="AR163" s="2">
        <f t="shared" si="189"/>
        <v>0.1338722442397145</v>
      </c>
      <c r="AS163" s="2">
        <f t="shared" si="189"/>
        <v>6.0901559914340431E-2</v>
      </c>
      <c r="AT163" s="2">
        <f t="shared" si="189"/>
        <v>6.4931587929998424E-2</v>
      </c>
      <c r="AU163" s="2">
        <f t="shared" si="189"/>
        <v>7.4661458151668442E-2</v>
      </c>
      <c r="AV163" s="2">
        <f t="shared" si="189"/>
        <v>0.13365960081074946</v>
      </c>
      <c r="AW163" s="2">
        <f t="shared" si="189"/>
        <v>0.12103672537246239</v>
      </c>
      <c r="AX163" s="2">
        <f t="shared" si="189"/>
        <v>1.3399834161494501E-2</v>
      </c>
      <c r="AY163" s="2">
        <f t="shared" si="189"/>
        <v>7.7888809636986134E-2</v>
      </c>
      <c r="AZ163" s="2">
        <f t="shared" si="189"/>
        <v>8.2398085198895563E-2</v>
      </c>
      <c r="BA163" s="2">
        <f t="shared" si="189"/>
        <v>5.6902450640450318E-2</v>
      </c>
      <c r="BB163" s="2"/>
      <c r="BC163" s="2"/>
      <c r="BD163" s="2"/>
      <c r="BE163" s="2"/>
      <c r="BF163" s="2"/>
      <c r="BG163" s="2"/>
      <c r="BH163" s="2"/>
      <c r="BI163" s="2">
        <f t="shared" ref="BI163:BT163" si="190">SQRT(BI162)/SQRT(10)</f>
        <v>4.5128212412586882E-2</v>
      </c>
      <c r="BJ163" s="2">
        <f t="shared" si="190"/>
        <v>7.7380014646332873E-2</v>
      </c>
      <c r="BK163" s="2">
        <f t="shared" si="190"/>
        <v>0.12539050114652939</v>
      </c>
      <c r="BL163" s="2">
        <f t="shared" si="190"/>
        <v>7.6927816093327911E-2</v>
      </c>
      <c r="BM163" s="2">
        <f t="shared" si="190"/>
        <v>8.6106523175270067E-2</v>
      </c>
      <c r="BN163" s="2">
        <f t="shared" si="190"/>
        <v>9.7240252296395657E-2</v>
      </c>
      <c r="BO163" s="2">
        <f t="shared" si="190"/>
        <v>0.10546668773703964</v>
      </c>
      <c r="BP163" s="2">
        <f t="shared" si="190"/>
        <v>0.10156825838376442</v>
      </c>
      <c r="BQ163" s="2">
        <f t="shared" si="190"/>
        <v>4.7287536530370322E-2</v>
      </c>
      <c r="BR163" s="2">
        <f t="shared" si="190"/>
        <v>9.3832001174676286E-2</v>
      </c>
      <c r="BS163" s="2">
        <f t="shared" si="190"/>
        <v>0.1147151060477893</v>
      </c>
      <c r="BT163" s="2">
        <f t="shared" si="190"/>
        <v>4.0993224372381884E-2</v>
      </c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</row>
    <row r="164" spans="1:256" x14ac:dyDescent="0.4">
      <c r="A164" t="s">
        <v>114</v>
      </c>
      <c r="B164">
        <v>12.02</v>
      </c>
      <c r="C164">
        <v>13.19</v>
      </c>
      <c r="D164">
        <v>13.68</v>
      </c>
      <c r="E164">
        <v>13.07</v>
      </c>
      <c r="F164">
        <v>11.75</v>
      </c>
      <c r="G164">
        <v>12.38</v>
      </c>
      <c r="H164">
        <v>13.52</v>
      </c>
      <c r="I164">
        <v>13.47</v>
      </c>
      <c r="J164">
        <v>10.29</v>
      </c>
      <c r="K164">
        <v>10.73</v>
      </c>
      <c r="L164">
        <v>11.81</v>
      </c>
      <c r="M164">
        <v>11.74</v>
      </c>
      <c r="V164">
        <v>12.01</v>
      </c>
      <c r="W164">
        <v>12.69</v>
      </c>
      <c r="X164">
        <v>13.93</v>
      </c>
      <c r="Y164">
        <v>12.88</v>
      </c>
      <c r="Z164">
        <v>12.38</v>
      </c>
      <c r="AA164">
        <v>13.64</v>
      </c>
      <c r="AB164">
        <v>14.15</v>
      </c>
      <c r="AC164">
        <v>13.65</v>
      </c>
      <c r="AD164">
        <v>10.41</v>
      </c>
      <c r="AE164">
        <v>11.11</v>
      </c>
      <c r="AF164">
        <v>12.23</v>
      </c>
      <c r="AG164">
        <v>11.99</v>
      </c>
      <c r="AP164">
        <v>12.38</v>
      </c>
      <c r="AQ164">
        <v>17.59</v>
      </c>
      <c r="AR164">
        <v>14.34</v>
      </c>
      <c r="AS164">
        <v>13.97</v>
      </c>
      <c r="AT164">
        <v>11.47</v>
      </c>
      <c r="AU164">
        <v>13.65</v>
      </c>
      <c r="AV164">
        <v>14.36</v>
      </c>
      <c r="AW164">
        <v>14.29</v>
      </c>
      <c r="AX164">
        <v>8.4499999999999993</v>
      </c>
      <c r="AY164">
        <v>10.93</v>
      </c>
      <c r="AZ164">
        <v>11.81</v>
      </c>
      <c r="BA164">
        <v>11.33</v>
      </c>
      <c r="BB164">
        <v>7.96</v>
      </c>
      <c r="BC164">
        <v>8.17</v>
      </c>
      <c r="BD164">
        <v>6.79</v>
      </c>
      <c r="BE164">
        <v>16.38</v>
      </c>
      <c r="BF164">
        <v>12.57</v>
      </c>
      <c r="BI164">
        <v>12.39</v>
      </c>
      <c r="BJ164">
        <v>17.98</v>
      </c>
      <c r="BK164">
        <v>14.65</v>
      </c>
      <c r="BL164">
        <v>14.68</v>
      </c>
      <c r="BM164">
        <v>11.69</v>
      </c>
      <c r="BN164">
        <v>13.25</v>
      </c>
      <c r="BO164">
        <v>14.45</v>
      </c>
      <c r="BP164">
        <v>14.65</v>
      </c>
      <c r="BQ164">
        <v>9.0299999999999994</v>
      </c>
      <c r="BR164">
        <v>10.55</v>
      </c>
      <c r="BS164">
        <v>11.29</v>
      </c>
      <c r="BT164">
        <v>11.74</v>
      </c>
      <c r="BU164">
        <v>8.24</v>
      </c>
      <c r="BV164">
        <v>8.43</v>
      </c>
      <c r="BW164">
        <v>7.03</v>
      </c>
      <c r="BX164">
        <v>15.34</v>
      </c>
      <c r="BY164">
        <v>13.66</v>
      </c>
    </row>
    <row r="165" spans="1:256" x14ac:dyDescent="0.4">
      <c r="B165">
        <v>12.13</v>
      </c>
      <c r="C165">
        <v>13.33</v>
      </c>
      <c r="D165">
        <v>13.66</v>
      </c>
      <c r="E165">
        <v>13.38</v>
      </c>
      <c r="F165">
        <v>11.84</v>
      </c>
      <c r="G165">
        <v>12.97</v>
      </c>
      <c r="H165">
        <v>13.67</v>
      </c>
      <c r="I165">
        <v>13.24</v>
      </c>
      <c r="J165">
        <v>10.27</v>
      </c>
      <c r="K165">
        <v>10.74</v>
      </c>
      <c r="L165">
        <v>11.63</v>
      </c>
      <c r="M165">
        <v>11.72</v>
      </c>
      <c r="V165">
        <v>12.27</v>
      </c>
      <c r="W165">
        <v>13.43</v>
      </c>
      <c r="X165">
        <v>13.81</v>
      </c>
      <c r="Y165">
        <v>13.28</v>
      </c>
      <c r="Z165">
        <v>12.28</v>
      </c>
      <c r="AA165">
        <v>13.53</v>
      </c>
      <c r="AB165">
        <v>14.06</v>
      </c>
      <c r="AC165">
        <v>13.39</v>
      </c>
      <c r="AD165">
        <v>10.27</v>
      </c>
      <c r="AE165">
        <v>11.43</v>
      </c>
      <c r="AF165">
        <v>12.03</v>
      </c>
      <c r="AG165">
        <v>11.88</v>
      </c>
      <c r="AP165">
        <v>12.46</v>
      </c>
      <c r="AQ165">
        <v>17.29</v>
      </c>
      <c r="AR165">
        <v>14.45</v>
      </c>
      <c r="AS165">
        <v>14.65</v>
      </c>
      <c r="AT165">
        <v>11.39</v>
      </c>
      <c r="AU165">
        <v>13.84</v>
      </c>
      <c r="AV165">
        <v>14.45</v>
      </c>
      <c r="AW165">
        <v>14.16</v>
      </c>
      <c r="AX165">
        <v>8.51</v>
      </c>
      <c r="AY165">
        <v>10.55</v>
      </c>
      <c r="AZ165">
        <v>11.53</v>
      </c>
      <c r="BA165">
        <v>11.59</v>
      </c>
      <c r="BB165">
        <v>7.95</v>
      </c>
      <c r="BC165">
        <v>8.7799999999999994</v>
      </c>
      <c r="BD165">
        <v>6.73</v>
      </c>
      <c r="BE165">
        <v>16.22</v>
      </c>
      <c r="BF165">
        <v>11.99</v>
      </c>
      <c r="BI165">
        <v>12.31</v>
      </c>
      <c r="BJ165">
        <v>17.98</v>
      </c>
      <c r="BK165">
        <v>15.22</v>
      </c>
      <c r="BL165">
        <v>14.34</v>
      </c>
      <c r="BM165">
        <v>11.73</v>
      </c>
      <c r="BN165">
        <v>13.24</v>
      </c>
      <c r="BO165">
        <v>14.59</v>
      </c>
      <c r="BP165">
        <v>14.76</v>
      </c>
      <c r="BQ165">
        <v>8.86</v>
      </c>
      <c r="BR165">
        <v>10.52</v>
      </c>
      <c r="BS165">
        <v>11.58</v>
      </c>
      <c r="BT165">
        <v>11.67</v>
      </c>
      <c r="BU165">
        <v>8.34</v>
      </c>
      <c r="BV165">
        <v>8.24</v>
      </c>
      <c r="BW165">
        <v>7.11</v>
      </c>
      <c r="BX165">
        <v>15.23</v>
      </c>
      <c r="BY165">
        <v>13.09</v>
      </c>
    </row>
    <row r="166" spans="1:256" x14ac:dyDescent="0.4">
      <c r="B166">
        <v>11.96</v>
      </c>
      <c r="C166">
        <v>13.08</v>
      </c>
      <c r="D166">
        <v>13.74</v>
      </c>
      <c r="E166">
        <v>13.31</v>
      </c>
      <c r="F166">
        <v>11.79</v>
      </c>
      <c r="G166">
        <v>12.64</v>
      </c>
      <c r="H166">
        <v>13.73</v>
      </c>
      <c r="I166">
        <v>13.6</v>
      </c>
      <c r="J166">
        <v>10.18</v>
      </c>
      <c r="K166">
        <v>10.57</v>
      </c>
      <c r="L166">
        <v>11.57</v>
      </c>
      <c r="M166">
        <v>11.82</v>
      </c>
      <c r="V166">
        <v>12.18</v>
      </c>
      <c r="W166">
        <v>12.75</v>
      </c>
      <c r="X166">
        <v>13.83</v>
      </c>
      <c r="Y166">
        <v>13.27</v>
      </c>
      <c r="Z166">
        <v>12.24</v>
      </c>
      <c r="AA166">
        <v>13.54</v>
      </c>
      <c r="AB166">
        <v>14.13</v>
      </c>
      <c r="AC166">
        <v>13.74</v>
      </c>
      <c r="AD166">
        <v>10.34</v>
      </c>
      <c r="AE166">
        <v>10.78</v>
      </c>
      <c r="AF166">
        <v>12.15</v>
      </c>
      <c r="AG166">
        <v>11.82</v>
      </c>
      <c r="AP166">
        <v>12.43</v>
      </c>
      <c r="AQ166">
        <v>17.53</v>
      </c>
      <c r="AR166">
        <v>15.02</v>
      </c>
      <c r="AS166">
        <v>14.19</v>
      </c>
      <c r="AT166">
        <v>11.54</v>
      </c>
      <c r="AU166">
        <v>13.73</v>
      </c>
      <c r="AV166">
        <v>14.36</v>
      </c>
      <c r="AW166">
        <v>13.83</v>
      </c>
      <c r="AX166">
        <v>8.56</v>
      </c>
      <c r="AY166">
        <v>10.48</v>
      </c>
      <c r="AZ166">
        <v>11.54</v>
      </c>
      <c r="BA166">
        <v>11.42</v>
      </c>
      <c r="BB166">
        <v>7.98</v>
      </c>
      <c r="BC166">
        <v>8.0399999999999991</v>
      </c>
      <c r="BD166">
        <v>6.86</v>
      </c>
      <c r="BE166">
        <v>16.23</v>
      </c>
      <c r="BF166">
        <v>12.12</v>
      </c>
      <c r="BI166">
        <v>12.29</v>
      </c>
      <c r="BJ166">
        <v>18.07</v>
      </c>
      <c r="BK166">
        <v>14.96</v>
      </c>
      <c r="BL166">
        <v>14.63</v>
      </c>
      <c r="BM166">
        <v>11.66</v>
      </c>
      <c r="BN166">
        <v>13.22</v>
      </c>
      <c r="BO166">
        <v>14.63</v>
      </c>
      <c r="BP166">
        <v>14.92</v>
      </c>
      <c r="BQ166">
        <v>8.74</v>
      </c>
      <c r="BR166">
        <v>10.64</v>
      </c>
      <c r="BS166">
        <v>12.06</v>
      </c>
      <c r="BT166">
        <v>11.8</v>
      </c>
      <c r="BU166">
        <v>8.18</v>
      </c>
      <c r="BV166">
        <v>8.34</v>
      </c>
      <c r="BW166">
        <v>7.11</v>
      </c>
      <c r="BX166">
        <v>14.93</v>
      </c>
      <c r="BY166">
        <v>13.62</v>
      </c>
    </row>
    <row r="167" spans="1:256" x14ac:dyDescent="0.4">
      <c r="B167">
        <v>11.93</v>
      </c>
      <c r="C167">
        <v>13.21</v>
      </c>
      <c r="D167">
        <v>13.66</v>
      </c>
      <c r="E167">
        <v>13.34</v>
      </c>
      <c r="F167">
        <v>11.68</v>
      </c>
      <c r="G167">
        <v>12.82</v>
      </c>
      <c r="H167">
        <v>13.55</v>
      </c>
      <c r="I167">
        <v>13.42</v>
      </c>
      <c r="J167">
        <v>10.16</v>
      </c>
      <c r="K167">
        <v>10.55</v>
      </c>
      <c r="L167">
        <v>11.67</v>
      </c>
      <c r="M167">
        <v>11.76</v>
      </c>
      <c r="V167">
        <v>12.07</v>
      </c>
      <c r="W167">
        <v>13.21</v>
      </c>
      <c r="X167">
        <v>13.76</v>
      </c>
      <c r="Y167">
        <v>13.08</v>
      </c>
      <c r="Z167">
        <v>12.23</v>
      </c>
      <c r="AA167">
        <v>13.49</v>
      </c>
      <c r="AB167">
        <v>14.05</v>
      </c>
      <c r="AC167">
        <v>13.64</v>
      </c>
      <c r="AD167">
        <v>10.02</v>
      </c>
      <c r="AE167">
        <v>11.38</v>
      </c>
      <c r="AF167">
        <v>12.04</v>
      </c>
      <c r="AG167">
        <v>11.77</v>
      </c>
      <c r="AP167">
        <v>12.42</v>
      </c>
      <c r="AQ167">
        <v>17.48</v>
      </c>
      <c r="AR167">
        <v>15.44</v>
      </c>
      <c r="AS167">
        <v>14.12</v>
      </c>
      <c r="AT167">
        <v>11.53</v>
      </c>
      <c r="AU167">
        <v>13.82</v>
      </c>
      <c r="AV167">
        <v>14.46</v>
      </c>
      <c r="AW167">
        <v>14.02</v>
      </c>
      <c r="AX167">
        <v>8.52</v>
      </c>
      <c r="AY167">
        <v>10.81</v>
      </c>
      <c r="AZ167">
        <v>11.07</v>
      </c>
      <c r="BA167">
        <v>11.22</v>
      </c>
      <c r="BB167">
        <v>7.87</v>
      </c>
      <c r="BC167">
        <v>8.06</v>
      </c>
      <c r="BD167">
        <v>6.69</v>
      </c>
      <c r="BE167">
        <v>15.99</v>
      </c>
      <c r="BF167">
        <v>12.71</v>
      </c>
      <c r="BI167">
        <v>12.76</v>
      </c>
      <c r="BJ167">
        <v>18.05</v>
      </c>
      <c r="BK167">
        <v>14.72</v>
      </c>
      <c r="BL167">
        <v>14.7</v>
      </c>
      <c r="BM167">
        <v>11.48</v>
      </c>
      <c r="BN167">
        <v>13.22</v>
      </c>
      <c r="BO167">
        <v>14.68</v>
      </c>
      <c r="BP167">
        <v>14.98</v>
      </c>
      <c r="BQ167">
        <v>8.82</v>
      </c>
      <c r="BR167">
        <v>10.58</v>
      </c>
      <c r="BS167">
        <v>11.51</v>
      </c>
      <c r="BT167">
        <v>11.66</v>
      </c>
      <c r="BU167">
        <v>8.26</v>
      </c>
      <c r="BV167">
        <v>7.98</v>
      </c>
      <c r="BW167">
        <v>7.23</v>
      </c>
      <c r="BX167">
        <v>15.02</v>
      </c>
      <c r="BY167">
        <v>12.91</v>
      </c>
    </row>
    <row r="168" spans="1:256" x14ac:dyDescent="0.4">
      <c r="B168">
        <v>11.86</v>
      </c>
      <c r="C168">
        <v>13.28</v>
      </c>
      <c r="D168">
        <v>13.45</v>
      </c>
      <c r="E168">
        <v>12.89</v>
      </c>
      <c r="F168">
        <v>11.77</v>
      </c>
      <c r="G168">
        <v>12.87</v>
      </c>
      <c r="H168">
        <v>13.73</v>
      </c>
      <c r="I168">
        <v>13.51</v>
      </c>
      <c r="J168">
        <v>10.23</v>
      </c>
      <c r="K168">
        <v>10.53</v>
      </c>
      <c r="L168">
        <v>11.78</v>
      </c>
      <c r="M168">
        <v>11.81</v>
      </c>
      <c r="V168">
        <v>12.12</v>
      </c>
      <c r="W168">
        <v>13.21</v>
      </c>
      <c r="X168">
        <v>13.84</v>
      </c>
      <c r="Y168">
        <v>13.18</v>
      </c>
      <c r="Z168">
        <v>12.34</v>
      </c>
      <c r="AA168">
        <v>13.64</v>
      </c>
      <c r="AB168">
        <v>14.06</v>
      </c>
      <c r="AC168">
        <v>13.64</v>
      </c>
      <c r="AD168">
        <v>10.39</v>
      </c>
      <c r="AE168">
        <v>11.48</v>
      </c>
      <c r="AF168">
        <v>12.02</v>
      </c>
      <c r="AG168">
        <v>11.83</v>
      </c>
      <c r="AP168">
        <v>12.33</v>
      </c>
      <c r="AQ168">
        <v>17.47</v>
      </c>
      <c r="AR168">
        <v>14.36</v>
      </c>
      <c r="AS168">
        <v>14.12</v>
      </c>
      <c r="AT168">
        <v>11.51</v>
      </c>
      <c r="AU168">
        <v>13.76</v>
      </c>
      <c r="AV168">
        <v>14.39</v>
      </c>
      <c r="AW168">
        <v>14.16</v>
      </c>
      <c r="AX168">
        <v>8.65</v>
      </c>
      <c r="AY168">
        <v>10.85</v>
      </c>
      <c r="AZ168">
        <v>10.98</v>
      </c>
      <c r="BA168">
        <v>11.38</v>
      </c>
      <c r="BB168">
        <v>7.97</v>
      </c>
      <c r="BC168">
        <v>8.11</v>
      </c>
      <c r="BD168">
        <v>6.76</v>
      </c>
      <c r="BE168">
        <v>16.05</v>
      </c>
      <c r="BF168">
        <v>12.18</v>
      </c>
      <c r="BI168">
        <v>12.35</v>
      </c>
      <c r="BJ168">
        <v>17.920000000000002</v>
      </c>
      <c r="BK168">
        <v>15.43</v>
      </c>
      <c r="BL168">
        <v>14.45</v>
      </c>
      <c r="BM168">
        <v>11.73</v>
      </c>
      <c r="BN168">
        <v>13.51</v>
      </c>
      <c r="BO168">
        <v>15.22</v>
      </c>
      <c r="BP168">
        <v>15.09</v>
      </c>
      <c r="BQ168">
        <v>9.16</v>
      </c>
      <c r="BR168">
        <v>10.57</v>
      </c>
      <c r="BS168">
        <v>11.74</v>
      </c>
      <c r="BT168">
        <v>11.81</v>
      </c>
      <c r="BU168">
        <v>8.41</v>
      </c>
      <c r="BV168">
        <v>8.09</v>
      </c>
      <c r="BW168">
        <v>6.99</v>
      </c>
      <c r="BX168">
        <v>15.24</v>
      </c>
      <c r="BY168">
        <v>13.54</v>
      </c>
    </row>
    <row r="169" spans="1:256" x14ac:dyDescent="0.4">
      <c r="B169">
        <v>11.96</v>
      </c>
      <c r="C169">
        <v>13.13</v>
      </c>
      <c r="D169">
        <v>13.58</v>
      </c>
      <c r="E169">
        <v>13.35</v>
      </c>
      <c r="F169">
        <v>11.93</v>
      </c>
      <c r="G169">
        <v>12.81</v>
      </c>
      <c r="H169">
        <v>13.88</v>
      </c>
      <c r="I169">
        <v>13.53</v>
      </c>
      <c r="J169">
        <v>10.14</v>
      </c>
      <c r="K169">
        <v>10.63</v>
      </c>
      <c r="L169">
        <v>11.87</v>
      </c>
      <c r="M169">
        <v>11.77</v>
      </c>
      <c r="V169">
        <v>11.95</v>
      </c>
      <c r="W169">
        <v>13.52</v>
      </c>
      <c r="X169">
        <v>13.91</v>
      </c>
      <c r="Y169">
        <v>13.32</v>
      </c>
      <c r="Z169">
        <v>12.26</v>
      </c>
      <c r="AA169">
        <v>12.44</v>
      </c>
      <c r="AB169">
        <v>14.04</v>
      </c>
      <c r="AC169">
        <v>13.59</v>
      </c>
      <c r="AD169">
        <v>10.46</v>
      </c>
      <c r="AE169">
        <v>11.33</v>
      </c>
      <c r="AF169">
        <v>12.43</v>
      </c>
      <c r="AG169">
        <v>11.95</v>
      </c>
      <c r="AP169">
        <v>12.18</v>
      </c>
      <c r="AQ169">
        <v>17.34</v>
      </c>
      <c r="AR169">
        <v>15.06</v>
      </c>
      <c r="AS169">
        <v>14.16</v>
      </c>
      <c r="AT169">
        <v>11.07</v>
      </c>
      <c r="AU169">
        <v>13.76</v>
      </c>
      <c r="AV169">
        <v>14.48</v>
      </c>
      <c r="AW169">
        <v>13.88</v>
      </c>
      <c r="AX169">
        <v>8.61</v>
      </c>
      <c r="AY169">
        <v>10.85</v>
      </c>
      <c r="AZ169">
        <v>11.65</v>
      </c>
      <c r="BA169">
        <v>11.39</v>
      </c>
      <c r="BB169">
        <v>7.98</v>
      </c>
      <c r="BC169">
        <v>8.6199999999999992</v>
      </c>
      <c r="BD169">
        <v>6.72</v>
      </c>
      <c r="BE169">
        <v>16.16</v>
      </c>
      <c r="BF169">
        <v>11.83</v>
      </c>
      <c r="BI169">
        <v>12.56</v>
      </c>
      <c r="BJ169">
        <v>17.989999999999998</v>
      </c>
      <c r="BK169">
        <v>15.06</v>
      </c>
      <c r="BL169">
        <v>14.53</v>
      </c>
      <c r="BM169">
        <v>11.47</v>
      </c>
      <c r="BN169">
        <v>13.27</v>
      </c>
      <c r="BO169">
        <v>14.74</v>
      </c>
      <c r="BP169">
        <v>14.89</v>
      </c>
      <c r="BQ169">
        <v>8.92</v>
      </c>
      <c r="BR169">
        <v>10.56</v>
      </c>
      <c r="BS169">
        <v>12.01</v>
      </c>
      <c r="BT169">
        <v>11.63</v>
      </c>
      <c r="BU169">
        <v>8.2799999999999994</v>
      </c>
      <c r="BV169">
        <v>7.98</v>
      </c>
      <c r="BW169">
        <v>7.15</v>
      </c>
      <c r="BX169">
        <v>14.84</v>
      </c>
      <c r="BY169">
        <v>13.74</v>
      </c>
    </row>
    <row r="170" spans="1:256" x14ac:dyDescent="0.4">
      <c r="B170">
        <v>11.91</v>
      </c>
      <c r="C170">
        <v>13.51</v>
      </c>
      <c r="D170">
        <v>13.79</v>
      </c>
      <c r="E170">
        <v>13.45</v>
      </c>
      <c r="F170">
        <v>11.85</v>
      </c>
      <c r="G170">
        <v>12.87</v>
      </c>
      <c r="H170">
        <v>13.73</v>
      </c>
      <c r="I170">
        <v>13.38</v>
      </c>
      <c r="J170">
        <v>10.24</v>
      </c>
      <c r="K170">
        <v>10.77</v>
      </c>
      <c r="L170">
        <v>11.81</v>
      </c>
      <c r="M170">
        <v>11.81</v>
      </c>
      <c r="V170">
        <v>12.24</v>
      </c>
      <c r="W170">
        <v>13.37</v>
      </c>
      <c r="X170">
        <v>13.85</v>
      </c>
      <c r="Y170">
        <v>13.12</v>
      </c>
      <c r="Z170">
        <v>12.26</v>
      </c>
      <c r="AA170">
        <v>13.54</v>
      </c>
      <c r="AB170">
        <v>14.01</v>
      </c>
      <c r="AC170">
        <v>13.64</v>
      </c>
      <c r="AD170">
        <v>10.34</v>
      </c>
      <c r="AE170">
        <v>11.28</v>
      </c>
      <c r="AF170">
        <v>12.04</v>
      </c>
      <c r="AG170">
        <v>11.87</v>
      </c>
      <c r="AP170">
        <v>12.47</v>
      </c>
      <c r="AQ170">
        <v>17.57</v>
      </c>
      <c r="AR170">
        <v>15.73</v>
      </c>
      <c r="AS170">
        <v>14.17</v>
      </c>
      <c r="AT170">
        <v>11.35</v>
      </c>
      <c r="AU170">
        <v>13.85</v>
      </c>
      <c r="AV170">
        <v>14.48</v>
      </c>
      <c r="AW170">
        <v>13.16</v>
      </c>
      <c r="AX170">
        <v>8.66</v>
      </c>
      <c r="AY170">
        <v>10.48</v>
      </c>
      <c r="AZ170">
        <v>11.52</v>
      </c>
      <c r="BA170">
        <v>11.45</v>
      </c>
      <c r="BB170">
        <v>7.97</v>
      </c>
      <c r="BC170">
        <v>8.07</v>
      </c>
      <c r="BD170">
        <v>6.72</v>
      </c>
      <c r="BE170">
        <v>16.260000000000002</v>
      </c>
      <c r="BF170">
        <v>13.01</v>
      </c>
      <c r="BI170">
        <v>12.56</v>
      </c>
      <c r="BJ170">
        <v>17.59</v>
      </c>
      <c r="BK170">
        <v>14.53</v>
      </c>
      <c r="BL170">
        <v>14.28</v>
      </c>
      <c r="BM170">
        <v>11.67</v>
      </c>
      <c r="BN170">
        <v>13.06</v>
      </c>
      <c r="BO170">
        <v>14.78</v>
      </c>
      <c r="BP170">
        <v>14.86</v>
      </c>
      <c r="BQ170">
        <v>9.07</v>
      </c>
      <c r="BR170">
        <v>10.57</v>
      </c>
      <c r="BS170">
        <v>11.94</v>
      </c>
      <c r="BT170">
        <v>11.76</v>
      </c>
      <c r="BU170">
        <v>8.4499999999999993</v>
      </c>
      <c r="BV170">
        <v>8.26</v>
      </c>
      <c r="BW170">
        <v>7.28</v>
      </c>
      <c r="BX170">
        <v>15.84</v>
      </c>
      <c r="BY170">
        <v>12.69</v>
      </c>
    </row>
    <row r="171" spans="1:256" x14ac:dyDescent="0.4">
      <c r="B171">
        <v>12.05</v>
      </c>
      <c r="C171">
        <v>13.38</v>
      </c>
      <c r="D171">
        <v>13.75</v>
      </c>
      <c r="E171">
        <v>12.82</v>
      </c>
      <c r="F171">
        <v>11.86</v>
      </c>
      <c r="G171">
        <v>12.83</v>
      </c>
      <c r="H171">
        <v>13.74</v>
      </c>
      <c r="I171">
        <v>13.36</v>
      </c>
      <c r="J171">
        <v>10.26</v>
      </c>
      <c r="K171">
        <v>10.71</v>
      </c>
      <c r="L171">
        <v>11.64</v>
      </c>
      <c r="M171">
        <v>11.82</v>
      </c>
      <c r="V171">
        <v>12.19</v>
      </c>
      <c r="W171">
        <v>13.62</v>
      </c>
      <c r="X171">
        <v>13.87</v>
      </c>
      <c r="Y171">
        <v>12.93</v>
      </c>
      <c r="Z171">
        <v>11.92</v>
      </c>
      <c r="AA171">
        <v>13.58</v>
      </c>
      <c r="AB171">
        <v>14.07</v>
      </c>
      <c r="AC171">
        <v>13.67</v>
      </c>
      <c r="AD171">
        <v>10.24</v>
      </c>
      <c r="AE171">
        <v>11.27</v>
      </c>
      <c r="AF171">
        <v>12.01</v>
      </c>
      <c r="AG171">
        <v>11.93</v>
      </c>
      <c r="AP171">
        <v>12.25</v>
      </c>
      <c r="AQ171">
        <v>17.29</v>
      </c>
      <c r="AR171">
        <v>15.34</v>
      </c>
      <c r="AS171">
        <v>13.79</v>
      </c>
      <c r="AT171">
        <v>11.46</v>
      </c>
      <c r="AU171">
        <v>13.88</v>
      </c>
      <c r="AV171">
        <v>14.31</v>
      </c>
      <c r="AW171">
        <v>13.94</v>
      </c>
      <c r="AX171">
        <v>8.6199999999999992</v>
      </c>
      <c r="AY171">
        <v>10.62</v>
      </c>
      <c r="AZ171">
        <v>11.34</v>
      </c>
      <c r="BA171">
        <v>11.44</v>
      </c>
      <c r="BB171">
        <v>7.96</v>
      </c>
      <c r="BC171">
        <v>8.1199999999999992</v>
      </c>
      <c r="BD171">
        <v>6.89</v>
      </c>
      <c r="BE171">
        <v>15.89</v>
      </c>
      <c r="BF171">
        <v>12.43</v>
      </c>
      <c r="BI171">
        <v>12.48</v>
      </c>
      <c r="BJ171">
        <v>17.79</v>
      </c>
      <c r="BK171">
        <v>15.25</v>
      </c>
      <c r="BL171">
        <v>14.33</v>
      </c>
      <c r="BM171">
        <v>11.71</v>
      </c>
      <c r="BN171">
        <v>13.39</v>
      </c>
      <c r="BO171">
        <v>14.25</v>
      </c>
      <c r="BP171">
        <v>14.94</v>
      </c>
      <c r="BQ171">
        <v>8.59</v>
      </c>
      <c r="BR171">
        <v>10.53</v>
      </c>
      <c r="BS171">
        <v>11.34</v>
      </c>
      <c r="BT171">
        <v>11.75</v>
      </c>
      <c r="BU171">
        <v>8.24</v>
      </c>
      <c r="BV171">
        <v>7.95</v>
      </c>
      <c r="BW171">
        <v>7.11</v>
      </c>
      <c r="BX171">
        <v>15.53</v>
      </c>
      <c r="BY171">
        <v>13.42</v>
      </c>
    </row>
    <row r="172" spans="1:256" x14ac:dyDescent="0.4">
      <c r="B172">
        <v>12.09</v>
      </c>
      <c r="C172">
        <v>13.29</v>
      </c>
      <c r="D172">
        <v>13.87</v>
      </c>
      <c r="E172">
        <v>12.87</v>
      </c>
      <c r="F172">
        <v>11.77</v>
      </c>
      <c r="G172">
        <v>12.77</v>
      </c>
      <c r="H172">
        <v>13.46</v>
      </c>
      <c r="I172">
        <v>13.48</v>
      </c>
      <c r="J172">
        <v>10.28</v>
      </c>
      <c r="K172">
        <v>10.58</v>
      </c>
      <c r="L172">
        <v>11.77</v>
      </c>
      <c r="M172">
        <v>11.83</v>
      </c>
      <c r="V172">
        <v>12.09</v>
      </c>
      <c r="W172">
        <v>13.56</v>
      </c>
      <c r="X172">
        <v>13.74</v>
      </c>
      <c r="Y172">
        <v>13.27</v>
      </c>
      <c r="Z172">
        <v>12.29</v>
      </c>
      <c r="AA172">
        <v>13.58</v>
      </c>
      <c r="AB172">
        <v>13.91</v>
      </c>
      <c r="AC172">
        <v>13.63</v>
      </c>
      <c r="AD172">
        <v>10.29</v>
      </c>
      <c r="AE172">
        <v>11.23</v>
      </c>
      <c r="AF172">
        <v>12.23</v>
      </c>
      <c r="AG172">
        <v>11.98</v>
      </c>
      <c r="AP172">
        <v>12.45</v>
      </c>
      <c r="AQ172">
        <v>17.57</v>
      </c>
      <c r="AR172">
        <v>15.13</v>
      </c>
      <c r="AS172">
        <v>14.34</v>
      </c>
      <c r="AT172">
        <v>11.49</v>
      </c>
      <c r="AU172">
        <v>13.82</v>
      </c>
      <c r="AV172">
        <v>14.43</v>
      </c>
      <c r="AW172">
        <v>14.08</v>
      </c>
      <c r="AX172">
        <v>8.41</v>
      </c>
      <c r="AY172">
        <v>11.15</v>
      </c>
      <c r="AZ172">
        <v>11.49</v>
      </c>
      <c r="BA172">
        <v>11.29</v>
      </c>
      <c r="BB172">
        <v>7.98</v>
      </c>
      <c r="BC172">
        <v>8.09</v>
      </c>
      <c r="BD172">
        <v>6.62</v>
      </c>
      <c r="BE172">
        <v>16.27</v>
      </c>
      <c r="BF172">
        <v>12.81</v>
      </c>
      <c r="BI172">
        <v>12.69</v>
      </c>
      <c r="BJ172">
        <v>17.489999999999998</v>
      </c>
      <c r="BK172">
        <v>15.42</v>
      </c>
      <c r="BL172">
        <v>14.65</v>
      </c>
      <c r="BM172">
        <v>11.78</v>
      </c>
      <c r="BN172">
        <v>13.29</v>
      </c>
      <c r="BO172">
        <v>14.98</v>
      </c>
      <c r="BP172">
        <v>15.06</v>
      </c>
      <c r="BQ172">
        <v>8.9499999999999993</v>
      </c>
      <c r="BR172">
        <v>10.39</v>
      </c>
      <c r="BS172">
        <v>12.02</v>
      </c>
      <c r="BT172">
        <v>11.76</v>
      </c>
      <c r="BU172">
        <v>8.2799999999999994</v>
      </c>
      <c r="BV172">
        <v>8.16</v>
      </c>
      <c r="BW172">
        <v>7.23</v>
      </c>
      <c r="BX172">
        <v>14.97</v>
      </c>
      <c r="BY172">
        <v>13.48</v>
      </c>
    </row>
    <row r="173" spans="1:256" x14ac:dyDescent="0.4">
      <c r="B173">
        <v>12.08</v>
      </c>
      <c r="C173">
        <v>13.16</v>
      </c>
      <c r="D173">
        <v>13.76</v>
      </c>
      <c r="E173">
        <v>12.93</v>
      </c>
      <c r="F173">
        <v>11.76</v>
      </c>
      <c r="G173">
        <v>12.55</v>
      </c>
      <c r="H173">
        <v>13.56</v>
      </c>
      <c r="I173">
        <v>13.29</v>
      </c>
      <c r="J173">
        <v>10.27</v>
      </c>
      <c r="K173">
        <v>10.82</v>
      </c>
      <c r="L173">
        <v>11.65</v>
      </c>
      <c r="M173">
        <v>11.79</v>
      </c>
      <c r="V173">
        <v>12.14</v>
      </c>
      <c r="W173">
        <v>13.02</v>
      </c>
      <c r="X173">
        <v>13.86</v>
      </c>
      <c r="Y173">
        <v>13.27</v>
      </c>
      <c r="Z173">
        <v>12.24</v>
      </c>
      <c r="AA173">
        <v>12.48</v>
      </c>
      <c r="AB173">
        <v>14.54</v>
      </c>
      <c r="AC173">
        <v>13.65</v>
      </c>
      <c r="AD173">
        <v>10.41</v>
      </c>
      <c r="AE173">
        <v>11.27</v>
      </c>
      <c r="AF173">
        <v>12.05</v>
      </c>
      <c r="AG173">
        <v>12.02</v>
      </c>
      <c r="AP173">
        <v>12.41</v>
      </c>
      <c r="AQ173">
        <v>17.27</v>
      </c>
      <c r="AR173">
        <v>15.13</v>
      </c>
      <c r="AS173">
        <v>14.28</v>
      </c>
      <c r="AT173">
        <v>11.51</v>
      </c>
      <c r="AU173">
        <v>13.79</v>
      </c>
      <c r="AV173">
        <v>14.22</v>
      </c>
      <c r="AW173">
        <v>14.12</v>
      </c>
      <c r="AX173">
        <v>8.6300000000000008</v>
      </c>
      <c r="AY173">
        <v>11.11</v>
      </c>
      <c r="AZ173">
        <v>10.78</v>
      </c>
      <c r="BA173">
        <v>11.07</v>
      </c>
      <c r="BB173">
        <v>7.91</v>
      </c>
      <c r="BC173">
        <v>8.14</v>
      </c>
      <c r="BD173">
        <v>6.78</v>
      </c>
      <c r="BE173">
        <v>16.149999999999999</v>
      </c>
      <c r="BF173">
        <v>12.29</v>
      </c>
      <c r="BI173">
        <v>12.41</v>
      </c>
      <c r="BJ173">
        <v>17.809999999999999</v>
      </c>
      <c r="BK173">
        <v>15.32</v>
      </c>
      <c r="BL173">
        <v>14.39</v>
      </c>
      <c r="BM173">
        <v>12.15</v>
      </c>
      <c r="BN173">
        <v>13.28</v>
      </c>
      <c r="BO173">
        <v>14.69</v>
      </c>
      <c r="BP173">
        <v>14.75</v>
      </c>
      <c r="BQ173">
        <v>8.82</v>
      </c>
      <c r="BR173">
        <v>10.59</v>
      </c>
      <c r="BS173">
        <v>11.54</v>
      </c>
      <c r="BT173">
        <v>11.97</v>
      </c>
      <c r="BU173">
        <v>8.42</v>
      </c>
      <c r="BV173">
        <v>7.98</v>
      </c>
      <c r="BW173">
        <v>7.06</v>
      </c>
      <c r="BX173">
        <v>16.350000000000001</v>
      </c>
      <c r="BY173">
        <v>13.85</v>
      </c>
    </row>
    <row r="174" spans="1:256" x14ac:dyDescent="0.4">
      <c r="A174" t="s">
        <v>84</v>
      </c>
      <c r="B174">
        <f t="shared" ref="B174:M174" si="191">AVERAGE(B164:B173)</f>
        <v>11.998999999999999</v>
      </c>
      <c r="C174">
        <f t="shared" si="191"/>
        <v>13.256</v>
      </c>
      <c r="D174">
        <f t="shared" si="191"/>
        <v>13.693999999999999</v>
      </c>
      <c r="E174">
        <f t="shared" si="191"/>
        <v>13.141000000000002</v>
      </c>
      <c r="F174">
        <f t="shared" si="191"/>
        <v>11.799999999999999</v>
      </c>
      <c r="G174">
        <f t="shared" si="191"/>
        <v>12.750999999999999</v>
      </c>
      <c r="H174">
        <f t="shared" si="191"/>
        <v>13.657</v>
      </c>
      <c r="I174">
        <f t="shared" si="191"/>
        <v>13.428000000000001</v>
      </c>
      <c r="J174">
        <f t="shared" si="191"/>
        <v>10.231999999999999</v>
      </c>
      <c r="K174">
        <f t="shared" si="191"/>
        <v>10.663000000000002</v>
      </c>
      <c r="L174">
        <f t="shared" si="191"/>
        <v>11.720000000000002</v>
      </c>
      <c r="M174">
        <f t="shared" si="191"/>
        <v>11.787000000000001</v>
      </c>
      <c r="V174">
        <f t="shared" ref="V174:AG174" si="192">AVERAGE(V164:V173)</f>
        <v>12.125999999999999</v>
      </c>
      <c r="W174">
        <f t="shared" si="192"/>
        <v>13.238</v>
      </c>
      <c r="X174">
        <f t="shared" si="192"/>
        <v>13.839999999999998</v>
      </c>
      <c r="Y174">
        <f t="shared" si="192"/>
        <v>13.16</v>
      </c>
      <c r="Z174">
        <f t="shared" si="192"/>
        <v>12.244000000000002</v>
      </c>
      <c r="AA174">
        <f t="shared" si="192"/>
        <v>13.345999999999998</v>
      </c>
      <c r="AB174">
        <f t="shared" si="192"/>
        <v>14.102</v>
      </c>
      <c r="AC174">
        <f t="shared" si="192"/>
        <v>13.624000000000001</v>
      </c>
      <c r="AD174">
        <f t="shared" si="192"/>
        <v>10.316999999999998</v>
      </c>
      <c r="AE174">
        <f t="shared" si="192"/>
        <v>11.256</v>
      </c>
      <c r="AF174">
        <f t="shared" si="192"/>
        <v>12.123000000000001</v>
      </c>
      <c r="AG174">
        <f t="shared" si="192"/>
        <v>11.904</v>
      </c>
      <c r="AP174">
        <f t="shared" ref="AP174:BF174" si="193">AVERAGE(AP164:AP173)</f>
        <v>12.378</v>
      </c>
      <c r="AQ174">
        <f t="shared" si="193"/>
        <v>17.440000000000001</v>
      </c>
      <c r="AR174">
        <f t="shared" si="193"/>
        <v>15</v>
      </c>
      <c r="AS174">
        <f t="shared" si="193"/>
        <v>14.178999999999998</v>
      </c>
      <c r="AT174">
        <f t="shared" si="193"/>
        <v>11.431999999999999</v>
      </c>
      <c r="AU174">
        <f t="shared" si="193"/>
        <v>13.789999999999997</v>
      </c>
      <c r="AV174">
        <f t="shared" si="193"/>
        <v>14.394000000000002</v>
      </c>
      <c r="AW174">
        <f t="shared" si="193"/>
        <v>13.963999999999999</v>
      </c>
      <c r="AX174">
        <f t="shared" si="193"/>
        <v>8.5620000000000012</v>
      </c>
      <c r="AY174">
        <f t="shared" si="193"/>
        <v>10.783000000000001</v>
      </c>
      <c r="AZ174">
        <f t="shared" si="193"/>
        <v>11.370999999999999</v>
      </c>
      <c r="BA174">
        <f t="shared" si="193"/>
        <v>11.358000000000001</v>
      </c>
      <c r="BB174">
        <f t="shared" si="193"/>
        <v>7.9530000000000003</v>
      </c>
      <c r="BC174">
        <f t="shared" si="193"/>
        <v>8.2200000000000006</v>
      </c>
      <c r="BD174">
        <f t="shared" si="193"/>
        <v>6.7559999999999985</v>
      </c>
      <c r="BE174">
        <f t="shared" si="193"/>
        <v>16.160000000000004</v>
      </c>
      <c r="BF174">
        <f t="shared" si="193"/>
        <v>12.394</v>
      </c>
      <c r="BI174">
        <f t="shared" ref="BI174:BY174" si="194">AVERAGE(BI164:BI173)</f>
        <v>12.48</v>
      </c>
      <c r="BJ174">
        <f t="shared" si="194"/>
        <v>17.867000000000001</v>
      </c>
      <c r="BK174">
        <f t="shared" si="194"/>
        <v>15.055999999999997</v>
      </c>
      <c r="BL174">
        <f t="shared" si="194"/>
        <v>14.498000000000001</v>
      </c>
      <c r="BM174">
        <f t="shared" si="194"/>
        <v>11.707000000000003</v>
      </c>
      <c r="BN174">
        <f t="shared" si="194"/>
        <v>13.273</v>
      </c>
      <c r="BO174">
        <f t="shared" si="194"/>
        <v>14.700999999999999</v>
      </c>
      <c r="BP174">
        <f t="shared" si="194"/>
        <v>14.89</v>
      </c>
      <c r="BQ174">
        <f t="shared" si="194"/>
        <v>8.8960000000000008</v>
      </c>
      <c r="BR174">
        <f t="shared" si="194"/>
        <v>10.55</v>
      </c>
      <c r="BS174">
        <f t="shared" si="194"/>
        <v>11.702999999999999</v>
      </c>
      <c r="BT174">
        <f t="shared" si="194"/>
        <v>11.755000000000001</v>
      </c>
      <c r="BU174">
        <f t="shared" si="194"/>
        <v>8.3099999999999987</v>
      </c>
      <c r="BV174">
        <f t="shared" si="194"/>
        <v>8.141</v>
      </c>
      <c r="BW174">
        <f t="shared" si="194"/>
        <v>7.13</v>
      </c>
      <c r="BX174">
        <f t="shared" si="194"/>
        <v>15.328999999999999</v>
      </c>
      <c r="BY174">
        <f t="shared" si="194"/>
        <v>13.4</v>
      </c>
    </row>
    <row r="175" spans="1:256" x14ac:dyDescent="0.4">
      <c r="A175" t="s">
        <v>85</v>
      </c>
      <c r="B175">
        <f t="shared" ref="B175:M175" si="195">(ABS(B174-B173)+ABS(B174-B172)+ABS(B174-B171)+ABS(B174-B170)+ABS(B174-B169)+ABS(B174-B168)+ABS(B174-B167)+ABS(B174-B166)+ABS(B174-B165)+ABS(B174-B164))</f>
        <v>0.75</v>
      </c>
      <c r="C175">
        <f t="shared" si="195"/>
        <v>1.0199999999999978</v>
      </c>
      <c r="D175">
        <f t="shared" si="195"/>
        <v>0.87999999999999901</v>
      </c>
      <c r="E175">
        <f t="shared" si="195"/>
        <v>2.25</v>
      </c>
      <c r="F175">
        <f t="shared" si="195"/>
        <v>0.55999999999999872</v>
      </c>
      <c r="G175">
        <f t="shared" si="195"/>
        <v>1.3659999999999997</v>
      </c>
      <c r="H175">
        <f t="shared" si="195"/>
        <v>1.0760000000000005</v>
      </c>
      <c r="I175">
        <f t="shared" si="195"/>
        <v>0.90000000000000036</v>
      </c>
      <c r="J175">
        <f t="shared" si="195"/>
        <v>0.43599999999999817</v>
      </c>
      <c r="K175">
        <f t="shared" si="195"/>
        <v>0.91000000000000014</v>
      </c>
      <c r="L175">
        <f t="shared" si="195"/>
        <v>0.87999999999999723</v>
      </c>
      <c r="M175">
        <f t="shared" si="195"/>
        <v>0.31599999999999895</v>
      </c>
      <c r="V175">
        <f t="shared" ref="V175:AG175" si="196">(ABS(V174-V173)+ABS(V174-V172)+ABS(V174-V171)+ABS(V174-V170)+ABS(V174-V169)+ABS(V174-V168)+ABS(V174-V167)+ABS(V174-V166)+ABS(V174-V165)+ABS(V174-V164))</f>
        <v>0.78000000000000114</v>
      </c>
      <c r="W175">
        <f t="shared" si="196"/>
        <v>2.6199999999999974</v>
      </c>
      <c r="X175">
        <f t="shared" si="196"/>
        <v>0.44000000000000128</v>
      </c>
      <c r="Y175">
        <f t="shared" si="196"/>
        <v>1.259999999999998</v>
      </c>
      <c r="Z175">
        <f t="shared" si="196"/>
        <v>0.69199999999999484</v>
      </c>
      <c r="AA175">
        <f t="shared" si="196"/>
        <v>3.5440000000000094</v>
      </c>
      <c r="AB175">
        <f t="shared" si="196"/>
        <v>1.0280000000000005</v>
      </c>
      <c r="AC175">
        <f t="shared" si="196"/>
        <v>0.53599999999999959</v>
      </c>
      <c r="AD175">
        <f t="shared" si="196"/>
        <v>0.89600000000000612</v>
      </c>
      <c r="AE175">
        <f t="shared" si="196"/>
        <v>1.2959999999999994</v>
      </c>
      <c r="AF175">
        <f t="shared" si="196"/>
        <v>1.0960000000000054</v>
      </c>
      <c r="AG175">
        <f t="shared" si="196"/>
        <v>0.69999999999999929</v>
      </c>
      <c r="AP175">
        <f t="shared" ref="AP175:BF175" si="197">(ABS(AP174-AP173)+ABS(AP174-AP172)+ABS(AP174-AP171)+ABS(AP174-AP170)+ABS(AP174-AP169)+ABS(AP174-AP168)+ABS(AP174-AP167)+ABS(AP174-AP166)+ABS(AP174-AP165)+ABS(AP174-AP164))</f>
        <v>0.74800000000000111</v>
      </c>
      <c r="AQ175">
        <f t="shared" si="197"/>
        <v>1.1400000000000006</v>
      </c>
      <c r="AR175">
        <f t="shared" si="197"/>
        <v>3.7000000000000028</v>
      </c>
      <c r="AS175">
        <f t="shared" si="197"/>
        <v>1.4879999999999978</v>
      </c>
      <c r="AT175">
        <f t="shared" si="197"/>
        <v>0.97200000000000486</v>
      </c>
      <c r="AU175">
        <f t="shared" si="197"/>
        <v>0.5200000000000049</v>
      </c>
      <c r="AV175">
        <f t="shared" si="197"/>
        <v>0.66000000000000014</v>
      </c>
      <c r="AW175">
        <f t="shared" si="197"/>
        <v>2.0920000000000005</v>
      </c>
      <c r="AX175">
        <f t="shared" si="197"/>
        <v>0.72000000000000064</v>
      </c>
      <c r="AY175">
        <f t="shared" si="197"/>
        <v>2.003999999999996</v>
      </c>
      <c r="AZ175">
        <f t="shared" si="197"/>
        <v>2.6280000000000019</v>
      </c>
      <c r="BA175">
        <f t="shared" si="197"/>
        <v>1.0439999999999987</v>
      </c>
      <c r="BB175">
        <f t="shared" si="197"/>
        <v>0.25799999999999912</v>
      </c>
      <c r="BC175">
        <f t="shared" si="197"/>
        <v>1.9200000000000035</v>
      </c>
      <c r="BD175">
        <f t="shared" si="197"/>
        <v>0.59999999999999964</v>
      </c>
      <c r="BE175">
        <f t="shared" si="197"/>
        <v>1.1199999999999992</v>
      </c>
      <c r="BF175">
        <f t="shared" si="197"/>
        <v>3.1200000000000028</v>
      </c>
      <c r="BI175">
        <f t="shared" ref="BI175:BY175" si="198">(ABS(BI174-BI173)+ABS(BI174-BI172)+ABS(BI174-BI171)+ABS(BI174-BI170)+ABS(BI174-BI169)+ABS(BI174-BI168)+ABS(BI174-BI167)+ABS(BI174-BI166)+ABS(BI174-BI165)+ABS(BI174-BI164))</f>
        <v>1.3000000000000007</v>
      </c>
      <c r="BJ175">
        <f t="shared" si="198"/>
        <v>1.5760000000000041</v>
      </c>
      <c r="BK175">
        <f t="shared" si="198"/>
        <v>2.7280000000000051</v>
      </c>
      <c r="BL175">
        <f t="shared" si="198"/>
        <v>1.4000000000000004</v>
      </c>
      <c r="BM175">
        <f t="shared" si="198"/>
        <v>1.1300000000000008</v>
      </c>
      <c r="BN175">
        <f t="shared" si="198"/>
        <v>0.75599999999999667</v>
      </c>
      <c r="BO175">
        <f t="shared" si="198"/>
        <v>1.831999999999999</v>
      </c>
      <c r="BP175">
        <f t="shared" si="198"/>
        <v>1.08</v>
      </c>
      <c r="BQ175">
        <f t="shared" si="198"/>
        <v>1.2999999999999989</v>
      </c>
      <c r="BR175">
        <f t="shared" si="198"/>
        <v>0.41999999999999993</v>
      </c>
      <c r="BS175">
        <f t="shared" si="198"/>
        <v>2.5100000000000016</v>
      </c>
      <c r="BT175">
        <f t="shared" si="198"/>
        <v>0.65000000000000036</v>
      </c>
      <c r="BU175">
        <f t="shared" si="198"/>
        <v>0.75999999999999801</v>
      </c>
      <c r="BV175">
        <f t="shared" si="198"/>
        <v>1.4499999999999984</v>
      </c>
      <c r="BW175">
        <f t="shared" si="198"/>
        <v>0.74000000000000021</v>
      </c>
      <c r="BX175">
        <f t="shared" si="198"/>
        <v>3.4879999999999978</v>
      </c>
      <c r="BY175">
        <f t="shared" si="198"/>
        <v>3.0199999999999978</v>
      </c>
    </row>
    <row r="176" spans="1:256" x14ac:dyDescent="0.4">
      <c r="B176">
        <f t="shared" ref="B176:M176" si="199">B175/10</f>
        <v>7.4999999999999997E-2</v>
      </c>
      <c r="C176">
        <f t="shared" si="199"/>
        <v>0.10199999999999979</v>
      </c>
      <c r="D176">
        <f t="shared" si="199"/>
        <v>8.7999999999999898E-2</v>
      </c>
      <c r="E176">
        <f t="shared" si="199"/>
        <v>0.22500000000000001</v>
      </c>
      <c r="F176">
        <f t="shared" si="199"/>
        <v>5.5999999999999869E-2</v>
      </c>
      <c r="G176">
        <f t="shared" si="199"/>
        <v>0.13659999999999997</v>
      </c>
      <c r="H176">
        <f t="shared" si="199"/>
        <v>0.10760000000000006</v>
      </c>
      <c r="I176">
        <f t="shared" si="199"/>
        <v>9.0000000000000038E-2</v>
      </c>
      <c r="J176">
        <f t="shared" si="199"/>
        <v>4.3599999999999819E-2</v>
      </c>
      <c r="K176">
        <f t="shared" si="199"/>
        <v>9.1000000000000011E-2</v>
      </c>
      <c r="L176">
        <f t="shared" si="199"/>
        <v>8.7999999999999717E-2</v>
      </c>
      <c r="M176">
        <f t="shared" si="199"/>
        <v>3.1599999999999892E-2</v>
      </c>
      <c r="V176">
        <f t="shared" ref="V176:AG176" si="200">V175/10</f>
        <v>7.8000000000000111E-2</v>
      </c>
      <c r="W176">
        <f t="shared" si="200"/>
        <v>0.26199999999999973</v>
      </c>
      <c r="X176">
        <f t="shared" si="200"/>
        <v>4.4000000000000129E-2</v>
      </c>
      <c r="Y176">
        <f t="shared" si="200"/>
        <v>0.12599999999999981</v>
      </c>
      <c r="Z176">
        <f t="shared" si="200"/>
        <v>6.9199999999999484E-2</v>
      </c>
      <c r="AA176">
        <f t="shared" si="200"/>
        <v>0.35440000000000094</v>
      </c>
      <c r="AB176">
        <f t="shared" si="200"/>
        <v>0.10280000000000004</v>
      </c>
      <c r="AC176">
        <f t="shared" si="200"/>
        <v>5.359999999999996E-2</v>
      </c>
      <c r="AD176">
        <f t="shared" si="200"/>
        <v>8.960000000000061E-2</v>
      </c>
      <c r="AE176">
        <f t="shared" si="200"/>
        <v>0.12959999999999994</v>
      </c>
      <c r="AF176">
        <f t="shared" si="200"/>
        <v>0.10960000000000054</v>
      </c>
      <c r="AG176">
        <f t="shared" si="200"/>
        <v>6.9999999999999923E-2</v>
      </c>
      <c r="AP176">
        <f t="shared" ref="AP176:BF176" si="201">AP175/10</f>
        <v>7.4800000000000116E-2</v>
      </c>
      <c r="AQ176">
        <f t="shared" si="201"/>
        <v>0.11400000000000006</v>
      </c>
      <c r="AR176">
        <f t="shared" si="201"/>
        <v>0.37000000000000027</v>
      </c>
      <c r="AS176">
        <f t="shared" si="201"/>
        <v>0.14879999999999977</v>
      </c>
      <c r="AT176">
        <f t="shared" si="201"/>
        <v>9.720000000000048E-2</v>
      </c>
      <c r="AU176">
        <f t="shared" si="201"/>
        <v>5.200000000000049E-2</v>
      </c>
      <c r="AV176">
        <f t="shared" si="201"/>
        <v>6.6000000000000017E-2</v>
      </c>
      <c r="AW176">
        <f t="shared" si="201"/>
        <v>0.20920000000000005</v>
      </c>
      <c r="AX176">
        <f t="shared" si="201"/>
        <v>7.2000000000000064E-2</v>
      </c>
      <c r="AY176">
        <f t="shared" si="201"/>
        <v>0.20039999999999961</v>
      </c>
      <c r="AZ176">
        <f t="shared" si="201"/>
        <v>0.2628000000000002</v>
      </c>
      <c r="BA176">
        <f t="shared" si="201"/>
        <v>0.10439999999999987</v>
      </c>
      <c r="BB176">
        <f t="shared" si="201"/>
        <v>2.5799999999999913E-2</v>
      </c>
      <c r="BC176">
        <f t="shared" si="201"/>
        <v>0.19200000000000034</v>
      </c>
      <c r="BD176">
        <f t="shared" si="201"/>
        <v>5.9999999999999963E-2</v>
      </c>
      <c r="BE176">
        <f t="shared" si="201"/>
        <v>0.11199999999999992</v>
      </c>
      <c r="BF176">
        <f t="shared" si="201"/>
        <v>0.31200000000000028</v>
      </c>
      <c r="BI176">
        <f t="shared" ref="BI176:BY176" si="202">BI175/10</f>
        <v>0.13000000000000006</v>
      </c>
      <c r="BJ176">
        <f t="shared" si="202"/>
        <v>0.15760000000000041</v>
      </c>
      <c r="BK176">
        <f t="shared" si="202"/>
        <v>0.27280000000000049</v>
      </c>
      <c r="BL176">
        <f t="shared" si="202"/>
        <v>0.14000000000000004</v>
      </c>
      <c r="BM176">
        <f t="shared" si="202"/>
        <v>0.11300000000000007</v>
      </c>
      <c r="BN176">
        <f t="shared" si="202"/>
        <v>7.5599999999999667E-2</v>
      </c>
      <c r="BO176">
        <f t="shared" si="202"/>
        <v>0.18319999999999989</v>
      </c>
      <c r="BP176">
        <f t="shared" si="202"/>
        <v>0.10800000000000001</v>
      </c>
      <c r="BQ176">
        <f t="shared" si="202"/>
        <v>0.12999999999999989</v>
      </c>
      <c r="BR176">
        <f t="shared" si="202"/>
        <v>4.1999999999999996E-2</v>
      </c>
      <c r="BS176">
        <f t="shared" si="202"/>
        <v>0.25100000000000017</v>
      </c>
      <c r="BT176">
        <f t="shared" si="202"/>
        <v>6.500000000000003E-2</v>
      </c>
      <c r="BU176">
        <f t="shared" si="202"/>
        <v>7.5999999999999804E-2</v>
      </c>
      <c r="BV176">
        <f t="shared" si="202"/>
        <v>0.14499999999999985</v>
      </c>
      <c r="BW176">
        <f t="shared" si="202"/>
        <v>7.4000000000000024E-2</v>
      </c>
      <c r="BX176">
        <f t="shared" si="202"/>
        <v>0.34879999999999978</v>
      </c>
      <c r="BY176">
        <f t="shared" si="202"/>
        <v>0.30199999999999977</v>
      </c>
    </row>
    <row r="177" spans="1:256" x14ac:dyDescent="0.4">
      <c r="B177">
        <f t="shared" ref="B177:M177" si="203">B176/B174</f>
        <v>6.2505208767397284E-3</v>
      </c>
      <c r="C177">
        <f t="shared" si="203"/>
        <v>7.6946288473144072E-3</v>
      </c>
      <c r="D177">
        <f t="shared" si="203"/>
        <v>6.4261720461515921E-3</v>
      </c>
      <c r="E177">
        <f t="shared" si="203"/>
        <v>1.7121984628262688E-2</v>
      </c>
      <c r="F177">
        <f t="shared" si="203"/>
        <v>4.7457627118643961E-3</v>
      </c>
      <c r="G177">
        <f t="shared" si="203"/>
        <v>1.0712885263900868E-2</v>
      </c>
      <c r="H177">
        <f t="shared" si="203"/>
        <v>7.8787435015010652E-3</v>
      </c>
      <c r="I177">
        <f t="shared" si="203"/>
        <v>6.7024128686327105E-3</v>
      </c>
      <c r="J177">
        <f t="shared" si="203"/>
        <v>4.2611415168099902E-3</v>
      </c>
      <c r="K177">
        <f t="shared" si="203"/>
        <v>8.5341836256213072E-3</v>
      </c>
      <c r="L177">
        <f t="shared" si="203"/>
        <v>7.5085324232081656E-3</v>
      </c>
      <c r="M177">
        <f t="shared" si="203"/>
        <v>2.680919657249503E-3</v>
      </c>
      <c r="V177">
        <f t="shared" ref="V177:AG177" si="204">V176/V174</f>
        <v>6.4324591786244526E-3</v>
      </c>
      <c r="W177">
        <f t="shared" si="204"/>
        <v>1.979150929143373E-2</v>
      </c>
      <c r="X177">
        <f t="shared" si="204"/>
        <v>3.1791907514450964E-3</v>
      </c>
      <c r="Y177">
        <f t="shared" si="204"/>
        <v>9.574468085106369E-3</v>
      </c>
      <c r="Z177">
        <f t="shared" si="204"/>
        <v>5.6517477948382451E-3</v>
      </c>
      <c r="AA177">
        <f t="shared" si="204"/>
        <v>2.6554772965682674E-2</v>
      </c>
      <c r="AB177">
        <f t="shared" si="204"/>
        <v>7.2897461352999602E-3</v>
      </c>
      <c r="AC177">
        <f t="shared" si="204"/>
        <v>3.9342337052260682E-3</v>
      </c>
      <c r="AD177">
        <f t="shared" si="204"/>
        <v>8.6846951633227313E-3</v>
      </c>
      <c r="AE177">
        <f t="shared" si="204"/>
        <v>1.1513859275053299E-2</v>
      </c>
      <c r="AF177">
        <f t="shared" si="204"/>
        <v>9.0406665016910439E-3</v>
      </c>
      <c r="AG177">
        <f t="shared" si="204"/>
        <v>5.8803763440860154E-3</v>
      </c>
      <c r="AP177">
        <f t="shared" ref="AP177:BF177" si="205">AP176/AP174</f>
        <v>6.0429794797220967E-3</v>
      </c>
      <c r="AQ177">
        <f t="shared" si="205"/>
        <v>6.536697247706425E-3</v>
      </c>
      <c r="AR177">
        <f t="shared" si="205"/>
        <v>2.4666666666666684E-2</v>
      </c>
      <c r="AS177">
        <f t="shared" si="205"/>
        <v>1.0494393116580843E-2</v>
      </c>
      <c r="AT177">
        <f t="shared" si="205"/>
        <v>8.5024492652204763E-3</v>
      </c>
      <c r="AU177">
        <f t="shared" si="205"/>
        <v>3.7708484408992384E-3</v>
      </c>
      <c r="AV177">
        <f t="shared" si="205"/>
        <v>4.5852438516048363E-3</v>
      </c>
      <c r="AW177">
        <f t="shared" si="205"/>
        <v>1.4981380693211119E-2</v>
      </c>
      <c r="AX177">
        <f t="shared" si="205"/>
        <v>8.409250175192718E-3</v>
      </c>
      <c r="AY177">
        <f t="shared" si="205"/>
        <v>1.8584809422238672E-2</v>
      </c>
      <c r="AZ177">
        <f t="shared" si="205"/>
        <v>2.3111423797379318E-2</v>
      </c>
      <c r="BA177">
        <f t="shared" si="205"/>
        <v>9.191759112519798E-3</v>
      </c>
      <c r="BB177">
        <f t="shared" si="205"/>
        <v>3.2440588457185856E-3</v>
      </c>
      <c r="BC177">
        <f t="shared" si="205"/>
        <v>2.3357664233576683E-2</v>
      </c>
      <c r="BD177">
        <f t="shared" si="205"/>
        <v>8.8809946714031932E-3</v>
      </c>
      <c r="BE177">
        <f t="shared" si="205"/>
        <v>6.9306930693069238E-3</v>
      </c>
      <c r="BF177">
        <f t="shared" si="205"/>
        <v>2.5173471034371491E-2</v>
      </c>
      <c r="BI177">
        <f t="shared" ref="BI177:BY177" si="206">BI176/BI174</f>
        <v>1.0416666666666671E-2</v>
      </c>
      <c r="BJ177">
        <f t="shared" si="206"/>
        <v>8.8207309565120282E-3</v>
      </c>
      <c r="BK177">
        <f t="shared" si="206"/>
        <v>1.8119022316684413E-2</v>
      </c>
      <c r="BL177">
        <f t="shared" si="206"/>
        <v>9.6565043454269577E-3</v>
      </c>
      <c r="BM177">
        <f t="shared" si="206"/>
        <v>9.6523447510036779E-3</v>
      </c>
      <c r="BN177">
        <f t="shared" si="206"/>
        <v>5.6957733745196769E-3</v>
      </c>
      <c r="BO177">
        <f t="shared" si="206"/>
        <v>1.2461737296782526E-2</v>
      </c>
      <c r="BP177">
        <f t="shared" si="206"/>
        <v>7.2531900604432507E-3</v>
      </c>
      <c r="BQ177">
        <f t="shared" si="206"/>
        <v>1.4613309352517973E-2</v>
      </c>
      <c r="BR177">
        <f t="shared" si="206"/>
        <v>3.9810426540284353E-3</v>
      </c>
      <c r="BS177">
        <f t="shared" si="206"/>
        <v>2.1447492096043765E-2</v>
      </c>
      <c r="BT177">
        <f t="shared" si="206"/>
        <v>5.5295618885580627E-3</v>
      </c>
      <c r="BU177">
        <f t="shared" si="206"/>
        <v>9.1456077015643587E-3</v>
      </c>
      <c r="BV177">
        <f t="shared" si="206"/>
        <v>1.7811079719936108E-2</v>
      </c>
      <c r="BW177">
        <f t="shared" si="206"/>
        <v>1.0378681626928475E-2</v>
      </c>
      <c r="BX177">
        <f t="shared" si="206"/>
        <v>2.2754256637745437E-2</v>
      </c>
      <c r="BY177">
        <f t="shared" si="206"/>
        <v>2.2537313432835802E-2</v>
      </c>
    </row>
    <row r="178" spans="1:256" x14ac:dyDescent="0.4">
      <c r="A178" s="1" t="s">
        <v>86</v>
      </c>
      <c r="B178" s="1">
        <f t="shared" ref="B178:M178" si="207">B177*100</f>
        <v>0.6250520876739728</v>
      </c>
      <c r="C178" s="1">
        <f t="shared" si="207"/>
        <v>0.76946288473144075</v>
      </c>
      <c r="D178" s="1">
        <f t="shared" si="207"/>
        <v>0.64261720461515925</v>
      </c>
      <c r="E178" s="1">
        <f t="shared" si="207"/>
        <v>1.7121984628262688</v>
      </c>
      <c r="F178" s="1">
        <f t="shared" si="207"/>
        <v>0.47457627118643964</v>
      </c>
      <c r="G178" s="1">
        <f t="shared" si="207"/>
        <v>1.0712885263900869</v>
      </c>
      <c r="H178" s="1">
        <f t="shared" si="207"/>
        <v>0.78787435015010654</v>
      </c>
      <c r="I178" s="1">
        <f t="shared" si="207"/>
        <v>0.670241286863271</v>
      </c>
      <c r="J178" s="1">
        <f t="shared" si="207"/>
        <v>0.42611415168099903</v>
      </c>
      <c r="K178" s="1">
        <f t="shared" si="207"/>
        <v>0.85341836256213077</v>
      </c>
      <c r="L178" s="1">
        <f t="shared" si="207"/>
        <v>0.75085324232081652</v>
      </c>
      <c r="M178" s="1">
        <f t="shared" si="207"/>
        <v>0.26809196572495031</v>
      </c>
      <c r="N178" s="1"/>
      <c r="O178" s="1"/>
      <c r="P178" s="1"/>
      <c r="Q178" s="1"/>
      <c r="R178" s="1"/>
      <c r="S178" s="1"/>
      <c r="T178" s="1"/>
      <c r="U178" s="1"/>
      <c r="V178" s="1">
        <f t="shared" ref="V178:AG178" si="208">V177*100</f>
        <v>0.64324591786244523</v>
      </c>
      <c r="W178" s="1">
        <f t="shared" si="208"/>
        <v>1.9791509291433731</v>
      </c>
      <c r="X178" s="1">
        <f t="shared" si="208"/>
        <v>0.31791907514450962</v>
      </c>
      <c r="Y178" s="1">
        <f t="shared" si="208"/>
        <v>0.9574468085106369</v>
      </c>
      <c r="Z178" s="1">
        <f t="shared" si="208"/>
        <v>0.56517477948382455</v>
      </c>
      <c r="AA178" s="1">
        <f t="shared" si="208"/>
        <v>2.6554772965682671</v>
      </c>
      <c r="AB178" s="1">
        <f t="shared" si="208"/>
        <v>0.72897461352999604</v>
      </c>
      <c r="AC178" s="1">
        <f t="shared" si="208"/>
        <v>0.39342337052260684</v>
      </c>
      <c r="AD178" s="1">
        <f t="shared" si="208"/>
        <v>0.86846951633227309</v>
      </c>
      <c r="AE178" s="1">
        <f t="shared" si="208"/>
        <v>1.15138592750533</v>
      </c>
      <c r="AF178" s="1">
        <f t="shared" si="208"/>
        <v>0.90406665016910437</v>
      </c>
      <c r="AG178" s="1">
        <f t="shared" si="208"/>
        <v>0.58803763440860157</v>
      </c>
      <c r="AH178" s="1"/>
      <c r="AI178" s="1"/>
      <c r="AJ178" s="1"/>
      <c r="AK178" s="1"/>
      <c r="AL178" s="1"/>
      <c r="AM178" s="1"/>
      <c r="AN178" s="1"/>
      <c r="AO178" s="1"/>
      <c r="AP178" s="1">
        <f t="shared" ref="AP178:BF178" si="209">AP177*100</f>
        <v>0.6042979479722097</v>
      </c>
      <c r="AQ178" s="1">
        <f t="shared" si="209"/>
        <v>0.65366972477064245</v>
      </c>
      <c r="AR178" s="1">
        <f t="shared" si="209"/>
        <v>2.4666666666666686</v>
      </c>
      <c r="AS178" s="1">
        <f t="shared" si="209"/>
        <v>1.0494393116580842</v>
      </c>
      <c r="AT178" s="1">
        <f t="shared" si="209"/>
        <v>0.85024492652204764</v>
      </c>
      <c r="AU178" s="1">
        <f t="shared" si="209"/>
        <v>0.37708484408992382</v>
      </c>
      <c r="AV178" s="1">
        <f t="shared" si="209"/>
        <v>0.45852438516048361</v>
      </c>
      <c r="AW178" s="1">
        <f t="shared" si="209"/>
        <v>1.4981380693211119</v>
      </c>
      <c r="AX178" s="1">
        <f t="shared" si="209"/>
        <v>0.84092501751927184</v>
      </c>
      <c r="AY178" s="1">
        <f t="shared" si="209"/>
        <v>1.8584809422238673</v>
      </c>
      <c r="AZ178" s="1">
        <f t="shared" si="209"/>
        <v>2.3111423797379316</v>
      </c>
      <c r="BA178" s="1">
        <f t="shared" si="209"/>
        <v>0.91917591125197984</v>
      </c>
      <c r="BB178" s="1">
        <f t="shared" si="209"/>
        <v>0.32440588457185854</v>
      </c>
      <c r="BC178" s="1">
        <f t="shared" si="209"/>
        <v>2.335766423357668</v>
      </c>
      <c r="BD178" s="1">
        <f t="shared" si="209"/>
        <v>0.88809946714031929</v>
      </c>
      <c r="BE178" s="1">
        <f t="shared" si="209"/>
        <v>0.69306930693069235</v>
      </c>
      <c r="BF178" s="1">
        <f t="shared" si="209"/>
        <v>2.5173471034371491</v>
      </c>
      <c r="BG178" s="1"/>
      <c r="BH178" s="1"/>
      <c r="BI178" s="1">
        <f t="shared" ref="BI178:BY178" si="210">BI177*100</f>
        <v>1.0416666666666672</v>
      </c>
      <c r="BJ178" s="1">
        <f t="shared" si="210"/>
        <v>0.88207309565120284</v>
      </c>
      <c r="BK178" s="1">
        <f t="shared" si="210"/>
        <v>1.8119022316684412</v>
      </c>
      <c r="BL178" s="1">
        <f t="shared" si="210"/>
        <v>0.96565043454269572</v>
      </c>
      <c r="BM178" s="1">
        <f t="shared" si="210"/>
        <v>0.96523447510036775</v>
      </c>
      <c r="BN178" s="1">
        <f t="shared" si="210"/>
        <v>0.5695773374519677</v>
      </c>
      <c r="BO178" s="1">
        <f t="shared" si="210"/>
        <v>1.2461737296782527</v>
      </c>
      <c r="BP178" s="1">
        <f t="shared" si="210"/>
        <v>0.72531900604432509</v>
      </c>
      <c r="BQ178" s="1">
        <f t="shared" si="210"/>
        <v>1.4613309352517974</v>
      </c>
      <c r="BR178" s="1">
        <f t="shared" si="210"/>
        <v>0.39810426540284355</v>
      </c>
      <c r="BS178" s="1">
        <f t="shared" si="210"/>
        <v>2.1447492096043765</v>
      </c>
      <c r="BT178" s="1">
        <f t="shared" si="210"/>
        <v>0.55295618885580633</v>
      </c>
      <c r="BU178" s="1">
        <f t="shared" si="210"/>
        <v>0.91456077015643589</v>
      </c>
      <c r="BV178" s="1">
        <f t="shared" si="210"/>
        <v>1.7811079719936107</v>
      </c>
      <c r="BW178" s="1">
        <f t="shared" si="210"/>
        <v>1.0378681626928474</v>
      </c>
      <c r="BX178" s="1">
        <f t="shared" si="210"/>
        <v>2.2754256637745436</v>
      </c>
      <c r="BY178" s="1">
        <f t="shared" si="210"/>
        <v>2.2537313432835804</v>
      </c>
      <c r="BZ178" s="1"/>
      <c r="CA178" s="1"/>
      <c r="CB178" s="1">
        <f>AVERAGE(B178:CA178)</f>
        <v>1.0772150192423842</v>
      </c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</row>
    <row r="179" spans="1:256" x14ac:dyDescent="0.4">
      <c r="A179" s="1" t="s">
        <v>230</v>
      </c>
      <c r="B179" s="3">
        <f t="shared" ref="B179:BL179" si="211">((POWER(ABS(B174-B164), 2))+(POWER(ABS(B174-B165), 2))+(POWER(ABS(B174-B166), 2))+(POWER(ABS(B174-B167), 2))+(POWER(ABS(B174-B168), 2))+(POWER(ABS(B174-B169), 2))+(POWER(ABS(B174-B170), 2))+(POWER(ABS(B174-B171), 2))+(POWER(ABS(B174-B172), 2))+(POWER(ABS(B174-B173), 2)))</f>
        <v>7.0090000000000277E-2</v>
      </c>
      <c r="C179" s="3">
        <f t="shared" si="211"/>
        <v>0.14963999999999977</v>
      </c>
      <c r="D179" s="3">
        <f t="shared" si="211"/>
        <v>0.12483999999999988</v>
      </c>
      <c r="E179" s="3">
        <f t="shared" si="211"/>
        <v>0.55349000000000004</v>
      </c>
      <c r="F179" s="3">
        <f t="shared" si="211"/>
        <v>4.4999999999999978E-2</v>
      </c>
      <c r="G179" s="3">
        <f t="shared" si="211"/>
        <v>0.28148999999999902</v>
      </c>
      <c r="H179" s="3">
        <f t="shared" si="211"/>
        <v>0.15121000000000012</v>
      </c>
      <c r="I179" s="3">
        <f t="shared" si="211"/>
        <v>0.11255999999999995</v>
      </c>
      <c r="J179" s="3">
        <f t="shared" si="211"/>
        <v>2.5759999999999672E-2</v>
      </c>
      <c r="K179" s="3">
        <f t="shared" si="211"/>
        <v>9.5810000000000062E-2</v>
      </c>
      <c r="L179" s="3">
        <f t="shared" si="211"/>
        <v>8.9199999999999474E-2</v>
      </c>
      <c r="M179" s="3">
        <f t="shared" si="211"/>
        <v>1.2810000000000005E-2</v>
      </c>
      <c r="N179" s="3"/>
      <c r="O179" s="3"/>
      <c r="P179" s="3"/>
      <c r="Q179" s="3"/>
      <c r="R179" s="3"/>
      <c r="S179" s="3"/>
      <c r="T179" s="3"/>
      <c r="U179" s="3"/>
      <c r="V179" s="3">
        <f t="shared" si="211"/>
        <v>8.9840000000000114E-2</v>
      </c>
      <c r="W179" s="3">
        <f t="shared" si="211"/>
        <v>0.97095999999999971</v>
      </c>
      <c r="X179" s="3">
        <f t="shared" si="211"/>
        <v>3.1799999999999849E-2</v>
      </c>
      <c r="Y179" s="3">
        <f t="shared" si="211"/>
        <v>0.21599999999999941</v>
      </c>
      <c r="Z179" s="3">
        <f t="shared" si="211"/>
        <v>0.1368400000000001</v>
      </c>
      <c r="AA179" s="3">
        <f t="shared" si="211"/>
        <v>1.9830400000000001</v>
      </c>
      <c r="AB179" s="3">
        <f t="shared" si="211"/>
        <v>0.25135999999999925</v>
      </c>
      <c r="AC179" s="3">
        <f t="shared" si="211"/>
        <v>7.3639999999999914E-2</v>
      </c>
      <c r="AD179" s="3">
        <f t="shared" si="211"/>
        <v>0.14121000000000064</v>
      </c>
      <c r="AE179" s="3">
        <f t="shared" si="211"/>
        <v>0.35084000000000098</v>
      </c>
      <c r="AF179" s="3">
        <f t="shared" si="211"/>
        <v>0.16901000000000044</v>
      </c>
      <c r="AG179" s="3">
        <f t="shared" si="211"/>
        <v>6.1639999999999993E-2</v>
      </c>
      <c r="AH179" s="3"/>
      <c r="AI179" s="3"/>
      <c r="AJ179" s="3"/>
      <c r="AK179" s="3"/>
      <c r="AL179" s="3"/>
      <c r="AM179" s="3"/>
      <c r="AN179" s="3"/>
      <c r="AO179" s="3"/>
      <c r="AP179" s="3">
        <f t="shared" si="211"/>
        <v>8.3760000000000223E-2</v>
      </c>
      <c r="AQ179" s="3">
        <f t="shared" si="211"/>
        <v>0.15080000000000096</v>
      </c>
      <c r="AR179" s="3">
        <f t="shared" si="211"/>
        <v>2.0276000000000023</v>
      </c>
      <c r="AS179" s="3">
        <f t="shared" si="211"/>
        <v>0.46049000000000073</v>
      </c>
      <c r="AT179" s="3">
        <f t="shared" si="211"/>
        <v>0.17855999999999952</v>
      </c>
      <c r="AU179" s="3">
        <f t="shared" si="211"/>
        <v>4.0999999999999988E-2</v>
      </c>
      <c r="AV179" s="3">
        <f t="shared" si="211"/>
        <v>6.3239999999999935E-2</v>
      </c>
      <c r="AW179" s="3">
        <f t="shared" si="211"/>
        <v>0.89603999999999884</v>
      </c>
      <c r="AX179" s="3">
        <f t="shared" si="211"/>
        <v>6.7760000000000223E-2</v>
      </c>
      <c r="AY179" s="3">
        <f t="shared" si="211"/>
        <v>0.53740999999999917</v>
      </c>
      <c r="AZ179" s="3">
        <f t="shared" si="211"/>
        <v>0.95449000000000028</v>
      </c>
      <c r="BA179" s="3">
        <f t="shared" si="211"/>
        <v>0.18175999999999953</v>
      </c>
      <c r="BB179" s="3">
        <f t="shared" si="211"/>
        <v>1.161000000000002E-2</v>
      </c>
      <c r="BC179" s="3">
        <f t="shared" si="211"/>
        <v>0.60199999999999887</v>
      </c>
      <c r="BD179" s="3">
        <f t="shared" si="211"/>
        <v>5.663999999999992E-2</v>
      </c>
      <c r="BE179" s="3">
        <f t="shared" si="211"/>
        <v>0.1929999999999992</v>
      </c>
      <c r="BF179" s="3">
        <f t="shared" si="211"/>
        <v>1.2976400000000012</v>
      </c>
      <c r="BG179" s="3"/>
      <c r="BH179" s="3"/>
      <c r="BI179" s="3">
        <f t="shared" si="211"/>
        <v>0.23019999999999996</v>
      </c>
      <c r="BJ179" s="3">
        <f t="shared" si="211"/>
        <v>0.34621000000000185</v>
      </c>
      <c r="BK179" s="3">
        <f t="shared" si="211"/>
        <v>0.97023999999999988</v>
      </c>
      <c r="BL179" s="3">
        <f t="shared" si="211"/>
        <v>0.23016000000000011</v>
      </c>
      <c r="BM179" s="3">
        <f t="shared" ref="BM179:BY179" si="212">((POWER(ABS(BM174-BM164), 2))+(POWER(ABS(BM174-BM165), 2))+(POWER(ABS(BM174-BM166), 2))+(POWER(ABS(BM174-BM167), 2))+(POWER(ABS(BM174-BM168), 2))+(POWER(ABS(BM174-BM169), 2))+(POWER(ABS(BM174-BM170), 2))+(POWER(ABS(BM174-BM171), 2))+(POWER(ABS(BM174-BM172), 2))+(POWER(ABS(BM174-BM173), 2)))</f>
        <v>0.31420999999999977</v>
      </c>
      <c r="BN179" s="3">
        <f t="shared" si="212"/>
        <v>0.12280999999999961</v>
      </c>
      <c r="BO179" s="3">
        <f t="shared" si="212"/>
        <v>0.63929000000000114</v>
      </c>
      <c r="BP179" s="3">
        <f t="shared" si="212"/>
        <v>0.17540000000000006</v>
      </c>
      <c r="BQ179" s="3">
        <f t="shared" si="212"/>
        <v>0.25223999999999991</v>
      </c>
      <c r="BR179" s="3">
        <f t="shared" si="212"/>
        <v>3.8400000000000004E-2</v>
      </c>
      <c r="BS179" s="3">
        <f t="shared" si="212"/>
        <v>0.76101000000000085</v>
      </c>
      <c r="BT179" s="3">
        <f t="shared" si="212"/>
        <v>8.3450000000000191E-2</v>
      </c>
      <c r="BU179" s="3">
        <f t="shared" si="212"/>
        <v>7.3599999999999929E-2</v>
      </c>
      <c r="BV179" s="3">
        <f t="shared" si="212"/>
        <v>0.2642899999999993</v>
      </c>
      <c r="BW179" s="3">
        <f t="shared" si="212"/>
        <v>7.860000000000017E-2</v>
      </c>
      <c r="BX179" s="3">
        <f t="shared" si="212"/>
        <v>1.9844900000000025</v>
      </c>
      <c r="BY179" s="3">
        <f t="shared" si="212"/>
        <v>1.3008000000000002</v>
      </c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</row>
    <row r="180" spans="1:256" x14ac:dyDescent="0.4">
      <c r="A180" s="1"/>
      <c r="B180" s="3">
        <f t="shared" ref="B180:BL180" si="213">B179/9</f>
        <v>7.7877777777778084E-3</v>
      </c>
      <c r="C180" s="3">
        <f t="shared" si="213"/>
        <v>1.662666666666664E-2</v>
      </c>
      <c r="D180" s="3">
        <f t="shared" si="213"/>
        <v>1.3871111111111098E-2</v>
      </c>
      <c r="E180" s="3">
        <f t="shared" si="213"/>
        <v>6.1498888888888895E-2</v>
      </c>
      <c r="F180" s="3">
        <f t="shared" si="213"/>
        <v>4.9999999999999975E-3</v>
      </c>
      <c r="G180" s="3">
        <f t="shared" si="213"/>
        <v>3.1276666666666557E-2</v>
      </c>
      <c r="H180" s="3">
        <f t="shared" si="213"/>
        <v>1.6801111111111124E-2</v>
      </c>
      <c r="I180" s="3">
        <f t="shared" si="213"/>
        <v>1.2506666666666661E-2</v>
      </c>
      <c r="J180" s="3">
        <f t="shared" si="213"/>
        <v>2.8622222222221857E-3</v>
      </c>
      <c r="K180" s="3">
        <f t="shared" si="213"/>
        <v>1.0645555555555563E-2</v>
      </c>
      <c r="L180" s="3">
        <f t="shared" si="213"/>
        <v>9.9111111111110529E-3</v>
      </c>
      <c r="M180" s="3">
        <f t="shared" si="213"/>
        <v>1.423333333333334E-3</v>
      </c>
      <c r="N180" s="3"/>
      <c r="O180" s="3"/>
      <c r="P180" s="3"/>
      <c r="Q180" s="3"/>
      <c r="R180" s="3"/>
      <c r="S180" s="3"/>
      <c r="T180" s="3"/>
      <c r="U180" s="3"/>
      <c r="V180" s="3">
        <f t="shared" si="213"/>
        <v>9.9822222222222343E-3</v>
      </c>
      <c r="W180" s="3">
        <f t="shared" si="213"/>
        <v>0.10788444444444441</v>
      </c>
      <c r="X180" s="3">
        <f t="shared" si="213"/>
        <v>3.5333333333333167E-3</v>
      </c>
      <c r="Y180" s="3">
        <f t="shared" si="213"/>
        <v>2.3999999999999935E-2</v>
      </c>
      <c r="Z180" s="3">
        <f t="shared" si="213"/>
        <v>1.5204444444444456E-2</v>
      </c>
      <c r="AA180" s="3">
        <f t="shared" si="213"/>
        <v>0.2203377777777778</v>
      </c>
      <c r="AB180" s="3">
        <f t="shared" si="213"/>
        <v>2.7928888888888805E-2</v>
      </c>
      <c r="AC180" s="3">
        <f t="shared" si="213"/>
        <v>8.1822222222222123E-3</v>
      </c>
      <c r="AD180" s="3">
        <f t="shared" si="213"/>
        <v>1.5690000000000072E-2</v>
      </c>
      <c r="AE180" s="3">
        <f t="shared" si="213"/>
        <v>3.8982222222222335E-2</v>
      </c>
      <c r="AF180" s="3">
        <f t="shared" si="213"/>
        <v>1.8778888888888939E-2</v>
      </c>
      <c r="AG180" s="3">
        <f t="shared" si="213"/>
        <v>6.8488888888888879E-3</v>
      </c>
      <c r="AH180" s="3"/>
      <c r="AI180" s="3"/>
      <c r="AJ180" s="3"/>
      <c r="AK180" s="3"/>
      <c r="AL180" s="3"/>
      <c r="AM180" s="3"/>
      <c r="AN180" s="3"/>
      <c r="AO180" s="3"/>
      <c r="AP180" s="3">
        <f t="shared" si="213"/>
        <v>9.3066666666666922E-3</v>
      </c>
      <c r="AQ180" s="3">
        <f t="shared" si="213"/>
        <v>1.6755555555555662E-2</v>
      </c>
      <c r="AR180" s="3">
        <f t="shared" si="213"/>
        <v>0.22528888888888915</v>
      </c>
      <c r="AS180" s="3">
        <f t="shared" si="213"/>
        <v>5.1165555555555638E-2</v>
      </c>
      <c r="AT180" s="3">
        <f t="shared" si="213"/>
        <v>1.9839999999999948E-2</v>
      </c>
      <c r="AU180" s="3">
        <f t="shared" si="213"/>
        <v>4.555555555555554E-3</v>
      </c>
      <c r="AV180" s="3">
        <f t="shared" si="213"/>
        <v>7.0266666666666594E-3</v>
      </c>
      <c r="AW180" s="3">
        <f t="shared" si="213"/>
        <v>9.9559999999999871E-2</v>
      </c>
      <c r="AX180" s="3">
        <f t="shared" si="213"/>
        <v>7.5288888888889139E-3</v>
      </c>
      <c r="AY180" s="3">
        <f t="shared" si="213"/>
        <v>5.9712222222222132E-2</v>
      </c>
      <c r="AZ180" s="3">
        <f t="shared" si="213"/>
        <v>0.10605444444444448</v>
      </c>
      <c r="BA180" s="3">
        <f t="shared" si="213"/>
        <v>2.0195555555555505E-2</v>
      </c>
      <c r="BB180" s="3">
        <f t="shared" si="213"/>
        <v>1.2900000000000021E-3</v>
      </c>
      <c r="BC180" s="3">
        <f t="shared" si="213"/>
        <v>6.6888888888888762E-2</v>
      </c>
      <c r="BD180" s="3">
        <f t="shared" si="213"/>
        <v>6.2933333333333244E-3</v>
      </c>
      <c r="BE180" s="3">
        <f t="shared" si="213"/>
        <v>2.1444444444444356E-2</v>
      </c>
      <c r="BF180" s="3">
        <f t="shared" si="213"/>
        <v>0.14418222222222235</v>
      </c>
      <c r="BG180" s="3"/>
      <c r="BH180" s="3"/>
      <c r="BI180" s="3">
        <f t="shared" si="213"/>
        <v>2.5577777777777772E-2</v>
      </c>
      <c r="BJ180" s="3">
        <f t="shared" si="213"/>
        <v>3.8467777777777983E-2</v>
      </c>
      <c r="BK180" s="3">
        <f t="shared" si="213"/>
        <v>0.10780444444444442</v>
      </c>
      <c r="BL180" s="3">
        <f t="shared" si="213"/>
        <v>2.5573333333333347E-2</v>
      </c>
      <c r="BM180" s="3">
        <f t="shared" ref="BM180:BY180" si="214">BM179/9</f>
        <v>3.4912222222222199E-2</v>
      </c>
      <c r="BN180" s="3">
        <f t="shared" si="214"/>
        <v>1.3645555555555513E-2</v>
      </c>
      <c r="BO180" s="3">
        <f t="shared" si="214"/>
        <v>7.1032222222222344E-2</v>
      </c>
      <c r="BP180" s="3">
        <f t="shared" si="214"/>
        <v>1.9488888888888896E-2</v>
      </c>
      <c r="BQ180" s="3">
        <f t="shared" si="214"/>
        <v>2.8026666666666658E-2</v>
      </c>
      <c r="BR180" s="3">
        <f t="shared" si="214"/>
        <v>4.2666666666666669E-3</v>
      </c>
      <c r="BS180" s="3">
        <f t="shared" si="214"/>
        <v>8.4556666666666766E-2</v>
      </c>
      <c r="BT180" s="3">
        <f t="shared" si="214"/>
        <v>9.2722222222222442E-3</v>
      </c>
      <c r="BU180" s="3">
        <f t="shared" si="214"/>
        <v>8.1777777777777699E-3</v>
      </c>
      <c r="BV180" s="3">
        <f t="shared" si="214"/>
        <v>2.9365555555555478E-2</v>
      </c>
      <c r="BW180" s="3">
        <f t="shared" si="214"/>
        <v>8.7333333333333516E-3</v>
      </c>
      <c r="BX180" s="3">
        <f t="shared" si="214"/>
        <v>0.22049888888888916</v>
      </c>
      <c r="BY180" s="3">
        <f t="shared" si="214"/>
        <v>0.14453333333333335</v>
      </c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</row>
    <row r="181" spans="1:256" x14ac:dyDescent="0.4">
      <c r="A181" s="1" t="s">
        <v>229</v>
      </c>
      <c r="B181" s="2">
        <f t="shared" ref="B181:BL181" si="215">SQRT(B180)/SQRT(10)</f>
        <v>2.7906590221268179E-2</v>
      </c>
      <c r="C181" s="2">
        <f t="shared" si="215"/>
        <v>4.0775809822328042E-2</v>
      </c>
      <c r="D181" s="2">
        <f t="shared" si="215"/>
        <v>3.7243940595902442E-2</v>
      </c>
      <c r="E181" s="2">
        <f t="shared" si="215"/>
        <v>7.8421227285020795E-2</v>
      </c>
      <c r="F181" s="2">
        <f t="shared" si="215"/>
        <v>2.236067977499789E-2</v>
      </c>
      <c r="G181" s="2">
        <f t="shared" si="215"/>
        <v>5.592554574312758E-2</v>
      </c>
      <c r="H181" s="2">
        <f t="shared" si="215"/>
        <v>4.0989158458196145E-2</v>
      </c>
      <c r="I181" s="2">
        <f t="shared" si="215"/>
        <v>3.536476589299957E-2</v>
      </c>
      <c r="J181" s="2">
        <f t="shared" si="215"/>
        <v>1.6918103387265918E-2</v>
      </c>
      <c r="K181" s="2">
        <f t="shared" si="215"/>
        <v>3.2627527573439521E-2</v>
      </c>
      <c r="L181" s="2">
        <f t="shared" si="215"/>
        <v>3.148191720831349E-2</v>
      </c>
      <c r="M181" s="2">
        <f t="shared" si="215"/>
        <v>1.1930353445448854E-2</v>
      </c>
      <c r="N181" s="2"/>
      <c r="O181" s="2"/>
      <c r="P181" s="2"/>
      <c r="Q181" s="2"/>
      <c r="R181" s="2"/>
      <c r="S181" s="2"/>
      <c r="T181" s="2"/>
      <c r="U181" s="2"/>
      <c r="V181" s="2">
        <f t="shared" si="215"/>
        <v>3.1594654962860784E-2</v>
      </c>
      <c r="W181" s="2">
        <f t="shared" si="215"/>
        <v>0.10386743688203941</v>
      </c>
      <c r="X181" s="2">
        <f t="shared" si="215"/>
        <v>1.8797162906495534E-2</v>
      </c>
      <c r="Y181" s="2">
        <f t="shared" si="215"/>
        <v>4.8989794855663488E-2</v>
      </c>
      <c r="Z181" s="2">
        <f t="shared" si="215"/>
        <v>3.8992876842372702E-2</v>
      </c>
      <c r="AA181" s="2">
        <f t="shared" si="215"/>
        <v>0.14843779093538742</v>
      </c>
      <c r="AB181" s="2">
        <f t="shared" si="215"/>
        <v>5.2847789820283694E-2</v>
      </c>
      <c r="AC181" s="2">
        <f t="shared" si="215"/>
        <v>2.8604583937233228E-2</v>
      </c>
      <c r="AD181" s="2">
        <f t="shared" si="215"/>
        <v>3.9610604640676811E-2</v>
      </c>
      <c r="AE181" s="2">
        <f t="shared" si="215"/>
        <v>6.2435744747878462E-2</v>
      </c>
      <c r="AF181" s="2">
        <f t="shared" si="215"/>
        <v>4.3334615365650746E-2</v>
      </c>
      <c r="AG181" s="2">
        <f t="shared" si="215"/>
        <v>2.6170381901854025E-2</v>
      </c>
      <c r="AH181" s="2"/>
      <c r="AI181" s="2"/>
      <c r="AJ181" s="2"/>
      <c r="AK181" s="2"/>
      <c r="AL181" s="2"/>
      <c r="AM181" s="2"/>
      <c r="AN181" s="2"/>
      <c r="AO181" s="2"/>
      <c r="AP181" s="2">
        <f t="shared" si="215"/>
        <v>3.0506829836393506E-2</v>
      </c>
      <c r="AQ181" s="2">
        <f t="shared" si="215"/>
        <v>4.0933550488023461E-2</v>
      </c>
      <c r="AR181" s="2">
        <f t="shared" si="215"/>
        <v>0.15009626540620161</v>
      </c>
      <c r="AS181" s="2">
        <f t="shared" si="215"/>
        <v>7.1530102443345928E-2</v>
      </c>
      <c r="AT181" s="2">
        <f t="shared" si="215"/>
        <v>4.4542114902640109E-2</v>
      </c>
      <c r="AU181" s="2">
        <f t="shared" si="215"/>
        <v>2.1343747458109491E-2</v>
      </c>
      <c r="AV181" s="2">
        <f t="shared" si="215"/>
        <v>2.6507860469428043E-2</v>
      </c>
      <c r="AW181" s="2">
        <f t="shared" si="215"/>
        <v>9.9779757466131311E-2</v>
      </c>
      <c r="AX181" s="2">
        <f t="shared" si="215"/>
        <v>2.7438820836342279E-2</v>
      </c>
      <c r="AY181" s="2">
        <f t="shared" si="215"/>
        <v>7.7273683891880121E-2</v>
      </c>
      <c r="AZ181" s="2">
        <f t="shared" si="215"/>
        <v>0.10298273857518282</v>
      </c>
      <c r="BA181" s="2">
        <f t="shared" si="215"/>
        <v>4.4939465456940518E-2</v>
      </c>
      <c r="BB181" s="2">
        <f t="shared" si="215"/>
        <v>1.1357816691600556E-2</v>
      </c>
      <c r="BC181" s="2">
        <f t="shared" si="215"/>
        <v>8.1785627642568567E-2</v>
      </c>
      <c r="BD181" s="2">
        <f t="shared" si="215"/>
        <v>2.5086516962969017E-2</v>
      </c>
      <c r="BE181" s="2">
        <f t="shared" si="215"/>
        <v>4.630814663149925E-2</v>
      </c>
      <c r="BF181" s="2">
        <f t="shared" si="215"/>
        <v>0.1200759019213357</v>
      </c>
      <c r="BG181" s="2"/>
      <c r="BH181" s="2"/>
      <c r="BI181" s="2">
        <f t="shared" si="215"/>
        <v>5.0574477533413799E-2</v>
      </c>
      <c r="BJ181" s="2">
        <f t="shared" si="215"/>
        <v>6.2022397388183867E-2</v>
      </c>
      <c r="BK181" s="2">
        <f t="shared" si="215"/>
        <v>0.10382891911430284</v>
      </c>
      <c r="BL181" s="2">
        <f t="shared" si="215"/>
        <v>5.0570083382701025E-2</v>
      </c>
      <c r="BM181" s="2">
        <f t="shared" ref="BM181:BY181" si="216">SQRT(BM180)/SQRT(10)</f>
        <v>5.9086565496923406E-2</v>
      </c>
      <c r="BN181" s="2">
        <f t="shared" si="216"/>
        <v>3.6939891114560031E-2</v>
      </c>
      <c r="BO181" s="2">
        <f t="shared" si="216"/>
        <v>8.4280615934046371E-2</v>
      </c>
      <c r="BP181" s="2">
        <f t="shared" si="216"/>
        <v>4.4146221683048818E-2</v>
      </c>
      <c r="BQ181" s="2">
        <f t="shared" si="216"/>
        <v>5.2940217856244844E-2</v>
      </c>
      <c r="BR181" s="2">
        <f t="shared" si="216"/>
        <v>2.065591117977289E-2</v>
      </c>
      <c r="BS181" s="2">
        <f t="shared" si="216"/>
        <v>9.1954698991768086E-2</v>
      </c>
      <c r="BT181" s="2">
        <f t="shared" si="216"/>
        <v>3.0450323844291447E-2</v>
      </c>
      <c r="BU181" s="2">
        <f t="shared" si="216"/>
        <v>2.859681411936961E-2</v>
      </c>
      <c r="BV181" s="2">
        <f t="shared" si="216"/>
        <v>5.4189994976522625E-2</v>
      </c>
      <c r="BW181" s="2">
        <f t="shared" si="216"/>
        <v>2.9552213679068698E-2</v>
      </c>
      <c r="BX181" s="2">
        <f t="shared" si="216"/>
        <v>0.1484920499181317</v>
      </c>
      <c r="BY181" s="2">
        <f t="shared" si="216"/>
        <v>0.12022201684106507</v>
      </c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</row>
    <row r="182" spans="1:256" x14ac:dyDescent="0.4">
      <c r="A182" t="s">
        <v>116</v>
      </c>
      <c r="B182">
        <v>11.74</v>
      </c>
      <c r="C182">
        <v>12.69</v>
      </c>
      <c r="D182">
        <v>13.01</v>
      </c>
      <c r="E182">
        <v>13.21</v>
      </c>
      <c r="F182">
        <v>11.61</v>
      </c>
      <c r="G182">
        <v>12.27</v>
      </c>
      <c r="H182">
        <v>13.4</v>
      </c>
      <c r="I182">
        <v>13.34</v>
      </c>
      <c r="J182">
        <v>10.09</v>
      </c>
      <c r="K182">
        <v>10.41</v>
      </c>
      <c r="L182">
        <v>11.54</v>
      </c>
      <c r="M182">
        <v>11.77</v>
      </c>
      <c r="N182">
        <v>8.74</v>
      </c>
      <c r="O182">
        <v>7.14</v>
      </c>
      <c r="R182">
        <v>14.01</v>
      </c>
      <c r="S182">
        <v>10.49</v>
      </c>
      <c r="T182">
        <v>8.4600000000000009</v>
      </c>
      <c r="V182">
        <v>12.01</v>
      </c>
      <c r="W182">
        <v>12.97</v>
      </c>
      <c r="X182">
        <v>13.38</v>
      </c>
      <c r="Y182">
        <v>12.67</v>
      </c>
      <c r="Z182">
        <v>11.91</v>
      </c>
      <c r="AA182">
        <v>13.11</v>
      </c>
      <c r="AB182">
        <v>13.98</v>
      </c>
      <c r="AC182">
        <v>12.9</v>
      </c>
      <c r="AD182">
        <v>10.48</v>
      </c>
      <c r="AE182">
        <v>11.26</v>
      </c>
      <c r="AF182">
        <v>12.11</v>
      </c>
      <c r="AG182">
        <v>11.72</v>
      </c>
      <c r="AH182">
        <v>9.2100000000000009</v>
      </c>
      <c r="AI182">
        <v>6.71</v>
      </c>
      <c r="AL182">
        <v>13.58</v>
      </c>
      <c r="AM182">
        <v>10.26</v>
      </c>
      <c r="AN182">
        <v>8.02</v>
      </c>
      <c r="AP182">
        <v>10.29</v>
      </c>
      <c r="AQ182">
        <v>15.34</v>
      </c>
      <c r="AR182">
        <v>13.71</v>
      </c>
      <c r="AS182">
        <v>13.13</v>
      </c>
      <c r="AT182">
        <v>10.46</v>
      </c>
      <c r="AU182">
        <v>12.49</v>
      </c>
      <c r="AV182">
        <v>13.01</v>
      </c>
      <c r="AW182">
        <v>13.03</v>
      </c>
      <c r="AX182">
        <v>8.69</v>
      </c>
      <c r="AY182">
        <v>10.36</v>
      </c>
      <c r="AZ182">
        <v>10.95</v>
      </c>
      <c r="BA182">
        <v>11.17</v>
      </c>
      <c r="BB182">
        <v>7.15</v>
      </c>
      <c r="BC182">
        <v>7.66</v>
      </c>
      <c r="BD182">
        <v>5.94</v>
      </c>
      <c r="BE182">
        <v>12.51</v>
      </c>
      <c r="BF182">
        <v>11.83</v>
      </c>
      <c r="BG182">
        <v>7.48</v>
      </c>
      <c r="BH182">
        <v>9.24</v>
      </c>
      <c r="BI182">
        <v>10.85</v>
      </c>
      <c r="BJ182">
        <v>15.85</v>
      </c>
      <c r="BK182">
        <v>13.92</v>
      </c>
      <c r="BL182">
        <v>13.28</v>
      </c>
      <c r="BM182">
        <v>10.76</v>
      </c>
      <c r="BN182">
        <v>11.52</v>
      </c>
      <c r="BO182">
        <v>12.83</v>
      </c>
      <c r="BP182">
        <v>13.46</v>
      </c>
      <c r="BQ182">
        <v>9.14</v>
      </c>
      <c r="BR182">
        <v>9.99</v>
      </c>
      <c r="BS182">
        <v>11.33</v>
      </c>
      <c r="BT182">
        <v>11.84</v>
      </c>
      <c r="BU182">
        <v>7.37</v>
      </c>
      <c r="BV182">
        <v>7.82</v>
      </c>
      <c r="BW182">
        <v>5.86</v>
      </c>
      <c r="BX182">
        <v>12.61</v>
      </c>
      <c r="BY182">
        <v>11.61</v>
      </c>
      <c r="BZ182">
        <v>7.13</v>
      </c>
      <c r="CA182">
        <v>8.57</v>
      </c>
    </row>
    <row r="183" spans="1:256" x14ac:dyDescent="0.4">
      <c r="B183">
        <v>11.84</v>
      </c>
      <c r="C183">
        <v>12.89</v>
      </c>
      <c r="D183">
        <v>13.2</v>
      </c>
      <c r="E183">
        <v>12.62</v>
      </c>
      <c r="F183">
        <v>11.57</v>
      </c>
      <c r="G183">
        <v>12.58</v>
      </c>
      <c r="H183">
        <v>13.85</v>
      </c>
      <c r="I183">
        <v>13.32</v>
      </c>
      <c r="J183">
        <v>10.26</v>
      </c>
      <c r="K183">
        <v>10.19</v>
      </c>
      <c r="L183">
        <v>11.78</v>
      </c>
      <c r="M183">
        <v>11.78</v>
      </c>
      <c r="N183">
        <v>8.82</v>
      </c>
      <c r="O183">
        <v>6.62</v>
      </c>
      <c r="R183">
        <v>13.87</v>
      </c>
      <c r="S183">
        <v>10.63</v>
      </c>
      <c r="T183">
        <v>8.49</v>
      </c>
      <c r="V183">
        <v>11.84</v>
      </c>
      <c r="W183">
        <v>12.88</v>
      </c>
      <c r="X183">
        <v>13.39</v>
      </c>
      <c r="Y183">
        <v>12.39</v>
      </c>
      <c r="Z183">
        <v>11.94</v>
      </c>
      <c r="AA183">
        <v>13.23</v>
      </c>
      <c r="AB183">
        <v>14.03</v>
      </c>
      <c r="AC183">
        <v>12.95</v>
      </c>
      <c r="AD183">
        <v>10.49</v>
      </c>
      <c r="AE183">
        <v>11.24</v>
      </c>
      <c r="AF183">
        <v>12.12</v>
      </c>
      <c r="AG183">
        <v>11.5</v>
      </c>
      <c r="AH183">
        <v>8.58</v>
      </c>
      <c r="AI183">
        <v>6.65</v>
      </c>
      <c r="AL183">
        <v>13.46</v>
      </c>
      <c r="AM183">
        <v>11.19</v>
      </c>
      <c r="AN183">
        <v>7.57</v>
      </c>
      <c r="AP183">
        <v>10.59</v>
      </c>
      <c r="AQ183">
        <v>15.23</v>
      </c>
      <c r="AR183">
        <v>12.92</v>
      </c>
      <c r="AS183">
        <v>12.84</v>
      </c>
      <c r="AT183">
        <v>10.36</v>
      </c>
      <c r="AU183">
        <v>12.44</v>
      </c>
      <c r="AV183">
        <v>12.52</v>
      </c>
      <c r="AW183">
        <v>12.91</v>
      </c>
      <c r="AX183">
        <v>8.66</v>
      </c>
      <c r="AY183">
        <v>10.45</v>
      </c>
      <c r="AZ183">
        <v>10.94</v>
      </c>
      <c r="BA183">
        <v>11.46</v>
      </c>
      <c r="BB183">
        <v>7.14</v>
      </c>
      <c r="BC183">
        <v>7.64</v>
      </c>
      <c r="BD183">
        <v>5.81</v>
      </c>
      <c r="BE183">
        <v>12.78</v>
      </c>
      <c r="BF183">
        <v>12.17</v>
      </c>
      <c r="BG183">
        <v>7.12</v>
      </c>
      <c r="BH183">
        <v>9.02</v>
      </c>
      <c r="BI183">
        <v>11.07</v>
      </c>
      <c r="BJ183">
        <v>15.43</v>
      </c>
      <c r="BK183">
        <v>13.85</v>
      </c>
      <c r="BL183">
        <v>13.1</v>
      </c>
      <c r="BM183">
        <v>10.84</v>
      </c>
      <c r="BN183">
        <v>11.61</v>
      </c>
      <c r="BO183">
        <v>13.66</v>
      </c>
      <c r="BP183">
        <v>13.58</v>
      </c>
      <c r="BQ183">
        <v>8.81</v>
      </c>
      <c r="BR183">
        <v>9.4499999999999993</v>
      </c>
      <c r="BS183">
        <v>11.2</v>
      </c>
      <c r="BT183">
        <v>11.74</v>
      </c>
      <c r="BU183">
        <v>7.19</v>
      </c>
      <c r="BV183">
        <v>7.83</v>
      </c>
      <c r="BW183">
        <v>6.02</v>
      </c>
      <c r="BX183">
        <v>12.27</v>
      </c>
      <c r="BY183">
        <v>11.63</v>
      </c>
      <c r="BZ183">
        <v>7.16</v>
      </c>
      <c r="CA183">
        <v>8.14</v>
      </c>
    </row>
    <row r="184" spans="1:256" x14ac:dyDescent="0.4">
      <c r="B184">
        <v>11.88</v>
      </c>
      <c r="C184">
        <v>12.78</v>
      </c>
      <c r="D184">
        <v>13.09</v>
      </c>
      <c r="E184">
        <v>13.26</v>
      </c>
      <c r="F184">
        <v>11.59</v>
      </c>
      <c r="G184">
        <v>12.21</v>
      </c>
      <c r="H184">
        <v>13.49</v>
      </c>
      <c r="I184">
        <v>13.2</v>
      </c>
      <c r="J184">
        <v>10.050000000000001</v>
      </c>
      <c r="K184">
        <v>10.09</v>
      </c>
      <c r="L184">
        <v>11.87</v>
      </c>
      <c r="M184">
        <v>11.66</v>
      </c>
      <c r="N184">
        <v>8.65</v>
      </c>
      <c r="O184">
        <v>6.59</v>
      </c>
      <c r="R184">
        <v>13.75</v>
      </c>
      <c r="S184">
        <v>11.22</v>
      </c>
      <c r="T184">
        <v>7.74</v>
      </c>
      <c r="V184">
        <v>11.85</v>
      </c>
      <c r="W184">
        <v>13.24</v>
      </c>
      <c r="X184">
        <v>13.28</v>
      </c>
      <c r="Y184">
        <v>12.54</v>
      </c>
      <c r="Z184">
        <v>11.86</v>
      </c>
      <c r="AA184">
        <v>12.46</v>
      </c>
      <c r="AB184">
        <v>13.93</v>
      </c>
      <c r="AC184">
        <v>12.96</v>
      </c>
      <c r="AD184">
        <v>10.28</v>
      </c>
      <c r="AE184">
        <v>11.25</v>
      </c>
      <c r="AF184">
        <v>12.03</v>
      </c>
      <c r="AG184">
        <v>11.64</v>
      </c>
      <c r="AH184">
        <v>9.0399999999999991</v>
      </c>
      <c r="AI184">
        <v>6.57</v>
      </c>
      <c r="AL184">
        <v>13.43</v>
      </c>
      <c r="AM184">
        <v>10.89</v>
      </c>
      <c r="AN184">
        <v>7.74</v>
      </c>
      <c r="AP184">
        <v>10.42</v>
      </c>
      <c r="AQ184">
        <v>15.52</v>
      </c>
      <c r="AR184">
        <v>12.91</v>
      </c>
      <c r="AS184">
        <v>12.64</v>
      </c>
      <c r="AT184">
        <v>10.220000000000001</v>
      </c>
      <c r="AU184">
        <v>12.66</v>
      </c>
      <c r="AV184">
        <v>12.77</v>
      </c>
      <c r="AW184">
        <v>13.21</v>
      </c>
      <c r="AX184">
        <v>8.56</v>
      </c>
      <c r="AY184">
        <v>10.89</v>
      </c>
      <c r="AZ184">
        <v>11.05</v>
      </c>
      <c r="BA184">
        <v>11.41</v>
      </c>
      <c r="BB184">
        <v>7.11</v>
      </c>
      <c r="BC184">
        <v>7.41</v>
      </c>
      <c r="BD184">
        <v>5.85</v>
      </c>
      <c r="BE184">
        <v>12.61</v>
      </c>
      <c r="BF184">
        <v>11.7</v>
      </c>
      <c r="BG184">
        <v>7.42</v>
      </c>
      <c r="BH184">
        <v>9.34</v>
      </c>
      <c r="BI184">
        <v>10.99</v>
      </c>
      <c r="BJ184">
        <v>15.75</v>
      </c>
      <c r="BK184">
        <v>13.76</v>
      </c>
      <c r="BL184">
        <v>13.02</v>
      </c>
      <c r="BM184">
        <v>10.77</v>
      </c>
      <c r="BN184">
        <v>11.87</v>
      </c>
      <c r="BO184">
        <v>13.54</v>
      </c>
      <c r="BP184">
        <v>13.02</v>
      </c>
      <c r="BQ184">
        <v>8.73</v>
      </c>
      <c r="BR184">
        <v>10.19</v>
      </c>
      <c r="BS184">
        <v>11.54</v>
      </c>
      <c r="BT184">
        <v>11.68</v>
      </c>
      <c r="BU184">
        <v>7.14</v>
      </c>
      <c r="BV184">
        <v>7.94</v>
      </c>
      <c r="BW184">
        <v>5.84</v>
      </c>
      <c r="BX184">
        <v>12.66</v>
      </c>
      <c r="BY184">
        <v>11.82</v>
      </c>
      <c r="BZ184">
        <v>6.92</v>
      </c>
      <c r="CA184">
        <v>8.83</v>
      </c>
    </row>
    <row r="185" spans="1:256" x14ac:dyDescent="0.4">
      <c r="B185">
        <v>11.73</v>
      </c>
      <c r="C185">
        <v>12.84</v>
      </c>
      <c r="D185">
        <v>13.21</v>
      </c>
      <c r="E185">
        <v>12.62</v>
      </c>
      <c r="F185">
        <v>11.51</v>
      </c>
      <c r="G185">
        <v>12.53</v>
      </c>
      <c r="H185">
        <v>13.53</v>
      </c>
      <c r="I185">
        <v>13.27</v>
      </c>
      <c r="J185">
        <v>10.28</v>
      </c>
      <c r="K185">
        <v>11.23</v>
      </c>
      <c r="L185">
        <v>11.91</v>
      </c>
      <c r="M185">
        <v>11.79</v>
      </c>
      <c r="N185">
        <v>8.66</v>
      </c>
      <c r="O185">
        <v>6.75</v>
      </c>
      <c r="R185">
        <v>14.38</v>
      </c>
      <c r="S185">
        <v>11.54</v>
      </c>
      <c r="T185">
        <v>8.14</v>
      </c>
      <c r="V185">
        <v>11.87</v>
      </c>
      <c r="W185">
        <v>13.03</v>
      </c>
      <c r="X185">
        <v>13.18</v>
      </c>
      <c r="Y185">
        <v>12.92</v>
      </c>
      <c r="Z185">
        <v>11.79</v>
      </c>
      <c r="AA185">
        <v>13.24</v>
      </c>
      <c r="AB185">
        <v>13.63</v>
      </c>
      <c r="AC185">
        <v>12.97</v>
      </c>
      <c r="AD185">
        <v>10.29</v>
      </c>
      <c r="AE185">
        <v>10.77</v>
      </c>
      <c r="AF185">
        <v>12.01</v>
      </c>
      <c r="AG185">
        <v>11.69</v>
      </c>
      <c r="AH185">
        <v>9.02</v>
      </c>
      <c r="AI185">
        <v>6.77</v>
      </c>
      <c r="AL185">
        <v>13.59</v>
      </c>
      <c r="AM185">
        <v>10.98</v>
      </c>
      <c r="AN185">
        <v>7.88</v>
      </c>
      <c r="AP185">
        <v>10.34</v>
      </c>
      <c r="AQ185">
        <v>14.91</v>
      </c>
      <c r="AR185">
        <v>12.82</v>
      </c>
      <c r="AS185">
        <v>12.83</v>
      </c>
      <c r="AT185">
        <v>10.24</v>
      </c>
      <c r="AU185">
        <v>12.63</v>
      </c>
      <c r="AV185">
        <v>12.84</v>
      </c>
      <c r="AW185">
        <v>13.22</v>
      </c>
      <c r="AX185">
        <v>8.77</v>
      </c>
      <c r="AY185">
        <v>10.39</v>
      </c>
      <c r="AZ185">
        <v>10.84</v>
      </c>
      <c r="BA185">
        <v>11.28</v>
      </c>
      <c r="BB185">
        <v>7.11</v>
      </c>
      <c r="BC185">
        <v>7.37</v>
      </c>
      <c r="BD185">
        <v>5.95</v>
      </c>
      <c r="BE185">
        <v>12.64</v>
      </c>
      <c r="BF185">
        <v>11.92</v>
      </c>
      <c r="BG185">
        <v>7.36</v>
      </c>
      <c r="BH185">
        <v>9.2200000000000006</v>
      </c>
      <c r="BI185">
        <v>11.07</v>
      </c>
      <c r="BJ185">
        <v>15.94</v>
      </c>
      <c r="BK185">
        <v>13.42</v>
      </c>
      <c r="BL185">
        <v>13.1</v>
      </c>
      <c r="BM185">
        <v>10.94</v>
      </c>
      <c r="BN185">
        <v>11.91</v>
      </c>
      <c r="BO185">
        <v>12.82</v>
      </c>
      <c r="BP185">
        <v>13.67</v>
      </c>
      <c r="BQ185">
        <v>8.98</v>
      </c>
      <c r="BR185">
        <v>9.93</v>
      </c>
      <c r="BS185">
        <v>11.56</v>
      </c>
      <c r="BT185">
        <v>11.75</v>
      </c>
      <c r="BU185">
        <v>7.18</v>
      </c>
      <c r="BV185">
        <v>7.74</v>
      </c>
      <c r="BW185">
        <v>6.27</v>
      </c>
      <c r="BX185">
        <v>12.55</v>
      </c>
      <c r="BY185">
        <v>11.05</v>
      </c>
      <c r="BZ185">
        <v>6.96</v>
      </c>
      <c r="CA185">
        <v>8.7899999999999991</v>
      </c>
    </row>
    <row r="186" spans="1:256" x14ac:dyDescent="0.4">
      <c r="B186">
        <v>11.78</v>
      </c>
      <c r="C186">
        <v>12.64</v>
      </c>
      <c r="D186">
        <v>13.15</v>
      </c>
      <c r="E186">
        <v>12.84</v>
      </c>
      <c r="F186">
        <v>11.54</v>
      </c>
      <c r="G186">
        <v>11.75</v>
      </c>
      <c r="H186">
        <v>13.53</v>
      </c>
      <c r="I186">
        <v>13.18</v>
      </c>
      <c r="J186">
        <v>10.34</v>
      </c>
      <c r="K186">
        <v>10.44</v>
      </c>
      <c r="L186">
        <v>11.86</v>
      </c>
      <c r="M186">
        <v>11.76</v>
      </c>
      <c r="N186">
        <v>8.8699999999999992</v>
      </c>
      <c r="O186">
        <v>6.66</v>
      </c>
      <c r="R186">
        <v>13.97</v>
      </c>
      <c r="S186">
        <v>11.11</v>
      </c>
      <c r="T186">
        <v>7.66</v>
      </c>
      <c r="V186">
        <v>11.99</v>
      </c>
      <c r="W186">
        <v>13.11</v>
      </c>
      <c r="X186">
        <v>13.44</v>
      </c>
      <c r="Y186">
        <v>12.63</v>
      </c>
      <c r="Z186">
        <v>11.89</v>
      </c>
      <c r="AA186">
        <v>13.11</v>
      </c>
      <c r="AB186">
        <v>13.99</v>
      </c>
      <c r="AC186">
        <v>12.72</v>
      </c>
      <c r="AD186">
        <v>10.39</v>
      </c>
      <c r="AE186">
        <v>11.15</v>
      </c>
      <c r="AF186">
        <v>11.92</v>
      </c>
      <c r="AG186">
        <v>11.33</v>
      </c>
      <c r="AH186">
        <v>9.0500000000000007</v>
      </c>
      <c r="AI186">
        <v>6.71</v>
      </c>
      <c r="AL186">
        <v>13.37</v>
      </c>
      <c r="AM186">
        <v>11.39</v>
      </c>
      <c r="AN186">
        <v>7.62</v>
      </c>
      <c r="AP186">
        <v>10.46</v>
      </c>
      <c r="AQ186">
        <v>15.06</v>
      </c>
      <c r="AR186">
        <v>12.47</v>
      </c>
      <c r="AS186">
        <v>12.43</v>
      </c>
      <c r="AT186">
        <v>10.43</v>
      </c>
      <c r="AU186">
        <v>12.64</v>
      </c>
      <c r="AV186">
        <v>12.7</v>
      </c>
      <c r="AW186">
        <v>13.34</v>
      </c>
      <c r="AX186">
        <v>8.5500000000000007</v>
      </c>
      <c r="AY186">
        <v>10.33</v>
      </c>
      <c r="AZ186">
        <v>10.86</v>
      </c>
      <c r="BA186">
        <v>11.58</v>
      </c>
      <c r="BB186">
        <v>7.08</v>
      </c>
      <c r="BC186">
        <v>7.44</v>
      </c>
      <c r="BD186">
        <v>5.84</v>
      </c>
      <c r="BE186">
        <v>12.61</v>
      </c>
      <c r="BF186">
        <v>11.81</v>
      </c>
      <c r="BG186">
        <v>7.57</v>
      </c>
      <c r="BH186">
        <v>8.84</v>
      </c>
      <c r="BI186">
        <v>10.97</v>
      </c>
      <c r="BJ186">
        <v>15.94</v>
      </c>
      <c r="BK186">
        <v>13.92</v>
      </c>
      <c r="BL186">
        <v>13.28</v>
      </c>
      <c r="BM186">
        <v>10.88</v>
      </c>
      <c r="BN186">
        <v>11.74</v>
      </c>
      <c r="BO186">
        <v>13.02</v>
      </c>
      <c r="BP186">
        <v>13.72</v>
      </c>
      <c r="BQ186">
        <v>8.83</v>
      </c>
      <c r="BR186">
        <v>9.92</v>
      </c>
      <c r="BS186">
        <v>11.43</v>
      </c>
      <c r="BT186">
        <v>11.77</v>
      </c>
      <c r="BU186">
        <v>7.28</v>
      </c>
      <c r="BV186">
        <v>7.66</v>
      </c>
      <c r="BW186">
        <v>5.87</v>
      </c>
      <c r="BX186">
        <v>12.44</v>
      </c>
      <c r="BY186">
        <v>11.24</v>
      </c>
      <c r="BZ186">
        <v>7.03</v>
      </c>
      <c r="CA186">
        <v>8.4499999999999993</v>
      </c>
    </row>
    <row r="187" spans="1:256" x14ac:dyDescent="0.4">
      <c r="B187">
        <v>11.63</v>
      </c>
      <c r="C187">
        <v>12.77</v>
      </c>
      <c r="D187">
        <v>13.26</v>
      </c>
      <c r="E187">
        <v>13.05</v>
      </c>
      <c r="F187">
        <v>11.49</v>
      </c>
      <c r="G187">
        <v>12.27</v>
      </c>
      <c r="H187">
        <v>13.27</v>
      </c>
      <c r="I187">
        <v>13.34</v>
      </c>
      <c r="J187">
        <v>10.19</v>
      </c>
      <c r="K187">
        <v>10.119999999999999</v>
      </c>
      <c r="L187">
        <v>11.74</v>
      </c>
      <c r="M187">
        <v>11.71</v>
      </c>
      <c r="N187">
        <v>8.65</v>
      </c>
      <c r="O187">
        <v>6.35</v>
      </c>
      <c r="R187">
        <v>14.24</v>
      </c>
      <c r="S187">
        <v>11.33</v>
      </c>
      <c r="T187">
        <v>7.92</v>
      </c>
      <c r="V187">
        <v>11.94</v>
      </c>
      <c r="W187">
        <v>13.19</v>
      </c>
      <c r="X187">
        <v>13.27</v>
      </c>
      <c r="Y187">
        <v>12.95</v>
      </c>
      <c r="Z187">
        <v>12.03</v>
      </c>
      <c r="AA187">
        <v>12.91</v>
      </c>
      <c r="AB187">
        <v>13.89</v>
      </c>
      <c r="AC187">
        <v>12.88</v>
      </c>
      <c r="AD187">
        <v>10.31</v>
      </c>
      <c r="AE187">
        <v>11.35</v>
      </c>
      <c r="AF187">
        <v>11.97</v>
      </c>
      <c r="AG187">
        <v>11.72</v>
      </c>
      <c r="AH187">
        <v>8.98</v>
      </c>
      <c r="AI187">
        <v>6.78</v>
      </c>
      <c r="AL187">
        <v>13.65</v>
      </c>
      <c r="AM187">
        <v>11.52</v>
      </c>
      <c r="AN187">
        <v>7.74</v>
      </c>
      <c r="AP187">
        <v>10.71</v>
      </c>
      <c r="AQ187">
        <v>15.43</v>
      </c>
      <c r="AR187">
        <v>13.24</v>
      </c>
      <c r="AS187">
        <v>13.02</v>
      </c>
      <c r="AT187">
        <v>10.46</v>
      </c>
      <c r="AU187">
        <v>12.69</v>
      </c>
      <c r="AV187">
        <v>12.85</v>
      </c>
      <c r="AW187">
        <v>13.28</v>
      </c>
      <c r="AX187">
        <v>8.67</v>
      </c>
      <c r="AY187">
        <v>10.33</v>
      </c>
      <c r="AZ187">
        <v>10.93</v>
      </c>
      <c r="BA187">
        <v>11.56</v>
      </c>
      <c r="BB187">
        <v>7.15</v>
      </c>
      <c r="BC187">
        <v>7.76</v>
      </c>
      <c r="BD187">
        <v>5.92</v>
      </c>
      <c r="BE187">
        <v>12.82</v>
      </c>
      <c r="BF187">
        <v>12.22</v>
      </c>
      <c r="BG187">
        <v>7.12</v>
      </c>
      <c r="BH187">
        <v>8.86</v>
      </c>
      <c r="BI187">
        <v>11.05</v>
      </c>
      <c r="BJ187">
        <v>15.94</v>
      </c>
      <c r="BK187">
        <v>12.63</v>
      </c>
      <c r="BL187">
        <v>12.61</v>
      </c>
      <c r="BM187">
        <v>10.63</v>
      </c>
      <c r="BN187">
        <v>11.32</v>
      </c>
      <c r="BO187">
        <v>13.61</v>
      </c>
      <c r="BP187">
        <v>13.76</v>
      </c>
      <c r="BQ187">
        <v>8.91</v>
      </c>
      <c r="BR187">
        <v>9.7100000000000009</v>
      </c>
      <c r="BS187">
        <v>11.62</v>
      </c>
      <c r="BT187">
        <v>11.69</v>
      </c>
      <c r="BU187">
        <v>7.14</v>
      </c>
      <c r="BV187">
        <v>7.65</v>
      </c>
      <c r="BW187">
        <v>5.92</v>
      </c>
      <c r="BX187">
        <v>12.44</v>
      </c>
      <c r="BY187">
        <v>11.85</v>
      </c>
      <c r="BZ187">
        <v>6.63</v>
      </c>
      <c r="CA187">
        <v>8.36</v>
      </c>
    </row>
    <row r="188" spans="1:256" x14ac:dyDescent="0.4">
      <c r="B188">
        <v>11.88</v>
      </c>
      <c r="C188">
        <v>12.99</v>
      </c>
      <c r="D188">
        <v>13.36</v>
      </c>
      <c r="E188">
        <v>12.88</v>
      </c>
      <c r="F188">
        <v>11.54</v>
      </c>
      <c r="G188">
        <v>11.76</v>
      </c>
      <c r="H188">
        <v>13.37</v>
      </c>
      <c r="I188">
        <v>13.24</v>
      </c>
      <c r="J188">
        <v>10.27</v>
      </c>
      <c r="K188">
        <v>10.09</v>
      </c>
      <c r="L188">
        <v>11.87</v>
      </c>
      <c r="M188">
        <v>11.76</v>
      </c>
      <c r="N188">
        <v>8.7100000000000009</v>
      </c>
      <c r="O188">
        <v>6.55</v>
      </c>
      <c r="R188">
        <v>14.03</v>
      </c>
      <c r="S188">
        <v>11.36</v>
      </c>
      <c r="T188">
        <v>7.87</v>
      </c>
      <c r="V188">
        <v>11.82</v>
      </c>
      <c r="W188">
        <v>12.23</v>
      </c>
      <c r="X188">
        <v>13.27</v>
      </c>
      <c r="Y188">
        <v>12.99</v>
      </c>
      <c r="Z188">
        <v>11.81</v>
      </c>
      <c r="AA188">
        <v>13.02</v>
      </c>
      <c r="AB188">
        <v>13.89</v>
      </c>
      <c r="AC188">
        <v>12.97</v>
      </c>
      <c r="AD188">
        <v>10.24</v>
      </c>
      <c r="AE188">
        <v>11.07</v>
      </c>
      <c r="AF188">
        <v>12.05</v>
      </c>
      <c r="AG188">
        <v>11.64</v>
      </c>
      <c r="AH188">
        <v>9.0299999999999994</v>
      </c>
      <c r="AI188">
        <v>6.73</v>
      </c>
      <c r="AL188">
        <v>13.65</v>
      </c>
      <c r="AM188">
        <v>11.71</v>
      </c>
      <c r="AN188">
        <v>7.67</v>
      </c>
      <c r="AP188">
        <v>10.43</v>
      </c>
      <c r="AQ188">
        <v>15.31</v>
      </c>
      <c r="AR188">
        <v>13.01</v>
      </c>
      <c r="AS188">
        <v>12.87</v>
      </c>
      <c r="AT188">
        <v>10.36</v>
      </c>
      <c r="AU188">
        <v>12.66</v>
      </c>
      <c r="AV188">
        <v>12.75</v>
      </c>
      <c r="AW188">
        <v>12.88</v>
      </c>
      <c r="AX188">
        <v>8.58</v>
      </c>
      <c r="AY188">
        <v>10.37</v>
      </c>
      <c r="AZ188">
        <v>10.86</v>
      </c>
      <c r="BA188">
        <v>11.46</v>
      </c>
      <c r="BB188">
        <v>7.12</v>
      </c>
      <c r="BC188">
        <v>7.65</v>
      </c>
      <c r="BD188">
        <v>5.84</v>
      </c>
      <c r="BE188">
        <v>12.89</v>
      </c>
      <c r="BF188">
        <v>12.18</v>
      </c>
      <c r="BG188">
        <v>7.12</v>
      </c>
      <c r="BH188">
        <v>9.02</v>
      </c>
      <c r="BI188">
        <v>10.99</v>
      </c>
      <c r="BJ188">
        <v>15.97</v>
      </c>
      <c r="BK188">
        <v>13.38</v>
      </c>
      <c r="BL188">
        <v>12.54</v>
      </c>
      <c r="BM188">
        <v>10.62</v>
      </c>
      <c r="BN188">
        <v>11.34</v>
      </c>
      <c r="BO188">
        <v>13.25</v>
      </c>
      <c r="BP188">
        <v>13.11</v>
      </c>
      <c r="BQ188">
        <v>8.82</v>
      </c>
      <c r="BR188">
        <v>10.02</v>
      </c>
      <c r="BS188">
        <v>11.06</v>
      </c>
      <c r="BT188">
        <v>11.52</v>
      </c>
      <c r="BU188">
        <v>7.28</v>
      </c>
      <c r="BV188">
        <v>7.69</v>
      </c>
      <c r="BW188">
        <v>5.96</v>
      </c>
      <c r="BX188">
        <v>12.55</v>
      </c>
      <c r="BY188">
        <v>11.85</v>
      </c>
      <c r="BZ188">
        <v>7.12</v>
      </c>
      <c r="CA188">
        <v>8.7100000000000009</v>
      </c>
    </row>
    <row r="189" spans="1:256" x14ac:dyDescent="0.4">
      <c r="B189">
        <v>11.69</v>
      </c>
      <c r="C189">
        <v>13.19</v>
      </c>
      <c r="D189">
        <v>13.21</v>
      </c>
      <c r="E189">
        <v>13.21</v>
      </c>
      <c r="F189">
        <v>11.66</v>
      </c>
      <c r="G189">
        <v>12.54</v>
      </c>
      <c r="H189">
        <v>13.57</v>
      </c>
      <c r="I189">
        <v>13.25</v>
      </c>
      <c r="J189">
        <v>10.220000000000001</v>
      </c>
      <c r="K189">
        <v>10.27</v>
      </c>
      <c r="L189">
        <v>11.75</v>
      </c>
      <c r="M189">
        <v>11.82</v>
      </c>
      <c r="N189">
        <v>8.61</v>
      </c>
      <c r="O189">
        <v>6.92</v>
      </c>
      <c r="R189">
        <v>14.15</v>
      </c>
      <c r="S189">
        <v>11.08</v>
      </c>
      <c r="T189">
        <v>7.97</v>
      </c>
      <c r="V189">
        <v>11.85</v>
      </c>
      <c r="W189">
        <v>13.22</v>
      </c>
      <c r="X189">
        <v>13.34</v>
      </c>
      <c r="Y189">
        <v>13.05</v>
      </c>
      <c r="Z189">
        <v>11.98</v>
      </c>
      <c r="AA189">
        <v>13.18</v>
      </c>
      <c r="AB189">
        <v>13.94</v>
      </c>
      <c r="AC189">
        <v>13.06</v>
      </c>
      <c r="AD189">
        <v>10.35</v>
      </c>
      <c r="AE189">
        <v>10.96</v>
      </c>
      <c r="AF189">
        <v>11.47</v>
      </c>
      <c r="AG189">
        <v>11.67</v>
      </c>
      <c r="AH189">
        <v>9.09</v>
      </c>
      <c r="AI189">
        <v>6.9</v>
      </c>
      <c r="AL189">
        <v>13.75</v>
      </c>
      <c r="AM189">
        <v>11.56</v>
      </c>
      <c r="AN189">
        <v>7.54</v>
      </c>
      <c r="AP189">
        <v>10.78</v>
      </c>
      <c r="AQ189">
        <v>14.94</v>
      </c>
      <c r="AR189">
        <v>12.85</v>
      </c>
      <c r="AS189">
        <v>12.98</v>
      </c>
      <c r="AT189">
        <v>10.28</v>
      </c>
      <c r="AU189">
        <v>12.47</v>
      </c>
      <c r="AV189">
        <v>12.56</v>
      </c>
      <c r="AW189">
        <v>13.28</v>
      </c>
      <c r="AX189">
        <v>8.68</v>
      </c>
      <c r="AY189">
        <v>10.92</v>
      </c>
      <c r="AZ189">
        <v>10.86</v>
      </c>
      <c r="BA189">
        <v>11.52</v>
      </c>
      <c r="BB189">
        <v>7.15</v>
      </c>
      <c r="BC189">
        <v>8.51</v>
      </c>
      <c r="BD189">
        <v>5.88</v>
      </c>
      <c r="BE189">
        <v>12.47</v>
      </c>
      <c r="BF189">
        <v>11.85</v>
      </c>
      <c r="BG189">
        <v>7.13</v>
      </c>
      <c r="BH189">
        <v>9.09</v>
      </c>
      <c r="BI189">
        <v>10.84</v>
      </c>
      <c r="BJ189">
        <v>15.93</v>
      </c>
      <c r="BK189">
        <v>14.13</v>
      </c>
      <c r="BL189">
        <v>13.21</v>
      </c>
      <c r="BM189">
        <v>10.77</v>
      </c>
      <c r="BN189">
        <v>11.57</v>
      </c>
      <c r="BO189">
        <v>13.68</v>
      </c>
      <c r="BP189">
        <v>13.43</v>
      </c>
      <c r="BQ189">
        <v>8.92</v>
      </c>
      <c r="BR189">
        <v>9.68</v>
      </c>
      <c r="BS189">
        <v>11.62</v>
      </c>
      <c r="BT189">
        <v>11.61</v>
      </c>
      <c r="BU189">
        <v>7.31</v>
      </c>
      <c r="BV189">
        <v>7.61</v>
      </c>
      <c r="BW189">
        <v>5.94</v>
      </c>
      <c r="BX189">
        <v>12.49</v>
      </c>
      <c r="BY189">
        <v>11.87</v>
      </c>
      <c r="BZ189">
        <v>7.25</v>
      </c>
      <c r="CA189">
        <v>8.2899999999999991</v>
      </c>
    </row>
    <row r="190" spans="1:256" x14ac:dyDescent="0.4">
      <c r="B190">
        <v>11.75</v>
      </c>
      <c r="C190">
        <v>12.34</v>
      </c>
      <c r="D190">
        <v>13.23</v>
      </c>
      <c r="E190">
        <v>13.23</v>
      </c>
      <c r="F190">
        <v>11.59</v>
      </c>
      <c r="G190">
        <v>12.92</v>
      </c>
      <c r="H190">
        <v>13.48</v>
      </c>
      <c r="I190">
        <v>13.32</v>
      </c>
      <c r="J190">
        <v>10.09</v>
      </c>
      <c r="K190">
        <v>10.37</v>
      </c>
      <c r="L190">
        <v>11.85</v>
      </c>
      <c r="M190">
        <v>11.77</v>
      </c>
      <c r="N190">
        <v>8.81</v>
      </c>
      <c r="O190">
        <v>6.72</v>
      </c>
      <c r="R190">
        <v>14.11</v>
      </c>
      <c r="S190">
        <v>11.31</v>
      </c>
      <c r="T190">
        <v>7.46</v>
      </c>
      <c r="V190">
        <v>11.67</v>
      </c>
      <c r="W190">
        <v>13.23</v>
      </c>
      <c r="X190">
        <v>13.31</v>
      </c>
      <c r="Y190">
        <v>12.89</v>
      </c>
      <c r="Z190">
        <v>11.95</v>
      </c>
      <c r="AA190">
        <v>13.24</v>
      </c>
      <c r="AB190">
        <v>14.18</v>
      </c>
      <c r="AC190">
        <v>13.02</v>
      </c>
      <c r="AD190">
        <v>10.34</v>
      </c>
      <c r="AE190">
        <v>11.23</v>
      </c>
      <c r="AF190">
        <v>11.54</v>
      </c>
      <c r="AG190">
        <v>11.71</v>
      </c>
      <c r="AH190">
        <v>9.27</v>
      </c>
      <c r="AI190">
        <v>6.66</v>
      </c>
      <c r="AL190">
        <v>13.49</v>
      </c>
      <c r="AM190">
        <v>11.66</v>
      </c>
      <c r="AN190">
        <v>7.61</v>
      </c>
      <c r="AP190">
        <v>10.84</v>
      </c>
      <c r="AQ190">
        <v>14.88</v>
      </c>
      <c r="AR190">
        <v>13.73</v>
      </c>
      <c r="AS190">
        <v>12.98</v>
      </c>
      <c r="AT190">
        <v>10.37</v>
      </c>
      <c r="AU190">
        <v>12.58</v>
      </c>
      <c r="AV190">
        <v>12.98</v>
      </c>
      <c r="AW190">
        <v>13.03</v>
      </c>
      <c r="AX190">
        <v>8.74</v>
      </c>
      <c r="AY190">
        <v>10.119999999999999</v>
      </c>
      <c r="AZ190">
        <v>10.79</v>
      </c>
      <c r="BA190">
        <v>11.08</v>
      </c>
      <c r="BB190">
        <v>7.14</v>
      </c>
      <c r="BC190">
        <v>7.59</v>
      </c>
      <c r="BD190">
        <v>5.85</v>
      </c>
      <c r="BE190">
        <v>12.54</v>
      </c>
      <c r="BF190">
        <v>11.74</v>
      </c>
      <c r="BG190">
        <v>7.37</v>
      </c>
      <c r="BH190">
        <v>9.2200000000000006</v>
      </c>
      <c r="BI190">
        <v>10.85</v>
      </c>
      <c r="BJ190">
        <v>15.88</v>
      </c>
      <c r="BK190">
        <v>13.29</v>
      </c>
      <c r="BL190">
        <v>13.39</v>
      </c>
      <c r="BM190">
        <v>10.69</v>
      </c>
      <c r="BN190">
        <v>11.69</v>
      </c>
      <c r="BO190">
        <v>13.65</v>
      </c>
      <c r="BP190">
        <v>13.43</v>
      </c>
      <c r="BQ190">
        <v>9.0399999999999991</v>
      </c>
      <c r="BR190">
        <v>9.68</v>
      </c>
      <c r="BS190">
        <v>11.65</v>
      </c>
      <c r="BT190">
        <v>11.63</v>
      </c>
      <c r="BU190">
        <v>7.17</v>
      </c>
      <c r="BV190">
        <v>7.89</v>
      </c>
      <c r="BW190">
        <v>5.94</v>
      </c>
      <c r="BX190">
        <v>12.44</v>
      </c>
      <c r="BY190">
        <v>12.35</v>
      </c>
      <c r="BZ190">
        <v>7.05</v>
      </c>
      <c r="CA190">
        <v>8.76</v>
      </c>
    </row>
    <row r="191" spans="1:256" x14ac:dyDescent="0.4">
      <c r="B191">
        <v>11.57</v>
      </c>
      <c r="C191">
        <v>12.76</v>
      </c>
      <c r="D191">
        <v>13.05</v>
      </c>
      <c r="E191">
        <v>13.34</v>
      </c>
      <c r="F191">
        <v>11.56</v>
      </c>
      <c r="G191">
        <v>12.43</v>
      </c>
      <c r="H191">
        <v>13.44</v>
      </c>
      <c r="I191">
        <v>13.45</v>
      </c>
      <c r="J191">
        <v>10.24</v>
      </c>
      <c r="K191">
        <v>10.71</v>
      </c>
      <c r="L191">
        <v>11.92</v>
      </c>
      <c r="M191">
        <v>11.78</v>
      </c>
      <c r="N191">
        <v>8.6300000000000008</v>
      </c>
      <c r="O191">
        <v>6.33</v>
      </c>
      <c r="R191">
        <v>13.95</v>
      </c>
      <c r="S191">
        <v>11.17</v>
      </c>
      <c r="T191">
        <v>7.96</v>
      </c>
      <c r="V191">
        <v>11.92</v>
      </c>
      <c r="W191">
        <v>13.01</v>
      </c>
      <c r="X191">
        <v>13.29</v>
      </c>
      <c r="Y191">
        <v>13.24</v>
      </c>
      <c r="Z191">
        <v>12.03</v>
      </c>
      <c r="AA191">
        <v>12.82</v>
      </c>
      <c r="AB191">
        <v>13.91</v>
      </c>
      <c r="AC191">
        <v>13.01</v>
      </c>
      <c r="AD191">
        <v>10.52</v>
      </c>
      <c r="AE191">
        <v>11.33</v>
      </c>
      <c r="AF191">
        <v>11.52</v>
      </c>
      <c r="AG191">
        <v>11.67</v>
      </c>
      <c r="AH191">
        <v>9.2200000000000006</v>
      </c>
      <c r="AI191">
        <v>6.82</v>
      </c>
      <c r="AL191">
        <v>13.88</v>
      </c>
      <c r="AM191">
        <v>11.29</v>
      </c>
      <c r="AN191">
        <v>7.81</v>
      </c>
      <c r="AP191">
        <v>10.71</v>
      </c>
      <c r="AQ191">
        <v>15.28</v>
      </c>
      <c r="AR191">
        <v>13.17</v>
      </c>
      <c r="AS191">
        <v>12.45</v>
      </c>
      <c r="AT191">
        <v>10.56</v>
      </c>
      <c r="AU191">
        <v>12.64</v>
      </c>
      <c r="AV191">
        <v>12.95</v>
      </c>
      <c r="AW191">
        <v>13.34</v>
      </c>
      <c r="AX191">
        <v>8.7100000000000009</v>
      </c>
      <c r="AY191">
        <v>10.43</v>
      </c>
      <c r="AZ191">
        <v>10.46</v>
      </c>
      <c r="BA191">
        <v>11.48</v>
      </c>
      <c r="BB191">
        <v>7.14</v>
      </c>
      <c r="BC191">
        <v>7.45</v>
      </c>
      <c r="BD191">
        <v>5.82</v>
      </c>
      <c r="BE191">
        <v>12.83</v>
      </c>
      <c r="BF191">
        <v>11.29</v>
      </c>
      <c r="BG191">
        <v>7.38</v>
      </c>
      <c r="BH191">
        <v>8.9600000000000009</v>
      </c>
      <c r="BI191">
        <v>11.13</v>
      </c>
      <c r="BJ191">
        <v>15.94</v>
      </c>
      <c r="BK191">
        <v>14.03</v>
      </c>
      <c r="BL191">
        <v>13.21</v>
      </c>
      <c r="BM191">
        <v>10.78</v>
      </c>
      <c r="BN191">
        <v>11.32</v>
      </c>
      <c r="BO191">
        <v>13.14</v>
      </c>
      <c r="BP191">
        <v>13.32</v>
      </c>
      <c r="BQ191">
        <v>9.06</v>
      </c>
      <c r="BR191">
        <v>9.92</v>
      </c>
      <c r="BS191">
        <v>11.62</v>
      </c>
      <c r="BT191">
        <v>11.68</v>
      </c>
      <c r="BU191">
        <v>7.33</v>
      </c>
      <c r="BV191">
        <v>7.67</v>
      </c>
      <c r="BW191">
        <v>6.33</v>
      </c>
      <c r="BX191">
        <v>12.68</v>
      </c>
      <c r="BY191">
        <v>12.41</v>
      </c>
      <c r="BZ191">
        <v>6.95</v>
      </c>
      <c r="CA191">
        <v>8.69</v>
      </c>
    </row>
    <row r="192" spans="1:256" x14ac:dyDescent="0.4">
      <c r="A192" t="s">
        <v>84</v>
      </c>
      <c r="B192">
        <f t="shared" ref="B192:O192" si="217">AVERAGE(B182:B191)</f>
        <v>11.748999999999999</v>
      </c>
      <c r="C192">
        <f t="shared" si="217"/>
        <v>12.789</v>
      </c>
      <c r="D192">
        <f t="shared" si="217"/>
        <v>13.177000000000001</v>
      </c>
      <c r="E192">
        <f t="shared" si="217"/>
        <v>13.026</v>
      </c>
      <c r="F192">
        <f t="shared" si="217"/>
        <v>11.565999999999999</v>
      </c>
      <c r="G192">
        <f t="shared" si="217"/>
        <v>12.325999999999999</v>
      </c>
      <c r="H192">
        <f t="shared" si="217"/>
        <v>13.493</v>
      </c>
      <c r="I192">
        <f t="shared" si="217"/>
        <v>13.291</v>
      </c>
      <c r="J192">
        <f t="shared" si="217"/>
        <v>10.202999999999999</v>
      </c>
      <c r="K192">
        <f t="shared" si="217"/>
        <v>10.391999999999999</v>
      </c>
      <c r="L192">
        <f t="shared" si="217"/>
        <v>11.808999999999999</v>
      </c>
      <c r="M192">
        <f t="shared" si="217"/>
        <v>11.760000000000002</v>
      </c>
      <c r="N192">
        <f t="shared" si="217"/>
        <v>8.7149999999999999</v>
      </c>
      <c r="O192">
        <f t="shared" si="217"/>
        <v>6.6630000000000011</v>
      </c>
      <c r="R192">
        <f>AVERAGE(R182:R191)</f>
        <v>14.046000000000001</v>
      </c>
      <c r="S192">
        <f>AVERAGE(S182:S191)</f>
        <v>11.124000000000001</v>
      </c>
      <c r="T192">
        <f>AVERAGE(T182:T191)</f>
        <v>7.9670000000000005</v>
      </c>
      <c r="V192">
        <f t="shared" ref="V192:AI192" si="218">AVERAGE(V182:V191)</f>
        <v>11.875999999999999</v>
      </c>
      <c r="W192">
        <f t="shared" si="218"/>
        <v>13.011000000000001</v>
      </c>
      <c r="X192">
        <f t="shared" si="218"/>
        <v>13.315000000000001</v>
      </c>
      <c r="Y192">
        <f t="shared" si="218"/>
        <v>12.827000000000002</v>
      </c>
      <c r="Z192">
        <f t="shared" si="218"/>
        <v>11.919</v>
      </c>
      <c r="AA192">
        <f t="shared" si="218"/>
        <v>13.032</v>
      </c>
      <c r="AB192">
        <f t="shared" si="218"/>
        <v>13.937000000000001</v>
      </c>
      <c r="AC192">
        <f t="shared" si="218"/>
        <v>12.943999999999999</v>
      </c>
      <c r="AD192">
        <f t="shared" si="218"/>
        <v>10.369</v>
      </c>
      <c r="AE192">
        <f t="shared" si="218"/>
        <v>11.161000000000001</v>
      </c>
      <c r="AF192">
        <f t="shared" si="218"/>
        <v>11.873999999999999</v>
      </c>
      <c r="AG192">
        <f t="shared" si="218"/>
        <v>11.629000000000001</v>
      </c>
      <c r="AH192">
        <f t="shared" si="218"/>
        <v>9.0489999999999995</v>
      </c>
      <c r="AI192">
        <f t="shared" si="218"/>
        <v>6.7300000000000013</v>
      </c>
      <c r="AL192">
        <f>AVERAGE(AL182:AL191)</f>
        <v>13.585000000000003</v>
      </c>
      <c r="AM192">
        <f>AVERAGE(AM182:AM191)</f>
        <v>11.244999999999999</v>
      </c>
      <c r="AN192">
        <f>AVERAGE(AN182:AN191)</f>
        <v>7.7200000000000006</v>
      </c>
      <c r="AP192">
        <f t="shared" ref="AP192:CA192" si="219">AVERAGE(AP182:AP191)</f>
        <v>10.557000000000002</v>
      </c>
      <c r="AQ192">
        <f t="shared" si="219"/>
        <v>15.190000000000001</v>
      </c>
      <c r="AR192">
        <f t="shared" si="219"/>
        <v>13.083000000000002</v>
      </c>
      <c r="AS192">
        <f t="shared" si="219"/>
        <v>12.817000000000002</v>
      </c>
      <c r="AT192">
        <f t="shared" si="219"/>
        <v>10.374000000000001</v>
      </c>
      <c r="AU192">
        <f t="shared" si="219"/>
        <v>12.59</v>
      </c>
      <c r="AV192">
        <f t="shared" si="219"/>
        <v>12.793000000000001</v>
      </c>
      <c r="AW192">
        <f t="shared" si="219"/>
        <v>13.151999999999997</v>
      </c>
      <c r="AX192">
        <f t="shared" si="219"/>
        <v>8.6609999999999978</v>
      </c>
      <c r="AY192">
        <f t="shared" si="219"/>
        <v>10.459</v>
      </c>
      <c r="AZ192">
        <f t="shared" si="219"/>
        <v>10.853999999999999</v>
      </c>
      <c r="BA192">
        <f t="shared" si="219"/>
        <v>11.400000000000002</v>
      </c>
      <c r="BB192">
        <f t="shared" si="219"/>
        <v>7.1289999999999996</v>
      </c>
      <c r="BC192">
        <f t="shared" si="219"/>
        <v>7.6480000000000006</v>
      </c>
      <c r="BD192">
        <f t="shared" si="219"/>
        <v>5.870000000000001</v>
      </c>
      <c r="BE192">
        <f t="shared" si="219"/>
        <v>12.67</v>
      </c>
      <c r="BF192">
        <f t="shared" si="219"/>
        <v>11.871</v>
      </c>
      <c r="BG192">
        <f t="shared" si="219"/>
        <v>7.3069999999999995</v>
      </c>
      <c r="BH192">
        <f t="shared" si="219"/>
        <v>9.0809999999999995</v>
      </c>
      <c r="BI192">
        <f t="shared" si="219"/>
        <v>10.980999999999998</v>
      </c>
      <c r="BJ192">
        <f t="shared" si="219"/>
        <v>15.856999999999999</v>
      </c>
      <c r="BK192">
        <f t="shared" si="219"/>
        <v>13.632999999999999</v>
      </c>
      <c r="BL192">
        <f t="shared" si="219"/>
        <v>13.074000000000002</v>
      </c>
      <c r="BM192">
        <f t="shared" si="219"/>
        <v>10.768000000000001</v>
      </c>
      <c r="BN192">
        <f t="shared" si="219"/>
        <v>11.588999999999999</v>
      </c>
      <c r="BO192">
        <f t="shared" si="219"/>
        <v>13.319999999999999</v>
      </c>
      <c r="BP192">
        <f t="shared" si="219"/>
        <v>13.45</v>
      </c>
      <c r="BQ192">
        <f t="shared" si="219"/>
        <v>8.9240000000000013</v>
      </c>
      <c r="BR192">
        <f t="shared" si="219"/>
        <v>9.8490000000000002</v>
      </c>
      <c r="BS192">
        <f t="shared" si="219"/>
        <v>11.463000000000003</v>
      </c>
      <c r="BT192">
        <f t="shared" si="219"/>
        <v>11.690999999999999</v>
      </c>
      <c r="BU192">
        <f t="shared" si="219"/>
        <v>7.2389999999999999</v>
      </c>
      <c r="BV192">
        <f t="shared" si="219"/>
        <v>7.7499999999999982</v>
      </c>
      <c r="BW192">
        <f t="shared" si="219"/>
        <v>5.9949999999999992</v>
      </c>
      <c r="BX192">
        <f t="shared" si="219"/>
        <v>12.513</v>
      </c>
      <c r="BY192">
        <f t="shared" si="219"/>
        <v>11.767999999999999</v>
      </c>
      <c r="BZ192">
        <f t="shared" si="219"/>
        <v>7.0200000000000005</v>
      </c>
      <c r="CA192">
        <f t="shared" si="219"/>
        <v>8.5590000000000011</v>
      </c>
    </row>
    <row r="193" spans="1:256" x14ac:dyDescent="0.4">
      <c r="A193" t="s">
        <v>85</v>
      </c>
      <c r="B193">
        <f t="shared" ref="B193:O193" si="220">(ABS(B192-B191)+ABS(B192-B190)+ABS(B192-B189)+ABS(B192-B188)+ABS(B192-B187)+ABS(B192-B186)+ABS(B192-B185)+ABS(B192-B184)+ABS(B192-B183)+ABS(B192-B182))</f>
        <v>0.76999999999999957</v>
      </c>
      <c r="C193">
        <f t="shared" si="220"/>
        <v>1.5080000000000009</v>
      </c>
      <c r="D193">
        <f t="shared" si="220"/>
        <v>0.81599999999999717</v>
      </c>
      <c r="E193">
        <f t="shared" si="220"/>
        <v>2.2880000000000038</v>
      </c>
      <c r="F193">
        <f t="shared" si="220"/>
        <v>0.38000000000000078</v>
      </c>
      <c r="G193">
        <f t="shared" si="220"/>
        <v>2.7399999999999984</v>
      </c>
      <c r="H193">
        <f t="shared" si="220"/>
        <v>1.016</v>
      </c>
      <c r="I193">
        <f t="shared" si="220"/>
        <v>0.63000000000000078</v>
      </c>
      <c r="J193">
        <f t="shared" si="220"/>
        <v>0.7840000000000007</v>
      </c>
      <c r="K193">
        <f t="shared" si="220"/>
        <v>2.4440000000000026</v>
      </c>
      <c r="L193">
        <f t="shared" si="220"/>
        <v>0.85200000000000031</v>
      </c>
      <c r="M193">
        <f t="shared" si="220"/>
        <v>0.29999999999999361</v>
      </c>
      <c r="N193">
        <f t="shared" si="220"/>
        <v>0.75999999999999801</v>
      </c>
      <c r="O193">
        <f t="shared" si="220"/>
        <v>1.756000000000002</v>
      </c>
      <c r="R193">
        <f>(ABS(R192-R191)+ABS(R192-R190)+ABS(R192-R189)+ABS(R192-R188)+ABS(R192-R187)+ABS(R192-R186)+ABS(R192-R185)+ABS(R192-R184)+ABS(R192-R183)+ABS(R192-R182))</f>
        <v>1.3920000000000048</v>
      </c>
      <c r="S193">
        <f>(ABS(S192-S191)+ABS(S192-S190)+ABS(S192-S189)+ABS(S192-S188)+ABS(S192-S187)+ABS(S192-S186)+ABS(S192-S185)+ABS(S192-S184)+ABS(S192-S183)+ABS(S192-S182))</f>
        <v>2.3719999999999981</v>
      </c>
      <c r="T193">
        <f>(ABS(T192-T191)+ABS(T192-T190)+ABS(T192-T189)+ABS(T192-T188)+ABS(T192-T187)+ABS(T192-T186)+ABS(T192-T185)+ABS(T192-T184)+ABS(T192-T183)+ABS(T192-T182))</f>
        <v>2.3840000000000021</v>
      </c>
      <c r="V193">
        <f t="shared" ref="V193:AI193" si="221">(ABS(V192-V191)+ABS(V192-V190)+ABS(V192-V189)+ABS(V192-V188)+ABS(V192-V187)+ABS(V192-V186)+ABS(V192-V185)+ABS(V192-V184)+ABS(V192-V183)+ABS(V192-V182))</f>
        <v>0.71199999999999974</v>
      </c>
      <c r="W193">
        <f t="shared" si="221"/>
        <v>1.9079999999999959</v>
      </c>
      <c r="X193">
        <f t="shared" si="221"/>
        <v>0.5800000000000054</v>
      </c>
      <c r="Y193">
        <f t="shared" si="221"/>
        <v>2.155999999999997</v>
      </c>
      <c r="Z193">
        <f t="shared" si="221"/>
        <v>0.66999999999999815</v>
      </c>
      <c r="AA193">
        <f t="shared" si="221"/>
        <v>1.8359999999999985</v>
      </c>
      <c r="AB193">
        <f t="shared" si="221"/>
        <v>0.86999999999999744</v>
      </c>
      <c r="AC193">
        <f t="shared" si="221"/>
        <v>0.66400000000000325</v>
      </c>
      <c r="AD193">
        <f t="shared" si="221"/>
        <v>0.80800000000000161</v>
      </c>
      <c r="AE193">
        <f t="shared" si="221"/>
        <v>1.3879999999999963</v>
      </c>
      <c r="AF193">
        <f t="shared" si="221"/>
        <v>2.1840000000000046</v>
      </c>
      <c r="AG193">
        <f t="shared" si="221"/>
        <v>0.85599999999999454</v>
      </c>
      <c r="AH193">
        <f t="shared" si="221"/>
        <v>1.1900000000000031</v>
      </c>
      <c r="AI193">
        <f t="shared" si="221"/>
        <v>0.70000000000000195</v>
      </c>
      <c r="AL193">
        <f>(ABS(AL192-AL191)+ABS(AL192-AL190)+ABS(AL192-AL189)+ABS(AL192-AL188)+ABS(AL192-AL187)+ABS(AL192-AL186)+ABS(AL192-AL185)+ABS(AL192-AL184)+ABS(AL192-AL183)+ABS(AL192-AL182))</f>
        <v>1.1900000000000013</v>
      </c>
      <c r="AM193">
        <f>(ABS(AM192-AM191)+ABS(AM192-AM190)+ABS(AM192-AM189)+ABS(AM192-AM188)+ABS(AM192-AM187)+ABS(AM192-AM186)+ABS(AM192-AM185)+ABS(AM192-AM184)+ABS(AM192-AM183)+ABS(AM192-AM182))</f>
        <v>3.3200000000000021</v>
      </c>
      <c r="AN193">
        <f>(ABS(AN192-AN191)+ABS(AN192-AN190)+ABS(AN192-AN189)+ABS(AN192-AN188)+ABS(AN192-AN187)+ABS(AN192-AN186)+ABS(AN192-AN185)+ABS(AN192-AN184)+ABS(AN192-AN183)+ABS(AN192-AN182))</f>
        <v>1.1799999999999988</v>
      </c>
      <c r="AP193">
        <f t="shared" ref="AP193:CA193" si="222">(ABS(AP192-AP191)+ABS(AP192-AP190)+ABS(AP192-AP189)+ABS(AP192-AP188)+ABS(AP192-AP187)+ABS(AP192-AP186)+ABS(AP192-AP185)+ABS(AP192-AP184)+ABS(AP192-AP183)+ABS(AP192-AP182))</f>
        <v>1.6900000000000013</v>
      </c>
      <c r="AQ193">
        <f t="shared" si="222"/>
        <v>1.9399999999999959</v>
      </c>
      <c r="AR193">
        <f t="shared" si="222"/>
        <v>3.0360000000000049</v>
      </c>
      <c r="AS193">
        <f t="shared" si="222"/>
        <v>1.861999999999993</v>
      </c>
      <c r="AT193">
        <f t="shared" si="222"/>
        <v>0.82800000000000473</v>
      </c>
      <c r="AU193">
        <f t="shared" si="222"/>
        <v>0.76000000000000156</v>
      </c>
      <c r="AV193">
        <f t="shared" si="222"/>
        <v>1.33</v>
      </c>
      <c r="AW193">
        <f t="shared" si="222"/>
        <v>1.5160000000000053</v>
      </c>
      <c r="AX193">
        <f t="shared" si="222"/>
        <v>0.58800000000000274</v>
      </c>
      <c r="AY193">
        <f t="shared" si="222"/>
        <v>1.7840000000000007</v>
      </c>
      <c r="AZ193">
        <f t="shared" si="222"/>
        <v>0.94400000000000084</v>
      </c>
      <c r="BA193">
        <f t="shared" si="222"/>
        <v>1.3399999999999945</v>
      </c>
      <c r="BB193">
        <f t="shared" si="222"/>
        <v>0.19200000000000017</v>
      </c>
      <c r="BC193">
        <f t="shared" si="222"/>
        <v>1.9760000000000009</v>
      </c>
      <c r="BD193">
        <f t="shared" si="222"/>
        <v>0.42000000000000348</v>
      </c>
      <c r="BE193">
        <f t="shared" si="222"/>
        <v>1.2800000000000011</v>
      </c>
      <c r="BF193">
        <f t="shared" si="222"/>
        <v>2.0120000000000022</v>
      </c>
      <c r="BG193">
        <f t="shared" si="222"/>
        <v>1.4760000000000018</v>
      </c>
      <c r="BH193">
        <f t="shared" si="222"/>
        <v>1.4100000000000019</v>
      </c>
      <c r="BI193">
        <f t="shared" si="222"/>
        <v>0.82800000000000651</v>
      </c>
      <c r="BJ193">
        <f t="shared" si="222"/>
        <v>1.0820000000000025</v>
      </c>
      <c r="BK193">
        <f t="shared" si="222"/>
        <v>3.6240000000000006</v>
      </c>
      <c r="BL193">
        <f t="shared" si="222"/>
        <v>2.1039999999999957</v>
      </c>
      <c r="BM193">
        <f t="shared" si="222"/>
        <v>0.743999999999998</v>
      </c>
      <c r="BN193">
        <f t="shared" si="222"/>
        <v>1.7499999999999982</v>
      </c>
      <c r="BO193">
        <f t="shared" si="222"/>
        <v>3.0799999999999983</v>
      </c>
      <c r="BP193">
        <f t="shared" si="222"/>
        <v>1.8800000000000026</v>
      </c>
      <c r="BQ193">
        <f t="shared" si="222"/>
        <v>1.0480000000000018</v>
      </c>
      <c r="BR193">
        <f t="shared" si="222"/>
        <v>1.7519999999999989</v>
      </c>
      <c r="BS193">
        <f t="shared" si="222"/>
        <v>1.6639999999999926</v>
      </c>
      <c r="BT193">
        <f t="shared" si="222"/>
        <v>0.67199999999999882</v>
      </c>
      <c r="BU193">
        <f t="shared" si="222"/>
        <v>0.75000000000000089</v>
      </c>
      <c r="BV193">
        <f t="shared" si="222"/>
        <v>0.95999999999999552</v>
      </c>
      <c r="BW193">
        <f t="shared" si="222"/>
        <v>1.2699999999999951</v>
      </c>
      <c r="BX193">
        <f t="shared" si="222"/>
        <v>0.97000000000000242</v>
      </c>
      <c r="BY193">
        <f t="shared" si="222"/>
        <v>3.0839999999999996</v>
      </c>
      <c r="BZ193">
        <f t="shared" si="222"/>
        <v>1.2399999999999993</v>
      </c>
      <c r="CA193">
        <f t="shared" si="222"/>
        <v>1.9919999999999991</v>
      </c>
    </row>
    <row r="194" spans="1:256" x14ac:dyDescent="0.4">
      <c r="B194">
        <f t="shared" ref="B194:O194" si="223">B193/10</f>
        <v>7.6999999999999957E-2</v>
      </c>
      <c r="C194">
        <f t="shared" si="223"/>
        <v>0.1508000000000001</v>
      </c>
      <c r="D194">
        <f t="shared" si="223"/>
        <v>8.1599999999999714E-2</v>
      </c>
      <c r="E194">
        <f t="shared" si="223"/>
        <v>0.22880000000000039</v>
      </c>
      <c r="F194">
        <f t="shared" si="223"/>
        <v>3.8000000000000075E-2</v>
      </c>
      <c r="G194">
        <f t="shared" si="223"/>
        <v>0.27399999999999985</v>
      </c>
      <c r="H194">
        <f t="shared" si="223"/>
        <v>0.1016</v>
      </c>
      <c r="I194">
        <f t="shared" si="223"/>
        <v>6.3000000000000084E-2</v>
      </c>
      <c r="J194">
        <f t="shared" si="223"/>
        <v>7.8400000000000067E-2</v>
      </c>
      <c r="K194">
        <f t="shared" si="223"/>
        <v>0.24440000000000026</v>
      </c>
      <c r="L194">
        <f t="shared" si="223"/>
        <v>8.5200000000000026E-2</v>
      </c>
      <c r="M194">
        <f t="shared" si="223"/>
        <v>2.9999999999999361E-2</v>
      </c>
      <c r="N194">
        <f t="shared" si="223"/>
        <v>7.5999999999999804E-2</v>
      </c>
      <c r="O194">
        <f t="shared" si="223"/>
        <v>0.1756000000000002</v>
      </c>
      <c r="R194">
        <f>R193/10</f>
        <v>0.13920000000000049</v>
      </c>
      <c r="S194">
        <f>S193/10</f>
        <v>0.2371999999999998</v>
      </c>
      <c r="T194">
        <f>T193/10</f>
        <v>0.23840000000000022</v>
      </c>
      <c r="V194">
        <f t="shared" ref="V194:AI194" si="224">V193/10</f>
        <v>7.1199999999999972E-2</v>
      </c>
      <c r="W194">
        <f t="shared" si="224"/>
        <v>0.19079999999999958</v>
      </c>
      <c r="X194">
        <f t="shared" si="224"/>
        <v>5.8000000000000537E-2</v>
      </c>
      <c r="Y194">
        <f t="shared" si="224"/>
        <v>0.21559999999999971</v>
      </c>
      <c r="Z194">
        <f t="shared" si="224"/>
        <v>6.699999999999981E-2</v>
      </c>
      <c r="AA194">
        <f t="shared" si="224"/>
        <v>0.18359999999999985</v>
      </c>
      <c r="AB194">
        <f t="shared" si="224"/>
        <v>8.6999999999999744E-2</v>
      </c>
      <c r="AC194">
        <f t="shared" si="224"/>
        <v>6.640000000000032E-2</v>
      </c>
      <c r="AD194">
        <f t="shared" si="224"/>
        <v>8.0800000000000163E-2</v>
      </c>
      <c r="AE194">
        <f t="shared" si="224"/>
        <v>0.13879999999999965</v>
      </c>
      <c r="AF194">
        <f t="shared" si="224"/>
        <v>0.21840000000000045</v>
      </c>
      <c r="AG194">
        <f t="shared" si="224"/>
        <v>8.5599999999999454E-2</v>
      </c>
      <c r="AH194">
        <f t="shared" si="224"/>
        <v>0.1190000000000003</v>
      </c>
      <c r="AI194">
        <f t="shared" si="224"/>
        <v>7.0000000000000201E-2</v>
      </c>
      <c r="AL194">
        <f>AL193/10</f>
        <v>0.11900000000000013</v>
      </c>
      <c r="AM194">
        <f>AM193/10</f>
        <v>0.33200000000000018</v>
      </c>
      <c r="AN194">
        <f>AN193/10</f>
        <v>0.11799999999999988</v>
      </c>
      <c r="AP194">
        <f t="shared" ref="AP194:CA194" si="225">AP193/10</f>
        <v>0.16900000000000012</v>
      </c>
      <c r="AQ194">
        <f t="shared" si="225"/>
        <v>0.19399999999999959</v>
      </c>
      <c r="AR194">
        <f t="shared" si="225"/>
        <v>0.30360000000000048</v>
      </c>
      <c r="AS194">
        <f t="shared" si="225"/>
        <v>0.18619999999999931</v>
      </c>
      <c r="AT194">
        <f t="shared" si="225"/>
        <v>8.280000000000047E-2</v>
      </c>
      <c r="AU194">
        <f t="shared" si="225"/>
        <v>7.6000000000000151E-2</v>
      </c>
      <c r="AV194">
        <f t="shared" si="225"/>
        <v>0.13300000000000001</v>
      </c>
      <c r="AW194">
        <f t="shared" si="225"/>
        <v>0.15160000000000054</v>
      </c>
      <c r="AX194">
        <f t="shared" si="225"/>
        <v>5.8800000000000276E-2</v>
      </c>
      <c r="AY194">
        <f t="shared" si="225"/>
        <v>0.17840000000000006</v>
      </c>
      <c r="AZ194">
        <f t="shared" si="225"/>
        <v>9.4400000000000081E-2</v>
      </c>
      <c r="BA194">
        <f t="shared" si="225"/>
        <v>0.13399999999999945</v>
      </c>
      <c r="BB194">
        <f t="shared" si="225"/>
        <v>1.9200000000000016E-2</v>
      </c>
      <c r="BC194">
        <f t="shared" si="225"/>
        <v>0.19760000000000008</v>
      </c>
      <c r="BD194">
        <f t="shared" si="225"/>
        <v>4.200000000000035E-2</v>
      </c>
      <c r="BE194">
        <f t="shared" si="225"/>
        <v>0.12800000000000011</v>
      </c>
      <c r="BF194">
        <f t="shared" si="225"/>
        <v>0.20120000000000021</v>
      </c>
      <c r="BG194">
        <f t="shared" si="225"/>
        <v>0.14760000000000018</v>
      </c>
      <c r="BH194">
        <f t="shared" si="225"/>
        <v>0.14100000000000018</v>
      </c>
      <c r="BI194">
        <f t="shared" si="225"/>
        <v>8.2800000000000651E-2</v>
      </c>
      <c r="BJ194">
        <f t="shared" si="225"/>
        <v>0.10820000000000025</v>
      </c>
      <c r="BK194">
        <f t="shared" si="225"/>
        <v>0.36240000000000006</v>
      </c>
      <c r="BL194">
        <f t="shared" si="225"/>
        <v>0.21039999999999956</v>
      </c>
      <c r="BM194">
        <f t="shared" si="225"/>
        <v>7.43999999999998E-2</v>
      </c>
      <c r="BN194">
        <f t="shared" si="225"/>
        <v>0.17499999999999982</v>
      </c>
      <c r="BO194">
        <f t="shared" si="225"/>
        <v>0.30799999999999983</v>
      </c>
      <c r="BP194">
        <f t="shared" si="225"/>
        <v>0.18800000000000025</v>
      </c>
      <c r="BQ194">
        <f t="shared" si="225"/>
        <v>0.10480000000000018</v>
      </c>
      <c r="BR194">
        <f t="shared" si="225"/>
        <v>0.17519999999999988</v>
      </c>
      <c r="BS194">
        <f t="shared" si="225"/>
        <v>0.16639999999999927</v>
      </c>
      <c r="BT194">
        <f t="shared" si="225"/>
        <v>6.7199999999999885E-2</v>
      </c>
      <c r="BU194">
        <f t="shared" si="225"/>
        <v>7.5000000000000094E-2</v>
      </c>
      <c r="BV194">
        <f t="shared" si="225"/>
        <v>9.5999999999999558E-2</v>
      </c>
      <c r="BW194">
        <f t="shared" si="225"/>
        <v>0.1269999999999995</v>
      </c>
      <c r="BX194">
        <f t="shared" si="225"/>
        <v>9.7000000000000239E-2</v>
      </c>
      <c r="BY194">
        <f t="shared" si="225"/>
        <v>0.30839999999999995</v>
      </c>
      <c r="BZ194">
        <f t="shared" si="225"/>
        <v>0.12399999999999993</v>
      </c>
      <c r="CA194">
        <f t="shared" si="225"/>
        <v>0.1991999999999999</v>
      </c>
    </row>
    <row r="195" spans="1:256" x14ac:dyDescent="0.4">
      <c r="B195">
        <f t="shared" ref="B195:O195" si="226">B194/B192</f>
        <v>6.5537492552557638E-3</v>
      </c>
      <c r="C195">
        <f t="shared" si="226"/>
        <v>1.1791383219954656E-2</v>
      </c>
      <c r="D195">
        <f t="shared" si="226"/>
        <v>6.192608332700896E-3</v>
      </c>
      <c r="E195">
        <f t="shared" si="226"/>
        <v>1.7564870259481068E-2</v>
      </c>
      <c r="F195">
        <f t="shared" si="226"/>
        <v>3.2854919591907383E-3</v>
      </c>
      <c r="G195">
        <f t="shared" si="226"/>
        <v>2.222943371734544E-2</v>
      </c>
      <c r="H195">
        <f t="shared" si="226"/>
        <v>7.5298302823686349E-3</v>
      </c>
      <c r="I195">
        <f t="shared" si="226"/>
        <v>4.7400496576630868E-3</v>
      </c>
      <c r="J195">
        <f t="shared" si="226"/>
        <v>7.6840145055375939E-3</v>
      </c>
      <c r="K195">
        <f t="shared" si="226"/>
        <v>2.3518090839107032E-2</v>
      </c>
      <c r="L195">
        <f t="shared" si="226"/>
        <v>7.2148361419256523E-3</v>
      </c>
      <c r="M195">
        <f t="shared" si="226"/>
        <v>2.5510204081632105E-3</v>
      </c>
      <c r="N195">
        <f t="shared" si="226"/>
        <v>8.7205966724038797E-3</v>
      </c>
      <c r="O195">
        <f t="shared" si="226"/>
        <v>2.6354494972234754E-2</v>
      </c>
      <c r="R195">
        <f>R194/R192</f>
        <v>9.9102947458351472E-3</v>
      </c>
      <c r="S195">
        <f>S194/S192</f>
        <v>2.1323265012585382E-2</v>
      </c>
      <c r="T195">
        <f>T194/T192</f>
        <v>2.9923434165934504E-2</v>
      </c>
      <c r="V195">
        <f t="shared" ref="V195:AI195" si="227">V194/V192</f>
        <v>5.9952846076119885E-3</v>
      </c>
      <c r="W195">
        <f t="shared" si="227"/>
        <v>1.4664514641457195E-2</v>
      </c>
      <c r="X195">
        <f t="shared" si="227"/>
        <v>4.355989485542661E-3</v>
      </c>
      <c r="Y195">
        <f t="shared" si="227"/>
        <v>1.6808295002728596E-2</v>
      </c>
      <c r="Z195">
        <f t="shared" si="227"/>
        <v>5.6212769527644773E-3</v>
      </c>
      <c r="AA195">
        <f t="shared" si="227"/>
        <v>1.4088397790055237E-2</v>
      </c>
      <c r="AB195">
        <f t="shared" si="227"/>
        <v>6.2423764081222452E-3</v>
      </c>
      <c r="AC195">
        <f t="shared" si="227"/>
        <v>5.1297898640296916E-3</v>
      </c>
      <c r="AD195">
        <f t="shared" si="227"/>
        <v>7.7924582891310797E-3</v>
      </c>
      <c r="AE195">
        <f t="shared" si="227"/>
        <v>1.243616163426213E-2</v>
      </c>
      <c r="AF195">
        <f t="shared" si="227"/>
        <v>1.8393127842344658E-2</v>
      </c>
      <c r="AG195">
        <f t="shared" si="227"/>
        <v>7.360908074640936E-3</v>
      </c>
      <c r="AH195">
        <f t="shared" si="227"/>
        <v>1.3150624378384386E-2</v>
      </c>
      <c r="AI195">
        <f t="shared" si="227"/>
        <v>1.0401188707280859E-2</v>
      </c>
      <c r="AL195">
        <f>AL194/AL192</f>
        <v>8.7596613912403476E-3</v>
      </c>
      <c r="AM195">
        <f>AM194/AM192</f>
        <v>2.9524232992441102E-2</v>
      </c>
      <c r="AN195">
        <f>AN194/AN192</f>
        <v>1.5284974093264233E-2</v>
      </c>
      <c r="AP195">
        <f t="shared" ref="AP195:CA195" si="228">AP194/AP192</f>
        <v>1.6008335701430339E-2</v>
      </c>
      <c r="AQ195">
        <f t="shared" si="228"/>
        <v>1.2771560236997997E-2</v>
      </c>
      <c r="AR195">
        <f t="shared" si="228"/>
        <v>2.3205686769089691E-2</v>
      </c>
      <c r="AS195">
        <f t="shared" si="228"/>
        <v>1.4527580557072583E-2</v>
      </c>
      <c r="AT195">
        <f t="shared" si="228"/>
        <v>7.9814921920185536E-3</v>
      </c>
      <c r="AU195">
        <f t="shared" si="228"/>
        <v>6.0365369340746747E-3</v>
      </c>
      <c r="AV195">
        <f t="shared" si="228"/>
        <v>1.0396310482295005E-2</v>
      </c>
      <c r="AW195">
        <f t="shared" si="228"/>
        <v>1.1526763990267683E-2</v>
      </c>
      <c r="AX195">
        <f t="shared" si="228"/>
        <v>6.7890543817111524E-3</v>
      </c>
      <c r="AY195">
        <f t="shared" si="228"/>
        <v>1.7057080026771209E-2</v>
      </c>
      <c r="AZ195">
        <f t="shared" si="228"/>
        <v>8.6972544683987553E-3</v>
      </c>
      <c r="BA195">
        <f t="shared" si="228"/>
        <v>1.1754385964912231E-2</v>
      </c>
      <c r="BB195">
        <f t="shared" si="228"/>
        <v>2.6932248562210712E-3</v>
      </c>
      <c r="BC195">
        <f t="shared" si="228"/>
        <v>2.5836820083682016E-2</v>
      </c>
      <c r="BD195">
        <f t="shared" si="228"/>
        <v>7.1550255536627499E-3</v>
      </c>
      <c r="BE195">
        <f t="shared" si="228"/>
        <v>1.0102604577742709E-2</v>
      </c>
      <c r="BF195">
        <f t="shared" si="228"/>
        <v>1.6948866986774509E-2</v>
      </c>
      <c r="BG195">
        <f t="shared" si="228"/>
        <v>2.0199808402901354E-2</v>
      </c>
      <c r="BH195">
        <f t="shared" si="228"/>
        <v>1.5526924347538837E-2</v>
      </c>
      <c r="BI195">
        <f t="shared" si="228"/>
        <v>7.5402968764229725E-3</v>
      </c>
      <c r="BJ195">
        <f t="shared" si="228"/>
        <v>6.8234848962603432E-3</v>
      </c>
      <c r="BK195">
        <f t="shared" si="228"/>
        <v>2.6582557030734255E-2</v>
      </c>
      <c r="BL195">
        <f t="shared" si="228"/>
        <v>1.6093009025546851E-2</v>
      </c>
      <c r="BM195">
        <f t="shared" si="228"/>
        <v>6.9093610698365334E-3</v>
      </c>
      <c r="BN195">
        <f t="shared" si="228"/>
        <v>1.5100526361204576E-2</v>
      </c>
      <c r="BO195">
        <f t="shared" si="228"/>
        <v>2.3123123123123111E-2</v>
      </c>
      <c r="BP195">
        <f t="shared" si="228"/>
        <v>1.3977695167286265E-2</v>
      </c>
      <c r="BQ195">
        <f t="shared" si="228"/>
        <v>1.1743612729717634E-2</v>
      </c>
      <c r="BR195">
        <f t="shared" si="228"/>
        <v>1.7788607980505623E-2</v>
      </c>
      <c r="BS195">
        <f t="shared" si="228"/>
        <v>1.4516269737415967E-2</v>
      </c>
      <c r="BT195">
        <f t="shared" si="228"/>
        <v>5.7480112907364548E-3</v>
      </c>
      <c r="BU195">
        <f t="shared" si="228"/>
        <v>1.036054703688356E-2</v>
      </c>
      <c r="BV195">
        <f t="shared" si="228"/>
        <v>1.2387096774193494E-2</v>
      </c>
      <c r="BW195">
        <f t="shared" si="228"/>
        <v>2.1184320266888993E-2</v>
      </c>
      <c r="BX195">
        <f t="shared" si="228"/>
        <v>7.751937984496143E-3</v>
      </c>
      <c r="BY195">
        <f t="shared" si="228"/>
        <v>2.6206662134602311E-2</v>
      </c>
      <c r="BZ195">
        <f t="shared" si="228"/>
        <v>1.7663817663817652E-2</v>
      </c>
      <c r="CA195">
        <f t="shared" si="228"/>
        <v>2.3273746933052914E-2</v>
      </c>
    </row>
    <row r="196" spans="1:256" x14ac:dyDescent="0.4">
      <c r="A196" s="1" t="s">
        <v>86</v>
      </c>
      <c r="B196" s="1">
        <f t="shared" ref="B196:O196" si="229">B195*100</f>
        <v>0.65537492552557641</v>
      </c>
      <c r="C196" s="1">
        <f t="shared" si="229"/>
        <v>1.1791383219954656</v>
      </c>
      <c r="D196" s="1">
        <f t="shared" si="229"/>
        <v>0.61926083327008963</v>
      </c>
      <c r="E196" s="1">
        <f t="shared" si="229"/>
        <v>1.7564870259481069</v>
      </c>
      <c r="F196" s="1">
        <f t="shared" si="229"/>
        <v>0.32854919591907383</v>
      </c>
      <c r="G196" s="1">
        <f t="shared" si="229"/>
        <v>2.2229433717345439</v>
      </c>
      <c r="H196" s="1">
        <f t="shared" si="229"/>
        <v>0.75298302823686347</v>
      </c>
      <c r="I196" s="1">
        <f t="shared" si="229"/>
        <v>0.47400496576630868</v>
      </c>
      <c r="J196" s="1">
        <f t="shared" si="229"/>
        <v>0.76840145055375941</v>
      </c>
      <c r="K196" s="1">
        <f t="shared" si="229"/>
        <v>2.3518090839107031</v>
      </c>
      <c r="L196" s="1">
        <f t="shared" si="229"/>
        <v>0.72148361419256524</v>
      </c>
      <c r="M196" s="1">
        <f t="shared" si="229"/>
        <v>0.25510204081632104</v>
      </c>
      <c r="N196" s="1">
        <f t="shared" si="229"/>
        <v>0.87205966724038797</v>
      </c>
      <c r="O196" s="1">
        <f t="shared" si="229"/>
        <v>2.6354494972234752</v>
      </c>
      <c r="P196" s="1"/>
      <c r="Q196" s="1"/>
      <c r="R196" s="1">
        <f>R195*100</f>
        <v>0.99102947458351476</v>
      </c>
      <c r="S196" s="1">
        <f>S195*100</f>
        <v>2.1323265012585382</v>
      </c>
      <c r="T196" s="1">
        <f>T195*100</f>
        <v>2.9923434165934504</v>
      </c>
      <c r="U196" s="1"/>
      <c r="V196" s="1">
        <f t="shared" ref="V196:AI196" si="230">V195*100</f>
        <v>0.59952846076119881</v>
      </c>
      <c r="W196" s="1">
        <f t="shared" si="230"/>
        <v>1.4664514641457194</v>
      </c>
      <c r="X196" s="1">
        <f t="shared" si="230"/>
        <v>0.43559894855426612</v>
      </c>
      <c r="Y196" s="1">
        <f t="shared" si="230"/>
        <v>1.6808295002728597</v>
      </c>
      <c r="Z196" s="1">
        <f t="shared" si="230"/>
        <v>0.56212769527644768</v>
      </c>
      <c r="AA196" s="1">
        <f t="shared" si="230"/>
        <v>1.4088397790055238</v>
      </c>
      <c r="AB196" s="1">
        <f t="shared" si="230"/>
        <v>0.62423764081222455</v>
      </c>
      <c r="AC196" s="1">
        <f t="shared" si="230"/>
        <v>0.51297898640296913</v>
      </c>
      <c r="AD196" s="1">
        <f t="shared" si="230"/>
        <v>0.77924582891310801</v>
      </c>
      <c r="AE196" s="1">
        <f t="shared" si="230"/>
        <v>1.2436161634262131</v>
      </c>
      <c r="AF196" s="1">
        <f t="shared" si="230"/>
        <v>1.8393127842344659</v>
      </c>
      <c r="AG196" s="1">
        <f t="shared" si="230"/>
        <v>0.73609080746409361</v>
      </c>
      <c r="AH196" s="1">
        <f t="shared" si="230"/>
        <v>1.3150624378384386</v>
      </c>
      <c r="AI196" s="1">
        <f t="shared" si="230"/>
        <v>1.040118870728086</v>
      </c>
      <c r="AJ196" s="1"/>
      <c r="AK196" s="1"/>
      <c r="AL196" s="1">
        <f>AL195*100</f>
        <v>0.87596613912403476</v>
      </c>
      <c r="AM196" s="1">
        <f>AM195*100</f>
        <v>2.9524232992441104</v>
      </c>
      <c r="AN196" s="1">
        <f>AN195*100</f>
        <v>1.5284974093264232</v>
      </c>
      <c r="AO196" s="1"/>
      <c r="AP196" s="1">
        <f t="shared" ref="AP196:CA196" si="231">AP195*100</f>
        <v>1.6008335701430338</v>
      </c>
      <c r="AQ196" s="1">
        <f t="shared" si="231"/>
        <v>1.2771560236997996</v>
      </c>
      <c r="AR196" s="1">
        <f t="shared" si="231"/>
        <v>2.3205686769089691</v>
      </c>
      <c r="AS196" s="1">
        <f t="shared" si="231"/>
        <v>1.4527580557072584</v>
      </c>
      <c r="AT196" s="1">
        <f t="shared" si="231"/>
        <v>0.79814921920185533</v>
      </c>
      <c r="AU196" s="1">
        <f t="shared" si="231"/>
        <v>0.60365369340746744</v>
      </c>
      <c r="AV196" s="1">
        <f t="shared" si="231"/>
        <v>1.0396310482295006</v>
      </c>
      <c r="AW196" s="1">
        <f t="shared" si="231"/>
        <v>1.1526763990267683</v>
      </c>
      <c r="AX196" s="1">
        <f t="shared" si="231"/>
        <v>0.67890543817111526</v>
      </c>
      <c r="AY196" s="1">
        <f t="shared" si="231"/>
        <v>1.705708002677121</v>
      </c>
      <c r="AZ196" s="1">
        <f t="shared" si="231"/>
        <v>0.86972544683987552</v>
      </c>
      <c r="BA196" s="1">
        <f t="shared" si="231"/>
        <v>1.1754385964912231</v>
      </c>
      <c r="BB196" s="1">
        <f t="shared" si="231"/>
        <v>0.26932248562210714</v>
      </c>
      <c r="BC196" s="1">
        <f t="shared" si="231"/>
        <v>2.5836820083682017</v>
      </c>
      <c r="BD196" s="1">
        <f t="shared" si="231"/>
        <v>0.71550255536627505</v>
      </c>
      <c r="BE196" s="1">
        <f t="shared" si="231"/>
        <v>1.0102604577742709</v>
      </c>
      <c r="BF196" s="1">
        <f t="shared" si="231"/>
        <v>1.6948866986774509</v>
      </c>
      <c r="BG196" s="1">
        <f t="shared" si="231"/>
        <v>2.0199808402901356</v>
      </c>
      <c r="BH196" s="1">
        <f t="shared" si="231"/>
        <v>1.5526924347538837</v>
      </c>
      <c r="BI196" s="1">
        <f t="shared" si="231"/>
        <v>0.75402968764229727</v>
      </c>
      <c r="BJ196" s="1">
        <f t="shared" si="231"/>
        <v>0.68234848962603434</v>
      </c>
      <c r="BK196" s="1">
        <f t="shared" si="231"/>
        <v>2.6582557030734257</v>
      </c>
      <c r="BL196" s="1">
        <f t="shared" si="231"/>
        <v>1.6093009025546852</v>
      </c>
      <c r="BM196" s="1">
        <f t="shared" si="231"/>
        <v>0.69093610698365338</v>
      </c>
      <c r="BN196" s="1">
        <f t="shared" si="231"/>
        <v>1.5100526361204576</v>
      </c>
      <c r="BO196" s="1">
        <f t="shared" si="231"/>
        <v>2.312312312312311</v>
      </c>
      <c r="BP196" s="1">
        <f t="shared" si="231"/>
        <v>1.3977695167286264</v>
      </c>
      <c r="BQ196" s="1">
        <f t="shared" si="231"/>
        <v>1.1743612729717634</v>
      </c>
      <c r="BR196" s="1">
        <f t="shared" si="231"/>
        <v>1.7788607980505622</v>
      </c>
      <c r="BS196" s="1">
        <f t="shared" si="231"/>
        <v>1.4516269737415968</v>
      </c>
      <c r="BT196" s="1">
        <f t="shared" si="231"/>
        <v>0.57480112907364544</v>
      </c>
      <c r="BU196" s="1">
        <f t="shared" si="231"/>
        <v>1.0360547036883561</v>
      </c>
      <c r="BV196" s="1">
        <f t="shared" si="231"/>
        <v>1.2387096774193493</v>
      </c>
      <c r="BW196" s="1">
        <f t="shared" si="231"/>
        <v>2.1184320266888994</v>
      </c>
      <c r="BX196" s="1">
        <f t="shared" si="231"/>
        <v>0.77519379844961434</v>
      </c>
      <c r="BY196" s="1">
        <f t="shared" si="231"/>
        <v>2.6206662134602312</v>
      </c>
      <c r="BZ196" s="1">
        <f t="shared" si="231"/>
        <v>1.7663817663817651</v>
      </c>
      <c r="CA196" s="1">
        <f t="shared" si="231"/>
        <v>2.3273746933052912</v>
      </c>
      <c r="CB196" s="1">
        <f>AVERAGE(B196:CA196)</f>
        <v>1.3098426762489972</v>
      </c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</row>
    <row r="197" spans="1:256" x14ac:dyDescent="0.4">
      <c r="A197" s="1" t="s">
        <v>230</v>
      </c>
      <c r="B197" s="3">
        <f t="shared" ref="B197:BL197" si="232">((POWER(ABS(B192-B182), 2))+(POWER(ABS(B192-B183), 2))+(POWER(ABS(B192-B184), 2))+(POWER(ABS(B192-B185), 2))+(POWER(ABS(B192-B186), 2))+(POWER(ABS(B192-B187), 2))+(POWER(ABS(B192-B188), 2))+(POWER(ABS(B192-B189), 2))+(POWER(ABS(B192-B190), 2))+(POWER(ABS(B192-B191), 2)))</f>
        <v>9.3690000000000093E-2</v>
      </c>
      <c r="C197" s="3">
        <f t="shared" si="232"/>
        <v>0.4488899999999999</v>
      </c>
      <c r="D197" s="3">
        <f t="shared" si="232"/>
        <v>9.8209999999999784E-2</v>
      </c>
      <c r="E197" s="3">
        <f t="shared" si="232"/>
        <v>0.64884000000000164</v>
      </c>
      <c r="F197" s="3">
        <f t="shared" si="232"/>
        <v>2.2240000000000041E-2</v>
      </c>
      <c r="G197" s="3">
        <f t="shared" si="232"/>
        <v>1.1874399999999994</v>
      </c>
      <c r="H197" s="3">
        <f t="shared" si="232"/>
        <v>0.21261000000000005</v>
      </c>
      <c r="I197" s="3">
        <f t="shared" si="232"/>
        <v>5.7089999999999974E-2</v>
      </c>
      <c r="J197" s="3">
        <f t="shared" si="232"/>
        <v>8.3209999999999673E-2</v>
      </c>
      <c r="K197" s="3">
        <f t="shared" si="232"/>
        <v>1.118560000000002</v>
      </c>
      <c r="L197" s="3">
        <f t="shared" si="232"/>
        <v>0.11569000000000021</v>
      </c>
      <c r="M197" s="3">
        <f t="shared" si="232"/>
        <v>1.7999999999999804E-2</v>
      </c>
      <c r="N197" s="3">
        <f t="shared" si="232"/>
        <v>7.4449999999999794E-2</v>
      </c>
      <c r="O197" s="3">
        <f t="shared" si="232"/>
        <v>0.53320999999999985</v>
      </c>
      <c r="P197" s="3"/>
      <c r="Q197" s="3"/>
      <c r="R197" s="3">
        <f t="shared" si="232"/>
        <v>0.29924000000000089</v>
      </c>
      <c r="S197" s="3">
        <f t="shared" si="232"/>
        <v>0.96523999999999821</v>
      </c>
      <c r="T197" s="3">
        <f t="shared" si="232"/>
        <v>0.96101000000000103</v>
      </c>
      <c r="U197" s="3"/>
      <c r="V197" s="3">
        <f t="shared" si="232"/>
        <v>8.5239999999999982E-2</v>
      </c>
      <c r="W197" s="3">
        <f t="shared" si="232"/>
        <v>0.8150899999999992</v>
      </c>
      <c r="X197" s="3">
        <f t="shared" si="232"/>
        <v>5.0250000000000287E-2</v>
      </c>
      <c r="Y197" s="3">
        <f t="shared" si="232"/>
        <v>0.61141000000000012</v>
      </c>
      <c r="Z197" s="3">
        <f t="shared" si="232"/>
        <v>6.2689999999999843E-2</v>
      </c>
      <c r="AA197" s="3">
        <f t="shared" si="232"/>
        <v>0.546959999999999</v>
      </c>
      <c r="AB197" s="3">
        <f t="shared" si="232"/>
        <v>0.17180999999999921</v>
      </c>
      <c r="AC197" s="3">
        <f t="shared" si="232"/>
        <v>8.1439999999999679E-2</v>
      </c>
      <c r="AD197" s="3">
        <f t="shared" si="232"/>
        <v>8.569000000000021E-2</v>
      </c>
      <c r="AE197" s="3">
        <f t="shared" si="232"/>
        <v>0.29468999999999984</v>
      </c>
      <c r="AF197" s="3">
        <f t="shared" si="232"/>
        <v>0.60143999999999975</v>
      </c>
      <c r="AG197" s="3">
        <f t="shared" si="232"/>
        <v>0.13649000000000028</v>
      </c>
      <c r="AH197" s="3">
        <f t="shared" si="232"/>
        <v>0.33169000000000026</v>
      </c>
      <c r="AI197" s="3">
        <f t="shared" si="232"/>
        <v>7.8799999999999995E-2</v>
      </c>
      <c r="AJ197" s="3"/>
      <c r="AK197" s="3"/>
      <c r="AL197" s="3">
        <f t="shared" si="232"/>
        <v>0.2176500000000007</v>
      </c>
      <c r="AM197" s="3">
        <f t="shared" si="232"/>
        <v>1.7558500000000006</v>
      </c>
      <c r="AN197" s="3">
        <f t="shared" si="232"/>
        <v>0.20399999999999946</v>
      </c>
      <c r="AO197" s="3"/>
      <c r="AP197" s="3">
        <f t="shared" si="232"/>
        <v>0.3404100000000006</v>
      </c>
      <c r="AQ197" s="3">
        <f t="shared" si="232"/>
        <v>0.46699999999999908</v>
      </c>
      <c r="AR197" s="3">
        <f t="shared" si="232"/>
        <v>1.4050100000000012</v>
      </c>
      <c r="AS197" s="3">
        <f t="shared" si="232"/>
        <v>0.51161000000000112</v>
      </c>
      <c r="AT197" s="3">
        <f t="shared" si="232"/>
        <v>0.10344000000000036</v>
      </c>
      <c r="AU197" s="3">
        <f t="shared" si="232"/>
        <v>7.3400000000000062E-2</v>
      </c>
      <c r="AV197" s="3">
        <f t="shared" si="232"/>
        <v>0.25200999999999996</v>
      </c>
      <c r="AW197" s="3">
        <f t="shared" si="232"/>
        <v>0.27375999999999956</v>
      </c>
      <c r="AX197" s="3">
        <f t="shared" si="232"/>
        <v>5.0889999999999713E-2</v>
      </c>
      <c r="AY197" s="3">
        <f t="shared" si="232"/>
        <v>0.56989000000000112</v>
      </c>
      <c r="AZ197" s="3">
        <f t="shared" si="232"/>
        <v>0.22043999999999944</v>
      </c>
      <c r="BA197" s="3">
        <f t="shared" si="232"/>
        <v>0.25580000000000053</v>
      </c>
      <c r="BB197" s="3">
        <f t="shared" si="232"/>
        <v>4.8899999999999916E-3</v>
      </c>
      <c r="BC197" s="3">
        <f t="shared" si="232"/>
        <v>0.97555999999999909</v>
      </c>
      <c r="BD197" s="3">
        <f t="shared" si="232"/>
        <v>2.2600000000000141E-2</v>
      </c>
      <c r="BE197" s="3">
        <f t="shared" si="232"/>
        <v>0.19920000000000035</v>
      </c>
      <c r="BF197" s="3">
        <f t="shared" si="232"/>
        <v>0.69889000000000134</v>
      </c>
      <c r="BG197" s="3">
        <f t="shared" si="232"/>
        <v>0.26021000000000027</v>
      </c>
      <c r="BH197" s="3">
        <f t="shared" si="232"/>
        <v>0.26009000000000054</v>
      </c>
      <c r="BI197" s="3">
        <f t="shared" si="232"/>
        <v>9.7290000000000654E-2</v>
      </c>
      <c r="BJ197" s="3">
        <f t="shared" si="232"/>
        <v>0.24001000000000006</v>
      </c>
      <c r="BK197" s="3">
        <f t="shared" si="232"/>
        <v>1.8656099999999982</v>
      </c>
      <c r="BL197" s="3">
        <f t="shared" si="232"/>
        <v>0.72644000000000175</v>
      </c>
      <c r="BM197" s="3">
        <f t="shared" ref="BM197:CA197" si="233">((POWER(ABS(BM192-BM182), 2))+(POWER(ABS(BM192-BM183), 2))+(POWER(ABS(BM192-BM184), 2))+(POWER(ABS(BM192-BM185), 2))+(POWER(ABS(BM192-BM186), 2))+(POWER(ABS(BM192-BM187), 2))+(POWER(ABS(BM192-BM188), 2))+(POWER(ABS(BM192-BM189), 2))+(POWER(ABS(BM192-BM190), 2))+(POWER(ABS(BM192-BM191), 2)))</f>
        <v>9.4560000000000061E-2</v>
      </c>
      <c r="BN197" s="3">
        <f t="shared" si="233"/>
        <v>0.42728999999999945</v>
      </c>
      <c r="BO197" s="3">
        <f t="shared" si="233"/>
        <v>1.1039999999999994</v>
      </c>
      <c r="BP197" s="3">
        <f t="shared" si="233"/>
        <v>0.55260000000000087</v>
      </c>
      <c r="BQ197" s="3">
        <f t="shared" si="233"/>
        <v>0.15223999999999985</v>
      </c>
      <c r="BR197" s="3">
        <f t="shared" si="233"/>
        <v>0.41769000000000006</v>
      </c>
      <c r="BS197" s="3">
        <f t="shared" si="233"/>
        <v>0.37460999999999933</v>
      </c>
      <c r="BT197" s="3">
        <f t="shared" si="233"/>
        <v>7.4090000000000072E-2</v>
      </c>
      <c r="BU197" s="3">
        <f t="shared" si="233"/>
        <v>6.4090000000000161E-2</v>
      </c>
      <c r="BV197" s="3">
        <f t="shared" si="233"/>
        <v>0.11479999999999989</v>
      </c>
      <c r="BW197" s="3">
        <f t="shared" si="233"/>
        <v>0.25924999999999965</v>
      </c>
      <c r="BX197" s="3">
        <f t="shared" si="233"/>
        <v>0.13721000000000036</v>
      </c>
      <c r="BY197" s="3">
        <f t="shared" si="233"/>
        <v>1.6157599999999983</v>
      </c>
      <c r="BZ197" s="3">
        <f t="shared" si="233"/>
        <v>0.2662000000000001</v>
      </c>
      <c r="CA197" s="3">
        <f t="shared" si="233"/>
        <v>0.50669000000000008</v>
      </c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</row>
    <row r="198" spans="1:256" x14ac:dyDescent="0.4">
      <c r="A198" s="1"/>
      <c r="B198" s="3">
        <f t="shared" ref="B198:BL198" si="234">B197/9</f>
        <v>1.041000000000001E-2</v>
      </c>
      <c r="C198" s="3">
        <f t="shared" si="234"/>
        <v>4.9876666666666652E-2</v>
      </c>
      <c r="D198" s="3">
        <f t="shared" si="234"/>
        <v>1.0912222222222198E-2</v>
      </c>
      <c r="E198" s="3">
        <f t="shared" si="234"/>
        <v>7.2093333333333509E-2</v>
      </c>
      <c r="F198" s="3">
        <f t="shared" si="234"/>
        <v>2.4711111111111158E-3</v>
      </c>
      <c r="G198" s="3">
        <f t="shared" si="234"/>
        <v>0.13193777777777771</v>
      </c>
      <c r="H198" s="3">
        <f t="shared" si="234"/>
        <v>2.362333333333334E-2</v>
      </c>
      <c r="I198" s="3">
        <f t="shared" si="234"/>
        <v>6.3433333333333302E-3</v>
      </c>
      <c r="J198" s="3">
        <f t="shared" si="234"/>
        <v>9.245555555555519E-3</v>
      </c>
      <c r="K198" s="3">
        <f t="shared" si="234"/>
        <v>0.12428444444444467</v>
      </c>
      <c r="L198" s="3">
        <f t="shared" si="234"/>
        <v>1.2854444444444467E-2</v>
      </c>
      <c r="M198" s="3">
        <f t="shared" si="234"/>
        <v>1.9999999999999784E-3</v>
      </c>
      <c r="N198" s="3">
        <f t="shared" si="234"/>
        <v>8.2722222222221999E-3</v>
      </c>
      <c r="O198" s="3">
        <f t="shared" si="234"/>
        <v>5.9245555555555537E-2</v>
      </c>
      <c r="P198" s="3"/>
      <c r="Q198" s="3"/>
      <c r="R198" s="3">
        <f t="shared" si="234"/>
        <v>3.3248888888888987E-2</v>
      </c>
      <c r="S198" s="3">
        <f t="shared" si="234"/>
        <v>0.10724888888888869</v>
      </c>
      <c r="T198" s="3">
        <f t="shared" si="234"/>
        <v>0.10677888888888901</v>
      </c>
      <c r="U198" s="3"/>
      <c r="V198" s="3">
        <f t="shared" si="234"/>
        <v>9.471111111111109E-3</v>
      </c>
      <c r="W198" s="3">
        <f t="shared" si="234"/>
        <v>9.0565555555555469E-2</v>
      </c>
      <c r="X198" s="3">
        <f t="shared" si="234"/>
        <v>5.5833333333333655E-3</v>
      </c>
      <c r="Y198" s="3">
        <f t="shared" si="234"/>
        <v>6.7934444444444464E-2</v>
      </c>
      <c r="Z198" s="3">
        <f t="shared" si="234"/>
        <v>6.9655555555555382E-3</v>
      </c>
      <c r="AA198" s="3">
        <f t="shared" si="234"/>
        <v>6.0773333333333221E-2</v>
      </c>
      <c r="AB198" s="3">
        <f t="shared" si="234"/>
        <v>1.9089999999999913E-2</v>
      </c>
      <c r="AC198" s="3">
        <f t="shared" si="234"/>
        <v>9.0488888888888529E-3</v>
      </c>
      <c r="AD198" s="3">
        <f t="shared" si="234"/>
        <v>9.5211111111111347E-3</v>
      </c>
      <c r="AE198" s="3">
        <f t="shared" si="234"/>
        <v>3.2743333333333319E-2</v>
      </c>
      <c r="AF198" s="3">
        <f t="shared" si="234"/>
        <v>6.6826666666666645E-2</v>
      </c>
      <c r="AG198" s="3">
        <f t="shared" si="234"/>
        <v>1.5165555555555587E-2</v>
      </c>
      <c r="AH198" s="3">
        <f t="shared" si="234"/>
        <v>3.6854444444444474E-2</v>
      </c>
      <c r="AI198" s="3">
        <f t="shared" si="234"/>
        <v>8.7555555555555546E-3</v>
      </c>
      <c r="AJ198" s="3"/>
      <c r="AK198" s="3"/>
      <c r="AL198" s="3">
        <f t="shared" si="234"/>
        <v>2.4183333333333411E-2</v>
      </c>
      <c r="AM198" s="3">
        <f t="shared" si="234"/>
        <v>0.19509444444444451</v>
      </c>
      <c r="AN198" s="3">
        <f t="shared" si="234"/>
        <v>2.2666666666666606E-2</v>
      </c>
      <c r="AO198" s="3"/>
      <c r="AP198" s="3">
        <f t="shared" si="234"/>
        <v>3.7823333333333403E-2</v>
      </c>
      <c r="AQ198" s="3">
        <f t="shared" si="234"/>
        <v>5.188888888888879E-2</v>
      </c>
      <c r="AR198" s="3">
        <f t="shared" si="234"/>
        <v>0.15611222222222235</v>
      </c>
      <c r="AS198" s="3">
        <f t="shared" si="234"/>
        <v>5.6845555555555677E-2</v>
      </c>
      <c r="AT198" s="3">
        <f t="shared" si="234"/>
        <v>1.1493333333333374E-2</v>
      </c>
      <c r="AU198" s="3">
        <f t="shared" si="234"/>
        <v>8.1555555555555617E-3</v>
      </c>
      <c r="AV198" s="3">
        <f t="shared" si="234"/>
        <v>2.8001111111111105E-2</v>
      </c>
      <c r="AW198" s="3">
        <f t="shared" si="234"/>
        <v>3.0417777777777728E-2</v>
      </c>
      <c r="AX198" s="3">
        <f t="shared" si="234"/>
        <v>5.6544444444444125E-3</v>
      </c>
      <c r="AY198" s="3">
        <f t="shared" si="234"/>
        <v>6.3321111111111231E-2</v>
      </c>
      <c r="AZ198" s="3">
        <f t="shared" si="234"/>
        <v>2.449333333333327E-2</v>
      </c>
      <c r="BA198" s="3">
        <f t="shared" si="234"/>
        <v>2.8422222222222279E-2</v>
      </c>
      <c r="BB198" s="3">
        <f t="shared" si="234"/>
        <v>5.4333333333333241E-4</v>
      </c>
      <c r="BC198" s="3">
        <f t="shared" si="234"/>
        <v>0.10839555555555545</v>
      </c>
      <c r="BD198" s="3">
        <f t="shared" si="234"/>
        <v>2.5111111111111267E-3</v>
      </c>
      <c r="BE198" s="3">
        <f t="shared" si="234"/>
        <v>2.2133333333333373E-2</v>
      </c>
      <c r="BF198" s="3">
        <f t="shared" si="234"/>
        <v>7.7654444444444595E-2</v>
      </c>
      <c r="BG198" s="3">
        <f t="shared" si="234"/>
        <v>2.8912222222222252E-2</v>
      </c>
      <c r="BH198" s="3">
        <f t="shared" si="234"/>
        <v>2.889888888888895E-2</v>
      </c>
      <c r="BI198" s="3">
        <f t="shared" si="234"/>
        <v>1.0810000000000073E-2</v>
      </c>
      <c r="BJ198" s="3">
        <f t="shared" si="234"/>
        <v>2.6667777777777783E-2</v>
      </c>
      <c r="BK198" s="3">
        <f t="shared" si="234"/>
        <v>0.20728999999999981</v>
      </c>
      <c r="BL198" s="3">
        <f t="shared" si="234"/>
        <v>8.0715555555555749E-2</v>
      </c>
      <c r="BM198" s="3">
        <f t="shared" ref="BM198:CA198" si="235">BM197/9</f>
        <v>1.0506666666666673E-2</v>
      </c>
      <c r="BN198" s="3">
        <f t="shared" si="235"/>
        <v>4.7476666666666605E-2</v>
      </c>
      <c r="BO198" s="3">
        <f t="shared" si="235"/>
        <v>0.1226666666666666</v>
      </c>
      <c r="BP198" s="3">
        <f t="shared" si="235"/>
        <v>6.1400000000000093E-2</v>
      </c>
      <c r="BQ198" s="3">
        <f t="shared" si="235"/>
        <v>1.6915555555555538E-2</v>
      </c>
      <c r="BR198" s="3">
        <f t="shared" si="235"/>
        <v>4.6410000000000007E-2</v>
      </c>
      <c r="BS198" s="3">
        <f t="shared" si="235"/>
        <v>4.1623333333333262E-2</v>
      </c>
      <c r="BT198" s="3">
        <f t="shared" si="235"/>
        <v>8.232222222222231E-3</v>
      </c>
      <c r="BU198" s="3">
        <f t="shared" si="235"/>
        <v>7.1211111111111293E-3</v>
      </c>
      <c r="BV198" s="3">
        <f t="shared" si="235"/>
        <v>1.2755555555555543E-2</v>
      </c>
      <c r="BW198" s="3">
        <f t="shared" si="235"/>
        <v>2.8805555555555515E-2</v>
      </c>
      <c r="BX198" s="3">
        <f t="shared" si="235"/>
        <v>1.5245555555555595E-2</v>
      </c>
      <c r="BY198" s="3">
        <f t="shared" si="235"/>
        <v>0.17952888888888871</v>
      </c>
      <c r="BZ198" s="3">
        <f t="shared" si="235"/>
        <v>2.957777777777779E-2</v>
      </c>
      <c r="CA198" s="3">
        <f t="shared" si="235"/>
        <v>5.6298888888888898E-2</v>
      </c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</row>
    <row r="199" spans="1:256" x14ac:dyDescent="0.4">
      <c r="A199" s="1" t="s">
        <v>229</v>
      </c>
      <c r="B199" s="2">
        <f t="shared" ref="B199:BL199" si="236">SQRT(B198)/SQRT(10)</f>
        <v>3.2264531609803367E-2</v>
      </c>
      <c r="C199" s="2">
        <f t="shared" si="236"/>
        <v>7.062341443647896E-2</v>
      </c>
      <c r="D199" s="2">
        <f t="shared" si="236"/>
        <v>3.3033652874337405E-2</v>
      </c>
      <c r="E199" s="2">
        <f t="shared" si="236"/>
        <v>8.4907793124856037E-2</v>
      </c>
      <c r="F199" s="2">
        <f t="shared" si="236"/>
        <v>1.5719768163402141E-2</v>
      </c>
      <c r="G199" s="2">
        <f t="shared" si="236"/>
        <v>0.11486417099242813</v>
      </c>
      <c r="H199" s="2">
        <f t="shared" si="236"/>
        <v>4.8603840726153869E-2</v>
      </c>
      <c r="I199" s="2">
        <f t="shared" si="236"/>
        <v>2.5185974933151445E-2</v>
      </c>
      <c r="J199" s="2">
        <f t="shared" si="236"/>
        <v>3.0406505151949835E-2</v>
      </c>
      <c r="K199" s="2">
        <f t="shared" si="236"/>
        <v>0.11148293342231566</v>
      </c>
      <c r="L199" s="2">
        <f t="shared" si="236"/>
        <v>3.5853095325849432E-2</v>
      </c>
      <c r="M199" s="2">
        <f t="shared" si="236"/>
        <v>1.4142135623730873E-2</v>
      </c>
      <c r="N199" s="2">
        <f t="shared" si="236"/>
        <v>2.8761471141480578E-2</v>
      </c>
      <c r="O199" s="2">
        <f t="shared" si="236"/>
        <v>7.6971134560662111E-2</v>
      </c>
      <c r="P199" s="2"/>
      <c r="Q199" s="2"/>
      <c r="R199" s="2">
        <f t="shared" si="236"/>
        <v>5.7661849509783321E-2</v>
      </c>
      <c r="S199" s="2">
        <f t="shared" si="236"/>
        <v>0.10356103943515085</v>
      </c>
      <c r="T199" s="2">
        <f t="shared" si="236"/>
        <v>0.10333387096634336</v>
      </c>
      <c r="U199" s="2"/>
      <c r="V199" s="2">
        <f t="shared" si="236"/>
        <v>3.0775170366890103E-2</v>
      </c>
      <c r="W199" s="2">
        <f t="shared" si="236"/>
        <v>9.5165936949916832E-2</v>
      </c>
      <c r="X199" s="2">
        <f t="shared" si="236"/>
        <v>2.3629078131263109E-2</v>
      </c>
      <c r="Y199" s="2">
        <f t="shared" si="236"/>
        <v>8.2422354033626369E-2</v>
      </c>
      <c r="Z199" s="2">
        <f t="shared" si="236"/>
        <v>2.6392338955756722E-2</v>
      </c>
      <c r="AA199" s="2">
        <f t="shared" si="236"/>
        <v>7.7957253243898489E-2</v>
      </c>
      <c r="AB199" s="2">
        <f t="shared" si="236"/>
        <v>4.3692104549906852E-2</v>
      </c>
      <c r="AC199" s="2">
        <f t="shared" si="236"/>
        <v>3.0081371127142546E-2</v>
      </c>
      <c r="AD199" s="2">
        <f t="shared" si="236"/>
        <v>3.0856297754447364E-2</v>
      </c>
      <c r="AE199" s="2">
        <f t="shared" si="236"/>
        <v>5.7221790721134647E-2</v>
      </c>
      <c r="AF199" s="2">
        <f t="shared" si="236"/>
        <v>8.1747578965169751E-2</v>
      </c>
      <c r="AG199" s="2">
        <f t="shared" si="236"/>
        <v>3.8942978257390105E-2</v>
      </c>
      <c r="AH199" s="2">
        <f t="shared" si="236"/>
        <v>6.0707861471513282E-2</v>
      </c>
      <c r="AI199" s="2">
        <f t="shared" si="236"/>
        <v>2.9589788028229529E-2</v>
      </c>
      <c r="AJ199" s="2"/>
      <c r="AK199" s="2"/>
      <c r="AL199" s="2">
        <f t="shared" si="236"/>
        <v>4.9176552678419229E-2</v>
      </c>
      <c r="AM199" s="2">
        <f t="shared" si="236"/>
        <v>0.13967621287980445</v>
      </c>
      <c r="AN199" s="2">
        <f t="shared" si="236"/>
        <v>4.7609522856952267E-2</v>
      </c>
      <c r="AO199" s="2"/>
      <c r="AP199" s="2">
        <f t="shared" si="236"/>
        <v>6.1500677503043326E-2</v>
      </c>
      <c r="AQ199" s="2">
        <f t="shared" si="236"/>
        <v>7.2033942616580957E-2</v>
      </c>
      <c r="AR199" s="2">
        <f t="shared" si="236"/>
        <v>0.12494487673459138</v>
      </c>
      <c r="AS199" s="2">
        <f t="shared" si="236"/>
        <v>7.5395991641171264E-2</v>
      </c>
      <c r="AT199" s="2">
        <f t="shared" si="236"/>
        <v>3.390181902690971E-2</v>
      </c>
      <c r="AU199" s="2">
        <f t="shared" si="236"/>
        <v>2.8557933320805202E-2</v>
      </c>
      <c r="AV199" s="2">
        <f t="shared" si="236"/>
        <v>5.2916076112190236E-2</v>
      </c>
      <c r="AW199" s="2">
        <f t="shared" si="236"/>
        <v>5.5152314346523776E-2</v>
      </c>
      <c r="AX199" s="2">
        <f t="shared" si="236"/>
        <v>2.3779075769349008E-2</v>
      </c>
      <c r="AY199" s="2">
        <f t="shared" si="236"/>
        <v>7.9574563216590274E-2</v>
      </c>
      <c r="AZ199" s="2">
        <f t="shared" si="236"/>
        <v>4.9490739874579838E-2</v>
      </c>
      <c r="BA199" s="2">
        <f t="shared" si="236"/>
        <v>5.3312495929399406E-2</v>
      </c>
      <c r="BB199" s="2">
        <f t="shared" si="236"/>
        <v>7.3711147958319869E-3</v>
      </c>
      <c r="BC199" s="2">
        <f t="shared" si="236"/>
        <v>0.10411318627126702</v>
      </c>
      <c r="BD199" s="2">
        <f t="shared" si="236"/>
        <v>1.5846485765339664E-2</v>
      </c>
      <c r="BE199" s="2">
        <f t="shared" si="236"/>
        <v>4.7046076705006309E-2</v>
      </c>
      <c r="BF199" s="2">
        <f t="shared" si="236"/>
        <v>8.8121759199669067E-2</v>
      </c>
      <c r="BG199" s="2">
        <f t="shared" si="236"/>
        <v>5.377008668602111E-2</v>
      </c>
      <c r="BH199" s="2">
        <f t="shared" si="236"/>
        <v>5.3757686788857409E-2</v>
      </c>
      <c r="BI199" s="2">
        <f t="shared" si="236"/>
        <v>3.2878564445547306E-2</v>
      </c>
      <c r="BJ199" s="2">
        <f t="shared" si="236"/>
        <v>5.1640853766933198E-2</v>
      </c>
      <c r="BK199" s="2">
        <f t="shared" si="236"/>
        <v>0.14397569239284796</v>
      </c>
      <c r="BL199" s="2">
        <f t="shared" si="236"/>
        <v>8.9841836332276589E-2</v>
      </c>
      <c r="BM199" s="2">
        <f t="shared" ref="BM199:CA199" si="237">SQRT(BM198)/SQRT(10)</f>
        <v>3.241398874971526E-2</v>
      </c>
      <c r="BN199" s="2">
        <f t="shared" si="237"/>
        <v>6.8903313901921004E-2</v>
      </c>
      <c r="BO199" s="2">
        <f t="shared" si="237"/>
        <v>0.11075498483890762</v>
      </c>
      <c r="BP199" s="2">
        <f t="shared" si="237"/>
        <v>7.8358152096638989E-2</v>
      </c>
      <c r="BQ199" s="2">
        <f t="shared" si="237"/>
        <v>4.1128524840499128E-2</v>
      </c>
      <c r="BR199" s="2">
        <f t="shared" si="237"/>
        <v>6.8124885321004386E-2</v>
      </c>
      <c r="BS199" s="2">
        <f t="shared" si="237"/>
        <v>6.4516147849459568E-2</v>
      </c>
      <c r="BT199" s="2">
        <f t="shared" si="237"/>
        <v>2.8691849404007107E-2</v>
      </c>
      <c r="BU199" s="2">
        <f t="shared" si="237"/>
        <v>2.6685410079500611E-2</v>
      </c>
      <c r="BV199" s="2">
        <f t="shared" si="237"/>
        <v>3.5714920629276975E-2</v>
      </c>
      <c r="BW199" s="2">
        <f t="shared" si="237"/>
        <v>5.3670807293682017E-2</v>
      </c>
      <c r="BX199" s="2">
        <f t="shared" si="237"/>
        <v>3.9045557436865455E-2</v>
      </c>
      <c r="BY199" s="2">
        <f t="shared" si="237"/>
        <v>0.13398839087357109</v>
      </c>
      <c r="BZ199" s="2">
        <f t="shared" si="237"/>
        <v>5.438545557203487E-2</v>
      </c>
      <c r="CA199" s="2">
        <f t="shared" si="237"/>
        <v>7.5032585513821179E-2</v>
      </c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</row>
    <row r="200" spans="1:256" x14ac:dyDescent="0.4">
      <c r="A200" t="s">
        <v>120</v>
      </c>
      <c r="B200">
        <v>12.42</v>
      </c>
      <c r="C200">
        <v>13.64</v>
      </c>
      <c r="D200">
        <v>14.17</v>
      </c>
      <c r="E200">
        <v>13.23</v>
      </c>
      <c r="F200">
        <v>11.95</v>
      </c>
      <c r="G200">
        <v>12.79</v>
      </c>
      <c r="H200">
        <v>14.18</v>
      </c>
      <c r="I200">
        <v>13.95</v>
      </c>
      <c r="J200">
        <v>10.35</v>
      </c>
      <c r="K200">
        <v>10.18</v>
      </c>
      <c r="L200">
        <v>11.88</v>
      </c>
      <c r="M200">
        <v>11.05</v>
      </c>
      <c r="N200">
        <v>9.0299999999999994</v>
      </c>
      <c r="O200">
        <v>6.83</v>
      </c>
      <c r="R200">
        <v>17.059999999999999</v>
      </c>
      <c r="S200">
        <v>12.12</v>
      </c>
      <c r="T200">
        <v>8.6199999999999992</v>
      </c>
      <c r="U200">
        <v>9.57</v>
      </c>
      <c r="V200">
        <v>12.95</v>
      </c>
      <c r="W200">
        <v>13.19</v>
      </c>
      <c r="X200">
        <v>14.66</v>
      </c>
      <c r="Y200">
        <v>13.15</v>
      </c>
      <c r="Z200">
        <v>12.27</v>
      </c>
      <c r="AA200">
        <v>13.37</v>
      </c>
      <c r="AB200">
        <v>14.29</v>
      </c>
      <c r="AC200">
        <v>13.57</v>
      </c>
      <c r="AD200">
        <v>10.35</v>
      </c>
      <c r="AE200">
        <v>10.32</v>
      </c>
      <c r="AF200">
        <v>11.88</v>
      </c>
      <c r="AG200">
        <v>11.77</v>
      </c>
      <c r="AH200">
        <v>9.44</v>
      </c>
      <c r="AI200">
        <v>7.65</v>
      </c>
      <c r="AL200">
        <v>16.43</v>
      </c>
      <c r="AM200">
        <v>12.58</v>
      </c>
      <c r="AN200">
        <v>8.2200000000000006</v>
      </c>
      <c r="AO200">
        <v>9.58</v>
      </c>
      <c r="AP200">
        <v>11.46</v>
      </c>
      <c r="AQ200">
        <v>15.92</v>
      </c>
      <c r="AR200">
        <v>14.37</v>
      </c>
      <c r="AS200">
        <v>13.75</v>
      </c>
      <c r="AT200">
        <v>10.94</v>
      </c>
      <c r="AU200">
        <v>12.15</v>
      </c>
      <c r="AV200">
        <v>13.54</v>
      </c>
      <c r="AW200">
        <v>13.84</v>
      </c>
      <c r="AX200">
        <v>8.6199999999999992</v>
      </c>
      <c r="AY200">
        <v>10.75</v>
      </c>
      <c r="AZ200">
        <v>10.85</v>
      </c>
      <c r="BA200">
        <v>11.11</v>
      </c>
      <c r="BB200">
        <v>7.59</v>
      </c>
      <c r="BC200">
        <v>9.15</v>
      </c>
      <c r="BD200">
        <v>6.19</v>
      </c>
      <c r="BE200">
        <v>13.62</v>
      </c>
      <c r="BF200">
        <v>11.54</v>
      </c>
      <c r="BG200">
        <v>8.3699999999999992</v>
      </c>
      <c r="BH200">
        <v>8.77</v>
      </c>
      <c r="BI200">
        <v>11.76</v>
      </c>
      <c r="BJ200">
        <v>17.14</v>
      </c>
      <c r="BK200">
        <v>14.51</v>
      </c>
      <c r="BL200">
        <v>13.99</v>
      </c>
      <c r="BM200">
        <v>10.56</v>
      </c>
      <c r="BN200">
        <v>12.03</v>
      </c>
      <c r="BO200">
        <v>14.04</v>
      </c>
      <c r="BQ200">
        <v>8.61</v>
      </c>
      <c r="BR200">
        <v>10.27</v>
      </c>
      <c r="BS200">
        <v>11.08</v>
      </c>
      <c r="BT200">
        <v>10.94</v>
      </c>
      <c r="BU200">
        <v>7.53</v>
      </c>
      <c r="BV200">
        <v>8.92</v>
      </c>
      <c r="BW200">
        <v>6.51</v>
      </c>
      <c r="BX200">
        <v>13.15</v>
      </c>
      <c r="BY200">
        <v>12.22</v>
      </c>
      <c r="BZ200">
        <v>8.57</v>
      </c>
      <c r="CA200">
        <v>8.58</v>
      </c>
    </row>
    <row r="201" spans="1:256" x14ac:dyDescent="0.4">
      <c r="B201">
        <v>12.44</v>
      </c>
      <c r="C201">
        <v>13.27</v>
      </c>
      <c r="D201">
        <v>14.29</v>
      </c>
      <c r="E201">
        <v>13.13</v>
      </c>
      <c r="F201">
        <v>12.02</v>
      </c>
      <c r="G201">
        <v>12.97</v>
      </c>
      <c r="H201">
        <v>13.63</v>
      </c>
      <c r="I201">
        <v>13.92</v>
      </c>
      <c r="J201">
        <v>10.29</v>
      </c>
      <c r="K201">
        <v>9.9600000000000009</v>
      </c>
      <c r="L201">
        <v>11.73</v>
      </c>
      <c r="M201">
        <v>11.12</v>
      </c>
      <c r="N201">
        <v>9.26</v>
      </c>
      <c r="O201">
        <v>6.61</v>
      </c>
      <c r="R201">
        <v>16.64</v>
      </c>
      <c r="S201">
        <v>12.15</v>
      </c>
      <c r="T201">
        <v>8.7899999999999991</v>
      </c>
      <c r="U201">
        <v>9.5399999999999991</v>
      </c>
      <c r="V201">
        <v>12.71</v>
      </c>
      <c r="W201">
        <v>13.11</v>
      </c>
      <c r="X201">
        <v>14.61</v>
      </c>
      <c r="Y201">
        <v>13.63</v>
      </c>
      <c r="Z201">
        <v>12.27</v>
      </c>
      <c r="AA201">
        <v>13.27</v>
      </c>
      <c r="AB201">
        <v>14.37</v>
      </c>
      <c r="AC201">
        <v>13.78</v>
      </c>
      <c r="AD201">
        <v>10.24</v>
      </c>
      <c r="AE201">
        <v>10.37</v>
      </c>
      <c r="AF201">
        <v>11.77</v>
      </c>
      <c r="AG201">
        <v>11.46</v>
      </c>
      <c r="AH201">
        <v>9.3699999999999992</v>
      </c>
      <c r="AI201">
        <v>7.85</v>
      </c>
      <c r="AL201">
        <v>16.73</v>
      </c>
      <c r="AM201">
        <v>12.72</v>
      </c>
      <c r="AN201">
        <v>7.99</v>
      </c>
      <c r="AO201">
        <v>9.61</v>
      </c>
      <c r="AP201">
        <v>11.81</v>
      </c>
      <c r="AQ201">
        <v>16.149999999999999</v>
      </c>
      <c r="AR201">
        <v>13.97</v>
      </c>
      <c r="AS201">
        <v>13.49</v>
      </c>
      <c r="AT201">
        <v>10.82</v>
      </c>
      <c r="AU201">
        <v>12.69</v>
      </c>
      <c r="AV201">
        <v>13.67</v>
      </c>
      <c r="AW201">
        <v>13.74</v>
      </c>
      <c r="AX201">
        <v>8.64</v>
      </c>
      <c r="AY201">
        <v>10.48</v>
      </c>
      <c r="AZ201">
        <v>10.96</v>
      </c>
      <c r="BA201">
        <v>10.81</v>
      </c>
      <c r="BB201">
        <v>7.35</v>
      </c>
      <c r="BC201">
        <v>9.23</v>
      </c>
      <c r="BD201">
        <v>6.19</v>
      </c>
      <c r="BE201">
        <v>13.93</v>
      </c>
      <c r="BF201">
        <v>12.18</v>
      </c>
      <c r="BG201">
        <v>8.18</v>
      </c>
      <c r="BH201">
        <v>8.68</v>
      </c>
      <c r="BI201">
        <v>11.79</v>
      </c>
      <c r="BJ201">
        <v>17.25</v>
      </c>
      <c r="BK201">
        <v>14.42</v>
      </c>
      <c r="BL201">
        <v>14.09</v>
      </c>
      <c r="BM201">
        <v>10.49</v>
      </c>
      <c r="BN201">
        <v>11.97</v>
      </c>
      <c r="BO201">
        <v>13.45</v>
      </c>
      <c r="BQ201">
        <v>8.6300000000000008</v>
      </c>
      <c r="BR201">
        <v>10.119999999999999</v>
      </c>
      <c r="BS201">
        <v>11.24</v>
      </c>
      <c r="BT201">
        <v>11.75</v>
      </c>
      <c r="BU201">
        <v>7.45</v>
      </c>
      <c r="BV201">
        <v>9.0299999999999994</v>
      </c>
      <c r="BW201">
        <v>6.37</v>
      </c>
      <c r="BX201">
        <v>13.28</v>
      </c>
      <c r="BY201">
        <v>12.36</v>
      </c>
      <c r="BZ201">
        <v>8.39</v>
      </c>
      <c r="CA201">
        <v>8.69</v>
      </c>
    </row>
    <row r="202" spans="1:256" x14ac:dyDescent="0.4">
      <c r="B202">
        <v>12.44</v>
      </c>
      <c r="C202">
        <v>12.87</v>
      </c>
      <c r="D202">
        <v>14.11</v>
      </c>
      <c r="E202">
        <v>13.23</v>
      </c>
      <c r="F202">
        <v>12.21</v>
      </c>
      <c r="G202">
        <v>13.05</v>
      </c>
      <c r="H202">
        <v>13.97</v>
      </c>
      <c r="I202">
        <v>13.81</v>
      </c>
      <c r="J202">
        <v>10.35</v>
      </c>
      <c r="K202">
        <v>9.9600000000000009</v>
      </c>
      <c r="L202">
        <v>11.79</v>
      </c>
      <c r="M202">
        <v>11.05</v>
      </c>
      <c r="N202">
        <v>9.3800000000000008</v>
      </c>
      <c r="O202">
        <v>6.56</v>
      </c>
      <c r="R202">
        <v>17.71</v>
      </c>
      <c r="S202">
        <v>12.78</v>
      </c>
      <c r="T202">
        <v>8.43</v>
      </c>
      <c r="U202">
        <v>9.65</v>
      </c>
      <c r="V202">
        <v>12.78</v>
      </c>
      <c r="W202">
        <v>13.87</v>
      </c>
      <c r="X202">
        <v>14.64</v>
      </c>
      <c r="Y202">
        <v>13.87</v>
      </c>
      <c r="Z202">
        <v>12.23</v>
      </c>
      <c r="AA202">
        <v>13.13</v>
      </c>
      <c r="AB202">
        <v>14.24</v>
      </c>
      <c r="AC202">
        <v>13.71</v>
      </c>
      <c r="AD202">
        <v>10.28</v>
      </c>
      <c r="AE202">
        <v>10.19</v>
      </c>
      <c r="AF202">
        <v>11.79</v>
      </c>
      <c r="AG202">
        <v>11.36</v>
      </c>
      <c r="AH202">
        <v>9.48</v>
      </c>
      <c r="AI202">
        <v>7.68</v>
      </c>
      <c r="AL202">
        <v>16.55</v>
      </c>
      <c r="AM202">
        <v>12.96</v>
      </c>
      <c r="AN202">
        <v>8.25</v>
      </c>
      <c r="AO202">
        <v>9.67</v>
      </c>
      <c r="AP202">
        <v>11.01</v>
      </c>
      <c r="AQ202">
        <v>16.170000000000002</v>
      </c>
      <c r="AR202">
        <v>14.24</v>
      </c>
      <c r="AS202">
        <v>13.44</v>
      </c>
      <c r="AT202">
        <v>10.86</v>
      </c>
      <c r="AU202">
        <v>12.61</v>
      </c>
      <c r="AV202">
        <v>13.47</v>
      </c>
      <c r="AW202">
        <v>13.72</v>
      </c>
      <c r="AX202">
        <v>8.59</v>
      </c>
      <c r="AY202">
        <v>10.67</v>
      </c>
      <c r="AZ202">
        <v>10.51</v>
      </c>
      <c r="BA202">
        <v>10.98</v>
      </c>
      <c r="BB202">
        <v>7.27</v>
      </c>
      <c r="BC202">
        <v>8.92</v>
      </c>
      <c r="BD202">
        <v>5.99</v>
      </c>
      <c r="BE202">
        <v>13.65</v>
      </c>
      <c r="BF202">
        <v>12.33</v>
      </c>
      <c r="BG202">
        <v>8.16</v>
      </c>
      <c r="BH202">
        <v>8.56</v>
      </c>
      <c r="BI202">
        <v>11.98</v>
      </c>
      <c r="BJ202">
        <v>17.170000000000002</v>
      </c>
      <c r="BK202">
        <v>14.87</v>
      </c>
      <c r="BL202">
        <v>13.81</v>
      </c>
      <c r="BM202">
        <v>10.64</v>
      </c>
      <c r="BN202">
        <v>12.04</v>
      </c>
      <c r="BO202">
        <v>13.43</v>
      </c>
      <c r="BQ202">
        <v>8.58</v>
      </c>
      <c r="BR202">
        <v>10.08</v>
      </c>
      <c r="BS202">
        <v>11.24</v>
      </c>
      <c r="BT202">
        <v>10.95</v>
      </c>
      <c r="BU202">
        <v>7.59</v>
      </c>
      <c r="BV202">
        <v>9.11</v>
      </c>
      <c r="BW202">
        <v>6.44</v>
      </c>
      <c r="BX202">
        <v>12.82</v>
      </c>
      <c r="BY202">
        <v>12.05</v>
      </c>
      <c r="BZ202">
        <v>8.52</v>
      </c>
      <c r="CA202">
        <v>8.6199999999999992</v>
      </c>
    </row>
    <row r="203" spans="1:256" x14ac:dyDescent="0.4">
      <c r="B203">
        <v>12.42</v>
      </c>
      <c r="C203">
        <v>13.05</v>
      </c>
      <c r="D203">
        <v>14.15</v>
      </c>
      <c r="E203">
        <v>13.23</v>
      </c>
      <c r="F203">
        <v>12.18</v>
      </c>
      <c r="G203">
        <v>12.88</v>
      </c>
      <c r="H203">
        <v>13.87</v>
      </c>
      <c r="I203">
        <v>13.88</v>
      </c>
      <c r="J203">
        <v>10.28</v>
      </c>
      <c r="K203">
        <v>9.99</v>
      </c>
      <c r="L203">
        <v>11.87</v>
      </c>
      <c r="M203">
        <v>11.05</v>
      </c>
      <c r="N203">
        <v>9.24</v>
      </c>
      <c r="O203">
        <v>6.91</v>
      </c>
      <c r="R203">
        <v>16.420000000000002</v>
      </c>
      <c r="S203">
        <v>12.59</v>
      </c>
      <c r="T203">
        <v>8.75</v>
      </c>
      <c r="U203">
        <v>9.57</v>
      </c>
      <c r="V203">
        <v>12.95</v>
      </c>
      <c r="W203">
        <v>13.47</v>
      </c>
      <c r="X203">
        <v>14.65</v>
      </c>
      <c r="Y203">
        <v>13.67</v>
      </c>
      <c r="Z203">
        <v>12.23</v>
      </c>
      <c r="AA203">
        <v>13.48</v>
      </c>
      <c r="AB203">
        <v>14.27</v>
      </c>
      <c r="AC203">
        <v>13.89</v>
      </c>
      <c r="AD203">
        <v>10.35</v>
      </c>
      <c r="AE203">
        <v>10.41</v>
      </c>
      <c r="AF203">
        <v>11.96</v>
      </c>
      <c r="AG203">
        <v>11.48</v>
      </c>
      <c r="AH203">
        <v>9.6199999999999992</v>
      </c>
      <c r="AI203">
        <v>7.57</v>
      </c>
      <c r="AL203">
        <v>17.16</v>
      </c>
      <c r="AM203">
        <v>12.24</v>
      </c>
      <c r="AN203">
        <v>7.83</v>
      </c>
      <c r="AO203">
        <v>9.7799999999999994</v>
      </c>
      <c r="AP203">
        <v>11.57</v>
      </c>
      <c r="AQ203">
        <v>16.22</v>
      </c>
      <c r="AR203">
        <v>14.14</v>
      </c>
      <c r="AS203">
        <v>13.65</v>
      </c>
      <c r="AT203">
        <v>10.88</v>
      </c>
      <c r="AU203">
        <v>12.25</v>
      </c>
      <c r="AV203">
        <v>13.57</v>
      </c>
      <c r="AW203">
        <v>13.93</v>
      </c>
      <c r="AX203">
        <v>8.6300000000000008</v>
      </c>
      <c r="AY203">
        <v>10.32</v>
      </c>
      <c r="AZ203">
        <v>11.12</v>
      </c>
      <c r="BA203">
        <v>11.02</v>
      </c>
      <c r="BB203">
        <v>7.43</v>
      </c>
      <c r="BC203">
        <v>9.2899999999999991</v>
      </c>
      <c r="BD203">
        <v>6.45</v>
      </c>
      <c r="BE203">
        <v>14.24</v>
      </c>
      <c r="BF203">
        <v>11.79</v>
      </c>
      <c r="BG203">
        <v>8.27</v>
      </c>
      <c r="BH203">
        <v>8.76</v>
      </c>
      <c r="BI203">
        <v>12.34</v>
      </c>
      <c r="BJ203">
        <v>17.05</v>
      </c>
      <c r="BK203">
        <v>14.81</v>
      </c>
      <c r="BL203">
        <v>13.97</v>
      </c>
      <c r="BM203">
        <v>10.63</v>
      </c>
      <c r="BN203">
        <v>11.76</v>
      </c>
      <c r="BO203">
        <v>14.06</v>
      </c>
      <c r="BQ203">
        <v>8.64</v>
      </c>
      <c r="BR203">
        <v>10.25</v>
      </c>
      <c r="BS203">
        <v>11.34</v>
      </c>
      <c r="BT203">
        <v>11.12</v>
      </c>
      <c r="BU203">
        <v>7.46</v>
      </c>
      <c r="BV203">
        <v>8.77</v>
      </c>
      <c r="BW203">
        <v>6.49</v>
      </c>
      <c r="BX203">
        <v>13.21</v>
      </c>
      <c r="BY203">
        <v>12.25</v>
      </c>
      <c r="BZ203">
        <v>8.5500000000000007</v>
      </c>
      <c r="CA203">
        <v>8.68</v>
      </c>
    </row>
    <row r="204" spans="1:256" x14ac:dyDescent="0.4">
      <c r="B204">
        <v>12.52</v>
      </c>
      <c r="C204">
        <v>13.29</v>
      </c>
      <c r="D204">
        <v>14.14</v>
      </c>
      <c r="E204">
        <v>13.26</v>
      </c>
      <c r="F204">
        <v>12.61</v>
      </c>
      <c r="G204">
        <v>12.76</v>
      </c>
      <c r="H204">
        <v>13.88</v>
      </c>
      <c r="I204">
        <v>13.77</v>
      </c>
      <c r="J204">
        <v>10.27</v>
      </c>
      <c r="K204">
        <v>9.9499999999999993</v>
      </c>
      <c r="L204">
        <v>11.93</v>
      </c>
      <c r="M204">
        <v>11.14</v>
      </c>
      <c r="N204">
        <v>9.2899999999999991</v>
      </c>
      <c r="O204">
        <v>6.88</v>
      </c>
      <c r="R204">
        <v>16.37</v>
      </c>
      <c r="S204">
        <v>12.39</v>
      </c>
      <c r="T204">
        <v>8.74</v>
      </c>
      <c r="U204">
        <v>9.49</v>
      </c>
      <c r="V204">
        <v>12.79</v>
      </c>
      <c r="W204">
        <v>14.22</v>
      </c>
      <c r="X204">
        <v>14.56</v>
      </c>
      <c r="Y204">
        <v>13.75</v>
      </c>
      <c r="Z204">
        <v>12.19</v>
      </c>
      <c r="AA204">
        <v>13.28</v>
      </c>
      <c r="AB204">
        <v>14.29</v>
      </c>
      <c r="AC204">
        <v>13.69</v>
      </c>
      <c r="AD204">
        <v>10.41</v>
      </c>
      <c r="AE204">
        <v>10.54</v>
      </c>
      <c r="AF204">
        <v>12.02</v>
      </c>
      <c r="AG204">
        <v>11.27</v>
      </c>
      <c r="AH204">
        <v>9.5500000000000007</v>
      </c>
      <c r="AI204">
        <v>7.63</v>
      </c>
      <c r="AL204">
        <v>16.37</v>
      </c>
      <c r="AM204">
        <v>12.68</v>
      </c>
      <c r="AN204">
        <v>8.33</v>
      </c>
      <c r="AO204">
        <v>9.68</v>
      </c>
      <c r="AP204">
        <v>11.13</v>
      </c>
      <c r="AQ204">
        <v>16.239999999999998</v>
      </c>
      <c r="AR204">
        <v>14.37</v>
      </c>
      <c r="AS204">
        <v>13.68</v>
      </c>
      <c r="AT204">
        <v>10.99</v>
      </c>
      <c r="AU204">
        <v>12.66</v>
      </c>
      <c r="AV204">
        <v>13.54</v>
      </c>
      <c r="AW204">
        <v>13.84</v>
      </c>
      <c r="AX204">
        <v>8.61</v>
      </c>
      <c r="AY204">
        <v>10.81</v>
      </c>
      <c r="AZ204">
        <v>11.04</v>
      </c>
      <c r="BA204">
        <v>10.99</v>
      </c>
      <c r="BB204">
        <v>7.33</v>
      </c>
      <c r="BC204">
        <v>9.2100000000000009</v>
      </c>
      <c r="BD204">
        <v>6.49</v>
      </c>
      <c r="BE204">
        <v>13.51</v>
      </c>
      <c r="BF204">
        <v>11.87</v>
      </c>
      <c r="BG204">
        <v>8.41</v>
      </c>
      <c r="BH204">
        <v>8.7100000000000009</v>
      </c>
      <c r="BI204">
        <v>11.89</v>
      </c>
      <c r="BJ204">
        <v>17.52</v>
      </c>
      <c r="BK204">
        <v>14.38</v>
      </c>
      <c r="BL204">
        <v>13.82</v>
      </c>
      <c r="BM204">
        <v>10.53</v>
      </c>
      <c r="BN204">
        <v>11.98</v>
      </c>
      <c r="BO204">
        <v>13.66</v>
      </c>
      <c r="BQ204">
        <v>8.68</v>
      </c>
      <c r="BR204">
        <v>10.28</v>
      </c>
      <c r="BS204">
        <v>10.98</v>
      </c>
      <c r="BT204">
        <v>11.06</v>
      </c>
      <c r="BU204">
        <v>7.63</v>
      </c>
      <c r="BV204">
        <v>8.94</v>
      </c>
      <c r="BW204">
        <v>6.36</v>
      </c>
      <c r="BX204">
        <v>13.12</v>
      </c>
      <c r="BY204">
        <v>12.28</v>
      </c>
      <c r="BZ204">
        <v>8.19</v>
      </c>
      <c r="CA204">
        <v>8.64</v>
      </c>
    </row>
    <row r="205" spans="1:256" x14ac:dyDescent="0.4">
      <c r="B205">
        <v>12.58</v>
      </c>
      <c r="C205">
        <v>13.43</v>
      </c>
      <c r="D205">
        <v>14.22</v>
      </c>
      <c r="E205">
        <v>13.32</v>
      </c>
      <c r="F205">
        <v>12.18</v>
      </c>
      <c r="G205">
        <v>12.87</v>
      </c>
      <c r="H205">
        <v>14.22</v>
      </c>
      <c r="I205">
        <v>13.83</v>
      </c>
      <c r="J205">
        <v>10.38</v>
      </c>
      <c r="K205">
        <v>10.08</v>
      </c>
      <c r="L205">
        <v>11.72</v>
      </c>
      <c r="M205">
        <v>11.02</v>
      </c>
      <c r="N205">
        <v>9.24</v>
      </c>
      <c r="O205">
        <v>6.95</v>
      </c>
      <c r="R205">
        <v>16.940000000000001</v>
      </c>
      <c r="S205">
        <v>12.22</v>
      </c>
      <c r="T205">
        <v>8.7799999999999994</v>
      </c>
      <c r="U205">
        <v>9.66</v>
      </c>
      <c r="V205">
        <v>12.78</v>
      </c>
      <c r="W205">
        <v>13.86</v>
      </c>
      <c r="X205">
        <v>14.64</v>
      </c>
      <c r="Y205">
        <v>13.62</v>
      </c>
      <c r="Z205">
        <v>12.61</v>
      </c>
      <c r="AA205">
        <v>13.41</v>
      </c>
      <c r="AB205">
        <v>14.36</v>
      </c>
      <c r="AC205">
        <v>13.75</v>
      </c>
      <c r="AD205">
        <v>10.45</v>
      </c>
      <c r="AE205">
        <v>10.210000000000001</v>
      </c>
      <c r="AF205">
        <v>12.04</v>
      </c>
      <c r="AG205">
        <v>11.71</v>
      </c>
      <c r="AH205">
        <v>9.6199999999999992</v>
      </c>
      <c r="AI205">
        <v>7.32</v>
      </c>
      <c r="AL205">
        <v>16.940000000000001</v>
      </c>
      <c r="AM205">
        <v>12.61</v>
      </c>
      <c r="AN205">
        <v>8.4499999999999993</v>
      </c>
      <c r="AO205">
        <v>9.69</v>
      </c>
      <c r="AP205">
        <v>11.59</v>
      </c>
      <c r="AQ205">
        <v>16.14</v>
      </c>
      <c r="AR205">
        <v>14.24</v>
      </c>
      <c r="AS205">
        <v>13.37</v>
      </c>
      <c r="AT205">
        <v>10.81</v>
      </c>
      <c r="AU205">
        <v>12.32</v>
      </c>
      <c r="AV205">
        <v>13.47</v>
      </c>
      <c r="AW205">
        <v>13.68</v>
      </c>
      <c r="AX205">
        <v>8.6300000000000008</v>
      </c>
      <c r="AY205">
        <v>10.039999999999999</v>
      </c>
      <c r="AZ205">
        <v>10.65</v>
      </c>
      <c r="BA205">
        <v>10.67</v>
      </c>
      <c r="BB205">
        <v>7.32</v>
      </c>
      <c r="BC205">
        <v>9.1300000000000008</v>
      </c>
      <c r="BD205">
        <v>6.25</v>
      </c>
      <c r="BE205">
        <v>13.62</v>
      </c>
      <c r="BF205">
        <v>12.16</v>
      </c>
      <c r="BG205">
        <v>7.95</v>
      </c>
      <c r="BH205">
        <v>8.66</v>
      </c>
      <c r="BI205">
        <v>11.81</v>
      </c>
      <c r="BJ205">
        <v>17.34</v>
      </c>
      <c r="BK205">
        <v>14.35</v>
      </c>
      <c r="BL205">
        <v>13.88</v>
      </c>
      <c r="BM205">
        <v>10.47</v>
      </c>
      <c r="BN205">
        <v>11.87</v>
      </c>
      <c r="BO205">
        <v>13.93</v>
      </c>
      <c r="BQ205">
        <v>8.68</v>
      </c>
      <c r="BR205">
        <v>10.26</v>
      </c>
      <c r="BS205">
        <v>11.37</v>
      </c>
      <c r="BT205">
        <v>10.98</v>
      </c>
      <c r="BU205">
        <v>7.47</v>
      </c>
      <c r="BV205">
        <v>8.83</v>
      </c>
      <c r="BW205">
        <v>6.61</v>
      </c>
      <c r="BX205">
        <v>12.82</v>
      </c>
      <c r="BY205">
        <v>12.23</v>
      </c>
      <c r="BZ205">
        <v>8.4600000000000009</v>
      </c>
      <c r="CA205">
        <v>8.59</v>
      </c>
    </row>
    <row r="206" spans="1:256" x14ac:dyDescent="0.4">
      <c r="B206">
        <v>12.58</v>
      </c>
      <c r="C206">
        <v>13.19</v>
      </c>
      <c r="D206">
        <v>14.29</v>
      </c>
      <c r="E206">
        <v>13.23</v>
      </c>
      <c r="F206">
        <v>12.37</v>
      </c>
      <c r="G206">
        <v>12.87</v>
      </c>
      <c r="H206">
        <v>14.15</v>
      </c>
      <c r="I206">
        <v>13.81</v>
      </c>
      <c r="J206">
        <v>10.35</v>
      </c>
      <c r="K206">
        <v>9.8800000000000008</v>
      </c>
      <c r="L206">
        <v>11.82</v>
      </c>
      <c r="M206">
        <v>11.08</v>
      </c>
      <c r="N206">
        <v>9.0299999999999994</v>
      </c>
      <c r="O206">
        <v>6.34</v>
      </c>
      <c r="R206">
        <v>16.88</v>
      </c>
      <c r="S206">
        <v>12.79</v>
      </c>
      <c r="T206">
        <v>8.6999999999999993</v>
      </c>
      <c r="U206">
        <v>9.48</v>
      </c>
      <c r="V206">
        <v>12.76</v>
      </c>
      <c r="W206">
        <v>13.02</v>
      </c>
      <c r="X206">
        <v>14.67</v>
      </c>
      <c r="Y206">
        <v>13.79</v>
      </c>
      <c r="Z206">
        <v>12.19</v>
      </c>
      <c r="AA206">
        <v>13.28</v>
      </c>
      <c r="AB206">
        <v>14.37</v>
      </c>
      <c r="AC206">
        <v>13.79</v>
      </c>
      <c r="AD206">
        <v>10.46</v>
      </c>
      <c r="AE206">
        <v>10.36</v>
      </c>
      <c r="AF206">
        <v>11.93</v>
      </c>
      <c r="AG206">
        <v>11.34</v>
      </c>
      <c r="AH206">
        <v>9.74</v>
      </c>
      <c r="AI206">
        <v>7.39</v>
      </c>
      <c r="AL206">
        <v>16.559999999999999</v>
      </c>
      <c r="AM206">
        <v>12.83</v>
      </c>
      <c r="AN206">
        <v>8.18</v>
      </c>
      <c r="AO206">
        <v>9.68</v>
      </c>
      <c r="AP206">
        <v>11.54</v>
      </c>
      <c r="AQ206">
        <v>15.92</v>
      </c>
      <c r="AR206">
        <v>14.26</v>
      </c>
      <c r="AS206">
        <v>13.42</v>
      </c>
      <c r="AT206">
        <v>10.83</v>
      </c>
      <c r="AU206">
        <v>12.14</v>
      </c>
      <c r="AV206">
        <v>13.33</v>
      </c>
      <c r="AW206">
        <v>13.92</v>
      </c>
      <c r="AX206">
        <v>8.67</v>
      </c>
      <c r="AY206">
        <v>10.61</v>
      </c>
      <c r="AZ206">
        <v>10.69</v>
      </c>
      <c r="BA206">
        <v>11.02</v>
      </c>
      <c r="BB206">
        <v>7.26</v>
      </c>
      <c r="BC206">
        <v>9.18</v>
      </c>
      <c r="BD206">
        <v>6.62</v>
      </c>
      <c r="BE206">
        <v>13.63</v>
      </c>
      <c r="BF206">
        <v>11.9</v>
      </c>
      <c r="BG206">
        <v>8.19</v>
      </c>
      <c r="BH206">
        <v>8.85</v>
      </c>
      <c r="BI206">
        <v>11.61</v>
      </c>
      <c r="BJ206">
        <v>16.72</v>
      </c>
      <c r="BK206">
        <v>14.81</v>
      </c>
      <c r="BL206">
        <v>13.84</v>
      </c>
      <c r="BM206">
        <v>10.54</v>
      </c>
      <c r="BN206">
        <v>11.89</v>
      </c>
      <c r="BO206">
        <v>12.56</v>
      </c>
      <c r="BQ206">
        <v>8.68</v>
      </c>
      <c r="BR206">
        <v>10.56</v>
      </c>
      <c r="BS206">
        <v>11.29</v>
      </c>
      <c r="BT206">
        <v>11.51</v>
      </c>
      <c r="BU206">
        <v>7.57</v>
      </c>
      <c r="BV206">
        <v>8.64</v>
      </c>
      <c r="BW206">
        <v>6.49</v>
      </c>
      <c r="BX206">
        <v>13.69</v>
      </c>
      <c r="BY206">
        <v>11.78</v>
      </c>
      <c r="BZ206">
        <v>8.4700000000000006</v>
      </c>
      <c r="CA206">
        <v>8.89</v>
      </c>
    </row>
    <row r="207" spans="1:256" x14ac:dyDescent="0.4">
      <c r="B207">
        <v>12.53</v>
      </c>
      <c r="C207">
        <v>13.41</v>
      </c>
      <c r="D207">
        <v>14.17</v>
      </c>
      <c r="E207">
        <v>13.24</v>
      </c>
      <c r="F207">
        <v>12.18</v>
      </c>
      <c r="G207">
        <v>12.74</v>
      </c>
      <c r="H207">
        <v>14.08</v>
      </c>
      <c r="I207">
        <v>13.92</v>
      </c>
      <c r="J207">
        <v>10.39</v>
      </c>
      <c r="K207">
        <v>9.9499999999999993</v>
      </c>
      <c r="L207">
        <v>11.93</v>
      </c>
      <c r="M207">
        <v>11.15</v>
      </c>
      <c r="N207">
        <v>9.42</v>
      </c>
      <c r="O207">
        <v>6.63</v>
      </c>
      <c r="R207">
        <v>16.82</v>
      </c>
      <c r="S207">
        <v>12.36</v>
      </c>
      <c r="T207">
        <v>8.69</v>
      </c>
      <c r="U207">
        <v>9.61</v>
      </c>
      <c r="V207">
        <v>12.83</v>
      </c>
      <c r="W207">
        <v>13.96</v>
      </c>
      <c r="X207">
        <v>14.68</v>
      </c>
      <c r="Y207">
        <v>13.76</v>
      </c>
      <c r="Z207">
        <v>12.26</v>
      </c>
      <c r="AA207">
        <v>13.34</v>
      </c>
      <c r="AB207">
        <v>14.33</v>
      </c>
      <c r="AC207">
        <v>13.61</v>
      </c>
      <c r="AD207">
        <v>10.36</v>
      </c>
      <c r="AE207">
        <v>10.83</v>
      </c>
      <c r="AF207">
        <v>11.84</v>
      </c>
      <c r="AG207">
        <v>11.61</v>
      </c>
      <c r="AH207">
        <v>9.67</v>
      </c>
      <c r="AI207">
        <v>7.37</v>
      </c>
      <c r="AL207">
        <v>16.29</v>
      </c>
      <c r="AM207">
        <v>12.52</v>
      </c>
      <c r="AN207">
        <v>8.23</v>
      </c>
      <c r="AO207">
        <v>9.23</v>
      </c>
      <c r="AP207">
        <v>11.25</v>
      </c>
      <c r="AQ207">
        <v>15.96</v>
      </c>
      <c r="AR207">
        <v>14.28</v>
      </c>
      <c r="AS207">
        <v>13.68</v>
      </c>
      <c r="AT207">
        <v>10.81</v>
      </c>
      <c r="AU207">
        <v>12.33</v>
      </c>
      <c r="AV207">
        <v>13.48</v>
      </c>
      <c r="AW207">
        <v>13.88</v>
      </c>
      <c r="AX207">
        <v>8.6199999999999992</v>
      </c>
      <c r="AY207">
        <v>10.79</v>
      </c>
      <c r="AZ207">
        <v>11.19</v>
      </c>
      <c r="BA207">
        <v>10.91</v>
      </c>
      <c r="BB207">
        <v>7.41</v>
      </c>
      <c r="BC207">
        <v>9.25</v>
      </c>
      <c r="BD207">
        <v>6.52</v>
      </c>
      <c r="BE207">
        <v>13.65</v>
      </c>
      <c r="BF207">
        <v>12.78</v>
      </c>
      <c r="BG207">
        <v>8.2100000000000009</v>
      </c>
      <c r="BH207">
        <v>8.66</v>
      </c>
      <c r="BI207">
        <v>11.86</v>
      </c>
      <c r="BJ207">
        <v>17.23</v>
      </c>
      <c r="BK207">
        <v>14.57</v>
      </c>
      <c r="BL207">
        <v>13.86</v>
      </c>
      <c r="BM207">
        <v>10.54</v>
      </c>
      <c r="BN207">
        <v>11.77</v>
      </c>
      <c r="BO207">
        <v>13.24</v>
      </c>
      <c r="BQ207">
        <v>8.32</v>
      </c>
      <c r="BR207">
        <v>10.44</v>
      </c>
      <c r="BS207">
        <v>10.94</v>
      </c>
      <c r="BT207">
        <v>10.95</v>
      </c>
      <c r="BU207">
        <v>7.65</v>
      </c>
      <c r="BV207">
        <v>8.99</v>
      </c>
      <c r="BW207">
        <v>6.23</v>
      </c>
      <c r="BX207">
        <v>13.45</v>
      </c>
      <c r="BY207">
        <v>12.51</v>
      </c>
      <c r="BZ207">
        <v>8.67</v>
      </c>
      <c r="CA207">
        <v>8.43</v>
      </c>
    </row>
    <row r="208" spans="1:256" x14ac:dyDescent="0.4">
      <c r="B208">
        <v>12.59</v>
      </c>
      <c r="C208">
        <v>13.12</v>
      </c>
      <c r="D208">
        <v>14.28</v>
      </c>
      <c r="E208">
        <v>13.24</v>
      </c>
      <c r="F208">
        <v>12.22</v>
      </c>
      <c r="G208">
        <v>12.74</v>
      </c>
      <c r="H208">
        <v>13.72</v>
      </c>
      <c r="I208">
        <v>13.68</v>
      </c>
      <c r="J208">
        <v>10.37</v>
      </c>
      <c r="K208">
        <v>9.8800000000000008</v>
      </c>
      <c r="L208">
        <v>11.72</v>
      </c>
      <c r="M208">
        <v>11.17</v>
      </c>
      <c r="N208">
        <v>9.24</v>
      </c>
      <c r="O208">
        <v>6.96</v>
      </c>
      <c r="R208">
        <v>16.86</v>
      </c>
      <c r="S208">
        <v>12.95</v>
      </c>
      <c r="T208">
        <v>8.8800000000000008</v>
      </c>
      <c r="U208">
        <v>9.52</v>
      </c>
      <c r="V208">
        <v>12.73</v>
      </c>
      <c r="W208">
        <v>13.28</v>
      </c>
      <c r="X208">
        <v>14.61</v>
      </c>
      <c r="Y208">
        <v>13.47</v>
      </c>
      <c r="Z208">
        <v>12.22</v>
      </c>
      <c r="AA208">
        <v>13.42</v>
      </c>
      <c r="AB208">
        <v>14.35</v>
      </c>
      <c r="AC208">
        <v>13.81</v>
      </c>
      <c r="AD208">
        <v>10.45</v>
      </c>
      <c r="AE208">
        <v>10.36</v>
      </c>
      <c r="AF208">
        <v>11.78</v>
      </c>
      <c r="AG208">
        <v>11.64</v>
      </c>
      <c r="AH208">
        <v>9.7200000000000006</v>
      </c>
      <c r="AI208">
        <v>7.59</v>
      </c>
      <c r="AL208">
        <v>16.93</v>
      </c>
      <c r="AM208">
        <v>12.69</v>
      </c>
      <c r="AN208">
        <v>8.1300000000000008</v>
      </c>
      <c r="AO208">
        <v>9.67</v>
      </c>
      <c r="AP208">
        <v>11.45</v>
      </c>
      <c r="AQ208">
        <v>15.82</v>
      </c>
      <c r="AR208">
        <v>14.25</v>
      </c>
      <c r="AS208">
        <v>13.92</v>
      </c>
      <c r="AT208">
        <v>10.79</v>
      </c>
      <c r="AU208">
        <v>12.68</v>
      </c>
      <c r="AV208">
        <v>13.53</v>
      </c>
      <c r="AW208">
        <v>13.97</v>
      </c>
      <c r="AX208">
        <v>8.6199999999999992</v>
      </c>
      <c r="AY208">
        <v>10.75</v>
      </c>
      <c r="AZ208">
        <v>11.22</v>
      </c>
      <c r="BA208">
        <v>11.02</v>
      </c>
      <c r="BB208">
        <v>7.27</v>
      </c>
      <c r="BC208">
        <v>9.25</v>
      </c>
      <c r="BD208">
        <v>6.34</v>
      </c>
      <c r="BE208">
        <v>13.38</v>
      </c>
      <c r="BF208">
        <v>11.55</v>
      </c>
      <c r="BG208">
        <v>8.2100000000000009</v>
      </c>
      <c r="BH208">
        <v>8.57</v>
      </c>
      <c r="BI208">
        <v>11.55</v>
      </c>
      <c r="BJ208">
        <v>17.29</v>
      </c>
      <c r="BK208">
        <v>15.11</v>
      </c>
      <c r="BL208">
        <v>14.28</v>
      </c>
      <c r="BM208">
        <v>10.52</v>
      </c>
      <c r="BN208">
        <v>11.95</v>
      </c>
      <c r="BO208">
        <v>13.73</v>
      </c>
      <c r="BQ208">
        <v>8.66</v>
      </c>
      <c r="BR208">
        <v>10.77</v>
      </c>
      <c r="BS208">
        <v>11.33</v>
      </c>
      <c r="BT208">
        <v>10.87</v>
      </c>
      <c r="BU208">
        <v>7.67</v>
      </c>
      <c r="BV208">
        <v>8.7899999999999991</v>
      </c>
      <c r="BW208">
        <v>6.43</v>
      </c>
      <c r="BX208">
        <v>13.27</v>
      </c>
      <c r="BY208">
        <v>12.33</v>
      </c>
      <c r="BZ208">
        <v>8.57</v>
      </c>
      <c r="CA208">
        <v>8.69</v>
      </c>
    </row>
    <row r="209" spans="1:256" x14ac:dyDescent="0.4">
      <c r="B209">
        <v>12.49</v>
      </c>
      <c r="C209">
        <v>13.07</v>
      </c>
      <c r="D209">
        <v>14.19</v>
      </c>
      <c r="E209">
        <v>13.21</v>
      </c>
      <c r="F209">
        <v>12.28</v>
      </c>
      <c r="G209">
        <v>12.87</v>
      </c>
      <c r="H209">
        <v>14.39</v>
      </c>
      <c r="I209">
        <v>13.98</v>
      </c>
      <c r="J209">
        <v>10.39</v>
      </c>
      <c r="K209">
        <v>9.84</v>
      </c>
      <c r="L209">
        <v>11.85</v>
      </c>
      <c r="M209">
        <v>11.16</v>
      </c>
      <c r="N209">
        <v>9.56</v>
      </c>
      <c r="O209">
        <v>6.75</v>
      </c>
      <c r="R209">
        <v>16.690000000000001</v>
      </c>
      <c r="S209">
        <v>12.44</v>
      </c>
      <c r="T209">
        <v>8.7200000000000006</v>
      </c>
      <c r="U209">
        <v>9.51</v>
      </c>
      <c r="V209">
        <v>13.01</v>
      </c>
      <c r="W209">
        <v>13.78</v>
      </c>
      <c r="X209">
        <v>14.64</v>
      </c>
      <c r="Y209">
        <v>13.69</v>
      </c>
      <c r="Z209">
        <v>12.28</v>
      </c>
      <c r="AA209">
        <v>12.87</v>
      </c>
      <c r="AB209">
        <v>14.35</v>
      </c>
      <c r="AC209">
        <v>13.92</v>
      </c>
      <c r="AD209">
        <v>10.52</v>
      </c>
      <c r="AE209">
        <v>10.35</v>
      </c>
      <c r="AF209">
        <v>11.86</v>
      </c>
      <c r="AG209">
        <v>11.45</v>
      </c>
      <c r="AH209">
        <v>9.64</v>
      </c>
      <c r="AI209">
        <v>7.48</v>
      </c>
      <c r="AL209">
        <v>16.61</v>
      </c>
      <c r="AM209">
        <v>12.78</v>
      </c>
      <c r="AN209">
        <v>8.14</v>
      </c>
      <c r="AO209">
        <v>9.59</v>
      </c>
      <c r="AP209">
        <v>11.41</v>
      </c>
      <c r="AQ209">
        <v>16.149999999999999</v>
      </c>
      <c r="AR209">
        <v>14.27</v>
      </c>
      <c r="AS209">
        <v>13.61</v>
      </c>
      <c r="AT209">
        <v>10.74</v>
      </c>
      <c r="AU209">
        <v>12.15</v>
      </c>
      <c r="AV209">
        <v>13.55</v>
      </c>
      <c r="AW209">
        <v>13.85</v>
      </c>
      <c r="AX209">
        <v>8.64</v>
      </c>
      <c r="AY209">
        <v>10.28</v>
      </c>
      <c r="AZ209">
        <v>11.03</v>
      </c>
      <c r="BA209">
        <v>10.98</v>
      </c>
      <c r="BB209">
        <v>7.33</v>
      </c>
      <c r="BC209">
        <v>9.34</v>
      </c>
      <c r="BD209">
        <v>6.55</v>
      </c>
      <c r="BE209">
        <v>13.52</v>
      </c>
      <c r="BF209">
        <v>11.59</v>
      </c>
      <c r="BG209">
        <v>8.25</v>
      </c>
      <c r="BH209">
        <v>8.73</v>
      </c>
      <c r="BI209">
        <v>11.79</v>
      </c>
      <c r="BJ209">
        <v>17.39</v>
      </c>
      <c r="BK209">
        <v>14.57</v>
      </c>
      <c r="BL209">
        <v>13.74</v>
      </c>
      <c r="BM209">
        <v>10.48</v>
      </c>
      <c r="BN209">
        <v>12.09</v>
      </c>
      <c r="BO209">
        <v>13.93</v>
      </c>
      <c r="BQ209">
        <v>8.82</v>
      </c>
      <c r="BR209">
        <v>10.45</v>
      </c>
      <c r="BS209">
        <v>11.26</v>
      </c>
      <c r="BT209">
        <v>10.89</v>
      </c>
      <c r="BU209">
        <v>7.56</v>
      </c>
      <c r="BV209">
        <v>8.69</v>
      </c>
      <c r="BW209">
        <v>6.95</v>
      </c>
      <c r="BX209">
        <v>13.43</v>
      </c>
      <c r="BY209">
        <v>12.36</v>
      </c>
      <c r="BZ209">
        <v>8.39</v>
      </c>
      <c r="CA209">
        <v>8.65</v>
      </c>
    </row>
    <row r="210" spans="1:256" x14ac:dyDescent="0.4">
      <c r="A210" t="s">
        <v>84</v>
      </c>
      <c r="B210">
        <f t="shared" ref="B210:O210" si="238">AVERAGE(B200:B209)</f>
        <v>12.500999999999999</v>
      </c>
      <c r="C210">
        <f t="shared" si="238"/>
        <v>13.234</v>
      </c>
      <c r="D210">
        <f t="shared" si="238"/>
        <v>14.201000000000002</v>
      </c>
      <c r="E210">
        <f t="shared" si="238"/>
        <v>13.231999999999999</v>
      </c>
      <c r="F210">
        <f t="shared" si="238"/>
        <v>12.220000000000002</v>
      </c>
      <c r="G210">
        <f t="shared" si="238"/>
        <v>12.853999999999999</v>
      </c>
      <c r="H210">
        <f t="shared" si="238"/>
        <v>14.009</v>
      </c>
      <c r="I210">
        <f t="shared" si="238"/>
        <v>13.854999999999999</v>
      </c>
      <c r="J210">
        <f t="shared" si="238"/>
        <v>10.342000000000002</v>
      </c>
      <c r="K210">
        <f t="shared" si="238"/>
        <v>9.9670000000000005</v>
      </c>
      <c r="L210">
        <f t="shared" si="238"/>
        <v>11.824000000000002</v>
      </c>
      <c r="M210">
        <f t="shared" si="238"/>
        <v>11.099</v>
      </c>
      <c r="N210">
        <f t="shared" si="238"/>
        <v>9.2690000000000001</v>
      </c>
      <c r="O210">
        <f t="shared" si="238"/>
        <v>6.742</v>
      </c>
      <c r="R210">
        <f t="shared" ref="R210:AI210" si="239">AVERAGE(R200:R209)</f>
        <v>16.838999999999999</v>
      </c>
      <c r="S210">
        <f t="shared" si="239"/>
        <v>12.478999999999999</v>
      </c>
      <c r="T210">
        <f t="shared" si="239"/>
        <v>8.7099999999999991</v>
      </c>
      <c r="U210">
        <f t="shared" si="239"/>
        <v>9.56</v>
      </c>
      <c r="V210">
        <f t="shared" si="239"/>
        <v>12.829000000000002</v>
      </c>
      <c r="W210">
        <f t="shared" si="239"/>
        <v>13.575999999999999</v>
      </c>
      <c r="X210">
        <f t="shared" si="239"/>
        <v>14.635999999999996</v>
      </c>
      <c r="Y210">
        <f t="shared" si="239"/>
        <v>13.64</v>
      </c>
      <c r="Z210">
        <f t="shared" si="239"/>
        <v>12.275</v>
      </c>
      <c r="AA210">
        <f t="shared" si="239"/>
        <v>13.285</v>
      </c>
      <c r="AB210">
        <f t="shared" si="239"/>
        <v>14.321999999999999</v>
      </c>
      <c r="AC210">
        <f t="shared" si="239"/>
        <v>13.752000000000001</v>
      </c>
      <c r="AD210">
        <f t="shared" si="239"/>
        <v>10.386999999999999</v>
      </c>
      <c r="AE210">
        <f t="shared" si="239"/>
        <v>10.393999999999998</v>
      </c>
      <c r="AF210">
        <f t="shared" si="239"/>
        <v>11.887000000000002</v>
      </c>
      <c r="AG210">
        <f t="shared" si="239"/>
        <v>11.509000000000002</v>
      </c>
      <c r="AH210">
        <f t="shared" si="239"/>
        <v>9.5849999999999991</v>
      </c>
      <c r="AI210">
        <f t="shared" si="239"/>
        <v>7.5529999999999999</v>
      </c>
      <c r="AL210">
        <f t="shared" ref="AL210:BO210" si="240">AVERAGE(AL200:AL209)</f>
        <v>16.657</v>
      </c>
      <c r="AM210">
        <f t="shared" si="240"/>
        <v>12.661</v>
      </c>
      <c r="AN210">
        <f t="shared" si="240"/>
        <v>8.1749999999999989</v>
      </c>
      <c r="AO210">
        <f t="shared" si="240"/>
        <v>9.6180000000000003</v>
      </c>
      <c r="AP210">
        <f t="shared" si="240"/>
        <v>11.422000000000001</v>
      </c>
      <c r="AQ210">
        <f t="shared" si="240"/>
        <v>16.068999999999999</v>
      </c>
      <c r="AR210">
        <f t="shared" si="240"/>
        <v>14.239000000000001</v>
      </c>
      <c r="AS210">
        <f t="shared" si="240"/>
        <v>13.600999999999999</v>
      </c>
      <c r="AT210">
        <f t="shared" si="240"/>
        <v>10.846999999999998</v>
      </c>
      <c r="AU210">
        <f t="shared" si="240"/>
        <v>12.398000000000001</v>
      </c>
      <c r="AV210">
        <f t="shared" si="240"/>
        <v>13.515000000000001</v>
      </c>
      <c r="AW210">
        <f t="shared" si="240"/>
        <v>13.837</v>
      </c>
      <c r="AX210">
        <f t="shared" si="240"/>
        <v>8.6270000000000007</v>
      </c>
      <c r="AY210">
        <f t="shared" si="240"/>
        <v>10.55</v>
      </c>
      <c r="AZ210">
        <f t="shared" si="240"/>
        <v>10.925999999999998</v>
      </c>
      <c r="BA210">
        <f t="shared" si="240"/>
        <v>10.950999999999999</v>
      </c>
      <c r="BB210">
        <f t="shared" si="240"/>
        <v>7.355999999999999</v>
      </c>
      <c r="BC210">
        <f t="shared" si="240"/>
        <v>9.1950000000000021</v>
      </c>
      <c r="BD210">
        <f t="shared" si="240"/>
        <v>6.359</v>
      </c>
      <c r="BE210">
        <f t="shared" si="240"/>
        <v>13.675000000000001</v>
      </c>
      <c r="BF210">
        <f t="shared" si="240"/>
        <v>11.968999999999999</v>
      </c>
      <c r="BG210">
        <f t="shared" si="240"/>
        <v>8.2200000000000024</v>
      </c>
      <c r="BH210">
        <f t="shared" si="240"/>
        <v>8.6950000000000003</v>
      </c>
      <c r="BI210">
        <f t="shared" si="240"/>
        <v>11.837999999999999</v>
      </c>
      <c r="BJ210">
        <f t="shared" si="240"/>
        <v>17.209999999999997</v>
      </c>
      <c r="BK210">
        <f t="shared" si="240"/>
        <v>14.639999999999997</v>
      </c>
      <c r="BL210">
        <f t="shared" si="240"/>
        <v>13.928000000000001</v>
      </c>
      <c r="BM210">
        <f t="shared" si="240"/>
        <v>10.540000000000001</v>
      </c>
      <c r="BN210">
        <f t="shared" si="240"/>
        <v>11.935</v>
      </c>
      <c r="BO210">
        <f t="shared" si="240"/>
        <v>13.603</v>
      </c>
      <c r="BQ210">
        <f t="shared" ref="BQ210:CA210" si="241">AVERAGE(BQ200:BQ209)</f>
        <v>8.629999999999999</v>
      </c>
      <c r="BR210">
        <f t="shared" si="241"/>
        <v>10.347999999999999</v>
      </c>
      <c r="BS210">
        <f t="shared" si="241"/>
        <v>11.207000000000003</v>
      </c>
      <c r="BT210">
        <f t="shared" si="241"/>
        <v>11.102</v>
      </c>
      <c r="BU210">
        <f t="shared" si="241"/>
        <v>7.5579999999999998</v>
      </c>
      <c r="BV210">
        <f t="shared" si="241"/>
        <v>8.8709999999999987</v>
      </c>
      <c r="BW210">
        <f t="shared" si="241"/>
        <v>6.4879999999999995</v>
      </c>
      <c r="BX210">
        <f t="shared" si="241"/>
        <v>13.224</v>
      </c>
      <c r="BY210">
        <f t="shared" si="241"/>
        <v>12.237</v>
      </c>
      <c r="BZ210">
        <f t="shared" si="241"/>
        <v>8.477999999999998</v>
      </c>
      <c r="CA210">
        <f t="shared" si="241"/>
        <v>8.6460000000000008</v>
      </c>
    </row>
    <row r="211" spans="1:256" x14ac:dyDescent="0.4">
      <c r="A211" t="s">
        <v>85</v>
      </c>
      <c r="B211">
        <f t="shared" ref="B211:O211" si="242">(ABS(B210-B209)+ABS(B210-B208)+ABS(B210-B207)+ABS(B210-B206)+ABS(B210-B205)+ABS(B210-B204)+ABS(B210-B203)+ABS(B210-B202)+ABS(B210-B201)+ABS(B210-B200))</f>
        <v>0.58999999999999986</v>
      </c>
      <c r="C211">
        <f t="shared" si="242"/>
        <v>1.7400000000000002</v>
      </c>
      <c r="D211">
        <f t="shared" si="242"/>
        <v>0.55200000000000315</v>
      </c>
      <c r="E211">
        <f t="shared" si="242"/>
        <v>0.26399999999999579</v>
      </c>
      <c r="F211">
        <f t="shared" si="242"/>
        <v>1.2000000000000082</v>
      </c>
      <c r="G211">
        <f t="shared" si="242"/>
        <v>0.77200000000000202</v>
      </c>
      <c r="H211">
        <f t="shared" si="242"/>
        <v>1.9499999999999993</v>
      </c>
      <c r="I211">
        <f t="shared" si="242"/>
        <v>0.75</v>
      </c>
      <c r="J211">
        <f t="shared" si="242"/>
        <v>0.37199999999999278</v>
      </c>
      <c r="K211">
        <f t="shared" si="242"/>
        <v>0.6980000000000004</v>
      </c>
      <c r="L211">
        <f t="shared" si="242"/>
        <v>0.67999999999999794</v>
      </c>
      <c r="M211">
        <f t="shared" si="242"/>
        <v>0.48999999999999844</v>
      </c>
      <c r="N211">
        <f t="shared" si="242"/>
        <v>1.1480000000000015</v>
      </c>
      <c r="O211">
        <f t="shared" si="242"/>
        <v>1.6560000000000006</v>
      </c>
      <c r="R211">
        <f t="shared" ref="R211:AI211" si="243">(ABS(R210-R209)+ABS(R210-R208)+ABS(R210-R207)+ABS(R210-R206)+ABS(R210-R205)+ABS(R210-R204)+ABS(R210-R203)+ABS(R210-R202)+ABS(R210-R201)+ABS(R210-R200))</f>
        <v>2.5099999999999945</v>
      </c>
      <c r="S211">
        <f t="shared" si="243"/>
        <v>2.3879999999999963</v>
      </c>
      <c r="T211">
        <f t="shared" si="243"/>
        <v>0.80000000000000426</v>
      </c>
      <c r="U211">
        <f t="shared" si="243"/>
        <v>0.52000000000000135</v>
      </c>
      <c r="V211">
        <f t="shared" si="243"/>
        <v>0.84800000000000431</v>
      </c>
      <c r="W211">
        <f t="shared" si="243"/>
        <v>3.620000000000001</v>
      </c>
      <c r="X211">
        <f t="shared" si="243"/>
        <v>0.25600000000001977</v>
      </c>
      <c r="Y211">
        <f t="shared" si="243"/>
        <v>1.3799999999999955</v>
      </c>
      <c r="Z211">
        <f t="shared" si="243"/>
        <v>0.68000000000000149</v>
      </c>
      <c r="AA211">
        <f t="shared" si="243"/>
        <v>1.1900000000000013</v>
      </c>
      <c r="AB211">
        <f t="shared" si="243"/>
        <v>0.3960000000000008</v>
      </c>
      <c r="AC211">
        <f t="shared" si="243"/>
        <v>0.85999999999999943</v>
      </c>
      <c r="AD211">
        <f t="shared" si="243"/>
        <v>0.71000000000000085</v>
      </c>
      <c r="AE211">
        <f t="shared" si="243"/>
        <v>1.1959999999999944</v>
      </c>
      <c r="AF211">
        <f t="shared" si="243"/>
        <v>0.8040000000000056</v>
      </c>
      <c r="AG211">
        <f t="shared" si="243"/>
        <v>1.3880000000000052</v>
      </c>
      <c r="AH211">
        <f t="shared" si="243"/>
        <v>1.0000000000000018</v>
      </c>
      <c r="AI211">
        <f t="shared" si="243"/>
        <v>1.3039999999999994</v>
      </c>
      <c r="AL211">
        <f t="shared" ref="AL211:BO211" si="244">(ABS(AL210-AL209)+ABS(AL210-AL208)+ABS(AL210-AL207)+ABS(AL210-AL206)+ABS(AL210-AL205)+ABS(AL210-AL204)+ABS(AL210-AL203)+ABS(AL210-AL202)+ABS(AL210-AL201)+ABS(AL210-AL200))</f>
        <v>2.2640000000000029</v>
      </c>
      <c r="AM211">
        <f t="shared" si="244"/>
        <v>1.3880000000000017</v>
      </c>
      <c r="AN211">
        <f t="shared" si="244"/>
        <v>1.2200000000000006</v>
      </c>
      <c r="AO211">
        <f t="shared" si="244"/>
        <v>0.92399999999999771</v>
      </c>
      <c r="AP211">
        <f t="shared" si="244"/>
        <v>1.775999999999998</v>
      </c>
      <c r="AQ211">
        <f t="shared" si="244"/>
        <v>1.3119999999999976</v>
      </c>
      <c r="AR211">
        <f t="shared" si="244"/>
        <v>0.73599999999999177</v>
      </c>
      <c r="AS211">
        <f t="shared" si="244"/>
        <v>1.3680000000000021</v>
      </c>
      <c r="AT211">
        <f t="shared" si="244"/>
        <v>0.56399999999999473</v>
      </c>
      <c r="AU211">
        <f t="shared" si="244"/>
        <v>2.0960000000000001</v>
      </c>
      <c r="AV211">
        <f t="shared" si="244"/>
        <v>0.61999999999999567</v>
      </c>
      <c r="AW211">
        <f t="shared" si="244"/>
        <v>0.74200000000000088</v>
      </c>
      <c r="AX211">
        <f t="shared" si="244"/>
        <v>0.15000000000000568</v>
      </c>
      <c r="AY211">
        <f t="shared" si="244"/>
        <v>2.1599999999999984</v>
      </c>
      <c r="AZ211">
        <f t="shared" si="244"/>
        <v>2.0080000000000027</v>
      </c>
      <c r="BA211">
        <f t="shared" si="244"/>
        <v>0.92600000000000371</v>
      </c>
      <c r="BB211">
        <f t="shared" si="244"/>
        <v>0.72399999999999665</v>
      </c>
      <c r="BC211">
        <f t="shared" si="244"/>
        <v>0.79999999999999538</v>
      </c>
      <c r="BD211">
        <f t="shared" si="244"/>
        <v>1.669999999999999</v>
      </c>
      <c r="BE211">
        <f t="shared" si="244"/>
        <v>1.6400000000000041</v>
      </c>
      <c r="BF211">
        <f t="shared" si="244"/>
        <v>3.1479999999999997</v>
      </c>
      <c r="BG211">
        <f t="shared" si="244"/>
        <v>0.84000000000000252</v>
      </c>
      <c r="BH211">
        <f t="shared" si="244"/>
        <v>0.6899999999999995</v>
      </c>
      <c r="BI211">
        <f t="shared" si="244"/>
        <v>1.4359999999999999</v>
      </c>
      <c r="BJ211">
        <f t="shared" si="244"/>
        <v>1.5200000000000031</v>
      </c>
      <c r="BK211">
        <f t="shared" si="244"/>
        <v>2.079999999999993</v>
      </c>
      <c r="BL211">
        <f t="shared" si="244"/>
        <v>1.2360000000000007</v>
      </c>
      <c r="BM211">
        <f t="shared" si="244"/>
        <v>0.42000000000000703</v>
      </c>
      <c r="BN211">
        <f t="shared" si="244"/>
        <v>0.89999999999999858</v>
      </c>
      <c r="BO211">
        <f t="shared" si="244"/>
        <v>3.4640000000000004</v>
      </c>
      <c r="BQ211">
        <f t="shared" ref="BQ211:CA211" si="245">(ABS(BQ210-BQ209)+ABS(BQ210-BQ208)+ABS(BQ210-BQ207)+ABS(BQ210-BQ206)+ABS(BQ210-BQ205)+ABS(BQ210-BQ204)+ABS(BQ210-BQ203)+ABS(BQ210-BQ202)+ABS(BQ210-BQ201)+ABS(BQ210-BQ200))</f>
        <v>0.76000000000000512</v>
      </c>
      <c r="BR211">
        <f t="shared" si="245"/>
        <v>1.6559999999999988</v>
      </c>
      <c r="BS211">
        <f t="shared" si="245"/>
        <v>1.2419999999999884</v>
      </c>
      <c r="BT211">
        <f t="shared" si="245"/>
        <v>2.1480000000000015</v>
      </c>
      <c r="BU211">
        <f t="shared" si="245"/>
        <v>0.64400000000000013</v>
      </c>
      <c r="BV211">
        <f t="shared" si="245"/>
        <v>1.2699999999999996</v>
      </c>
      <c r="BW211">
        <f t="shared" si="245"/>
        <v>1.2199999999999998</v>
      </c>
      <c r="BX211">
        <f t="shared" si="245"/>
        <v>1.9999999999999964</v>
      </c>
      <c r="BY211">
        <f t="shared" si="245"/>
        <v>1.3359999999999967</v>
      </c>
      <c r="BZ211">
        <f t="shared" si="245"/>
        <v>0.97999999999999865</v>
      </c>
      <c r="CA211">
        <f t="shared" si="245"/>
        <v>0.74000000000000021</v>
      </c>
    </row>
    <row r="212" spans="1:256" x14ac:dyDescent="0.4">
      <c r="B212">
        <f t="shared" ref="B212:O212" si="246">B211/10</f>
        <v>5.8999999999999983E-2</v>
      </c>
      <c r="C212">
        <f t="shared" si="246"/>
        <v>0.17400000000000002</v>
      </c>
      <c r="D212">
        <f t="shared" si="246"/>
        <v>5.5200000000000318E-2</v>
      </c>
      <c r="E212">
        <f t="shared" si="246"/>
        <v>2.639999999999958E-2</v>
      </c>
      <c r="F212">
        <f t="shared" si="246"/>
        <v>0.12000000000000081</v>
      </c>
      <c r="G212">
        <f t="shared" si="246"/>
        <v>7.7200000000000199E-2</v>
      </c>
      <c r="H212">
        <f t="shared" si="246"/>
        <v>0.19499999999999992</v>
      </c>
      <c r="I212">
        <f t="shared" si="246"/>
        <v>7.4999999999999997E-2</v>
      </c>
      <c r="J212">
        <f t="shared" si="246"/>
        <v>3.7199999999999275E-2</v>
      </c>
      <c r="K212">
        <f t="shared" si="246"/>
        <v>6.9800000000000043E-2</v>
      </c>
      <c r="L212">
        <f t="shared" si="246"/>
        <v>6.7999999999999797E-2</v>
      </c>
      <c r="M212">
        <f t="shared" si="246"/>
        <v>4.8999999999999842E-2</v>
      </c>
      <c r="N212">
        <f t="shared" si="246"/>
        <v>0.11480000000000015</v>
      </c>
      <c r="O212">
        <f t="shared" si="246"/>
        <v>0.16560000000000005</v>
      </c>
      <c r="R212">
        <f t="shared" ref="R212:AI212" si="247">R211/10</f>
        <v>0.25099999999999945</v>
      </c>
      <c r="S212">
        <f t="shared" si="247"/>
        <v>0.23879999999999962</v>
      </c>
      <c r="T212">
        <f t="shared" si="247"/>
        <v>8.0000000000000432E-2</v>
      </c>
      <c r="U212">
        <f t="shared" si="247"/>
        <v>5.2000000000000136E-2</v>
      </c>
      <c r="V212">
        <f t="shared" si="247"/>
        <v>8.4800000000000431E-2</v>
      </c>
      <c r="W212">
        <f t="shared" si="247"/>
        <v>0.3620000000000001</v>
      </c>
      <c r="X212">
        <f t="shared" si="247"/>
        <v>2.5600000000001975E-2</v>
      </c>
      <c r="Y212">
        <f t="shared" si="247"/>
        <v>0.13799999999999954</v>
      </c>
      <c r="Z212">
        <f t="shared" si="247"/>
        <v>6.8000000000000144E-2</v>
      </c>
      <c r="AA212">
        <f t="shared" si="247"/>
        <v>0.11900000000000013</v>
      </c>
      <c r="AB212">
        <f t="shared" si="247"/>
        <v>3.960000000000008E-2</v>
      </c>
      <c r="AC212">
        <f t="shared" si="247"/>
        <v>8.5999999999999938E-2</v>
      </c>
      <c r="AD212">
        <f t="shared" si="247"/>
        <v>7.1000000000000091E-2</v>
      </c>
      <c r="AE212">
        <f t="shared" si="247"/>
        <v>0.11959999999999944</v>
      </c>
      <c r="AF212">
        <f t="shared" si="247"/>
        <v>8.0400000000000554E-2</v>
      </c>
      <c r="AG212">
        <f t="shared" si="247"/>
        <v>0.13880000000000053</v>
      </c>
      <c r="AH212">
        <f t="shared" si="247"/>
        <v>0.10000000000000017</v>
      </c>
      <c r="AI212">
        <f t="shared" si="247"/>
        <v>0.13039999999999993</v>
      </c>
      <c r="AL212">
        <f t="shared" ref="AL212:BO212" si="248">AL211/10</f>
        <v>0.2264000000000003</v>
      </c>
      <c r="AM212">
        <f t="shared" si="248"/>
        <v>0.13880000000000017</v>
      </c>
      <c r="AN212">
        <f t="shared" si="248"/>
        <v>0.12200000000000007</v>
      </c>
      <c r="AO212">
        <f t="shared" si="248"/>
        <v>9.2399999999999774E-2</v>
      </c>
      <c r="AP212">
        <f t="shared" si="248"/>
        <v>0.17759999999999981</v>
      </c>
      <c r="AQ212">
        <f t="shared" si="248"/>
        <v>0.13119999999999976</v>
      </c>
      <c r="AR212">
        <f t="shared" si="248"/>
        <v>7.359999999999918E-2</v>
      </c>
      <c r="AS212">
        <f t="shared" si="248"/>
        <v>0.1368000000000002</v>
      </c>
      <c r="AT212">
        <f t="shared" si="248"/>
        <v>5.6399999999999471E-2</v>
      </c>
      <c r="AU212">
        <f t="shared" si="248"/>
        <v>0.20960000000000001</v>
      </c>
      <c r="AV212">
        <f t="shared" si="248"/>
        <v>6.1999999999999569E-2</v>
      </c>
      <c r="AW212">
        <f t="shared" si="248"/>
        <v>7.4200000000000085E-2</v>
      </c>
      <c r="AX212">
        <f t="shared" si="248"/>
        <v>1.5000000000000568E-2</v>
      </c>
      <c r="AY212">
        <f t="shared" si="248"/>
        <v>0.21599999999999983</v>
      </c>
      <c r="AZ212">
        <f t="shared" si="248"/>
        <v>0.20080000000000026</v>
      </c>
      <c r="BA212">
        <f t="shared" si="248"/>
        <v>9.2600000000000376E-2</v>
      </c>
      <c r="BB212">
        <f t="shared" si="248"/>
        <v>7.2399999999999659E-2</v>
      </c>
      <c r="BC212">
        <f t="shared" si="248"/>
        <v>7.9999999999999544E-2</v>
      </c>
      <c r="BD212">
        <f t="shared" si="248"/>
        <v>0.1669999999999999</v>
      </c>
      <c r="BE212">
        <f t="shared" si="248"/>
        <v>0.16400000000000042</v>
      </c>
      <c r="BF212">
        <f t="shared" si="248"/>
        <v>0.31479999999999997</v>
      </c>
      <c r="BG212">
        <f t="shared" si="248"/>
        <v>8.4000000000000255E-2</v>
      </c>
      <c r="BH212">
        <f t="shared" si="248"/>
        <v>6.899999999999995E-2</v>
      </c>
      <c r="BI212">
        <f t="shared" si="248"/>
        <v>0.14360000000000001</v>
      </c>
      <c r="BJ212">
        <f t="shared" si="248"/>
        <v>0.1520000000000003</v>
      </c>
      <c r="BK212">
        <f t="shared" si="248"/>
        <v>0.2079999999999993</v>
      </c>
      <c r="BL212">
        <f t="shared" si="248"/>
        <v>0.12360000000000007</v>
      </c>
      <c r="BM212">
        <f t="shared" si="248"/>
        <v>4.2000000000000703E-2</v>
      </c>
      <c r="BN212">
        <f t="shared" si="248"/>
        <v>8.9999999999999858E-2</v>
      </c>
      <c r="BO212">
        <f t="shared" si="248"/>
        <v>0.34640000000000004</v>
      </c>
      <c r="BQ212">
        <f t="shared" ref="BQ212:CA212" si="249">BQ211/10</f>
        <v>7.6000000000000512E-2</v>
      </c>
      <c r="BR212">
        <f t="shared" si="249"/>
        <v>0.16559999999999989</v>
      </c>
      <c r="BS212">
        <f t="shared" si="249"/>
        <v>0.12419999999999884</v>
      </c>
      <c r="BT212">
        <f t="shared" si="249"/>
        <v>0.21480000000000016</v>
      </c>
      <c r="BU212">
        <f t="shared" si="249"/>
        <v>6.4400000000000013E-2</v>
      </c>
      <c r="BV212">
        <f t="shared" si="249"/>
        <v>0.12699999999999995</v>
      </c>
      <c r="BW212">
        <f t="shared" si="249"/>
        <v>0.12199999999999997</v>
      </c>
      <c r="BX212">
        <f t="shared" si="249"/>
        <v>0.19999999999999965</v>
      </c>
      <c r="BY212">
        <f t="shared" si="249"/>
        <v>0.13359999999999966</v>
      </c>
      <c r="BZ212">
        <f t="shared" si="249"/>
        <v>9.7999999999999865E-2</v>
      </c>
      <c r="CA212">
        <f t="shared" si="249"/>
        <v>7.4000000000000024E-2</v>
      </c>
    </row>
    <row r="213" spans="1:256" x14ac:dyDescent="0.4">
      <c r="B213">
        <f t="shared" ref="B213:O213" si="250">B212/B210</f>
        <v>4.7196224302055827E-3</v>
      </c>
      <c r="C213">
        <f t="shared" si="250"/>
        <v>1.3147952244219436E-2</v>
      </c>
      <c r="D213">
        <f t="shared" si="250"/>
        <v>3.8870502077318716E-3</v>
      </c>
      <c r="E213">
        <f t="shared" si="250"/>
        <v>1.9951632406287473E-3</v>
      </c>
      <c r="F213">
        <f t="shared" si="250"/>
        <v>9.8199672667758416E-3</v>
      </c>
      <c r="G213">
        <f t="shared" si="250"/>
        <v>6.0059125564026917E-3</v>
      </c>
      <c r="H213">
        <f t="shared" si="250"/>
        <v>1.3919623099436071E-2</v>
      </c>
      <c r="I213">
        <f t="shared" si="250"/>
        <v>5.4132082280765074E-3</v>
      </c>
      <c r="J213">
        <f t="shared" si="250"/>
        <v>3.5969831754012055E-3</v>
      </c>
      <c r="K213">
        <f t="shared" si="250"/>
        <v>7.0031102638707775E-3</v>
      </c>
      <c r="L213">
        <f t="shared" si="250"/>
        <v>5.7510148849796846E-3</v>
      </c>
      <c r="M213">
        <f t="shared" si="250"/>
        <v>4.4148121452382951E-3</v>
      </c>
      <c r="N213">
        <f t="shared" si="250"/>
        <v>1.2385370590139189E-2</v>
      </c>
      <c r="O213">
        <f t="shared" si="250"/>
        <v>2.4562444378522702E-2</v>
      </c>
      <c r="R213">
        <f t="shared" ref="R213:AI213" si="251">R212/R210</f>
        <v>1.4905873270384196E-2</v>
      </c>
      <c r="S213">
        <f t="shared" si="251"/>
        <v>1.9136148729866145E-2</v>
      </c>
      <c r="T213">
        <f t="shared" si="251"/>
        <v>9.1848450057405787E-3</v>
      </c>
      <c r="U213">
        <f t="shared" si="251"/>
        <v>5.4393305439330688E-3</v>
      </c>
      <c r="V213">
        <f t="shared" si="251"/>
        <v>6.6100241640034618E-3</v>
      </c>
      <c r="W213">
        <f t="shared" si="251"/>
        <v>2.6664702416028294E-2</v>
      </c>
      <c r="X213">
        <f t="shared" si="251"/>
        <v>1.7491117791747733E-3</v>
      </c>
      <c r="Y213">
        <f t="shared" si="251"/>
        <v>1.011730205278589E-2</v>
      </c>
      <c r="Z213">
        <f t="shared" si="251"/>
        <v>5.5397148676171199E-3</v>
      </c>
      <c r="AA213">
        <f t="shared" si="251"/>
        <v>8.9574708317651588E-3</v>
      </c>
      <c r="AB213">
        <f t="shared" si="251"/>
        <v>2.7649769585253513E-3</v>
      </c>
      <c r="AC213">
        <f t="shared" si="251"/>
        <v>6.2536358347876622E-3</v>
      </c>
      <c r="AD213">
        <f t="shared" si="251"/>
        <v>6.8354674111870701E-3</v>
      </c>
      <c r="AE213">
        <f t="shared" si="251"/>
        <v>1.1506638445256828E-2</v>
      </c>
      <c r="AF213">
        <f t="shared" si="251"/>
        <v>6.7636914276100399E-3</v>
      </c>
      <c r="AG213">
        <f t="shared" si="251"/>
        <v>1.2060126857242202E-2</v>
      </c>
      <c r="AH213">
        <f t="shared" si="251"/>
        <v>1.0432968179447071E-2</v>
      </c>
      <c r="AI213">
        <f t="shared" si="251"/>
        <v>1.7264663047795569E-2</v>
      </c>
      <c r="AL213">
        <f t="shared" ref="AL213:BO213" si="252">AL212/AL210</f>
        <v>1.3591883292309558E-2</v>
      </c>
      <c r="AM213">
        <f t="shared" si="252"/>
        <v>1.0962799146986824E-2</v>
      </c>
      <c r="AN213">
        <f t="shared" si="252"/>
        <v>1.4923547400611631E-2</v>
      </c>
      <c r="AO213">
        <f t="shared" si="252"/>
        <v>9.606986899563295E-3</v>
      </c>
      <c r="AP213">
        <f t="shared" si="252"/>
        <v>1.5548940640868482E-2</v>
      </c>
      <c r="AQ213">
        <f t="shared" si="252"/>
        <v>8.1647893459455955E-3</v>
      </c>
      <c r="AR213">
        <f t="shared" si="252"/>
        <v>5.1689023105554585E-3</v>
      </c>
      <c r="AS213">
        <f t="shared" si="252"/>
        <v>1.0058083964414396E-2</v>
      </c>
      <c r="AT213">
        <f t="shared" si="252"/>
        <v>5.1995943578869259E-3</v>
      </c>
      <c r="AU213">
        <f t="shared" si="252"/>
        <v>1.6905952572995642E-2</v>
      </c>
      <c r="AV213">
        <f t="shared" si="252"/>
        <v>4.587495375508662E-3</v>
      </c>
      <c r="AW213">
        <f t="shared" si="252"/>
        <v>5.3624340536243464E-3</v>
      </c>
      <c r="AX213">
        <f t="shared" si="252"/>
        <v>1.7387272516518567E-3</v>
      </c>
      <c r="AY213">
        <f t="shared" si="252"/>
        <v>2.0473933649289081E-2</v>
      </c>
      <c r="AZ213">
        <f t="shared" si="252"/>
        <v>1.837818048691198E-2</v>
      </c>
      <c r="BA213">
        <f t="shared" si="252"/>
        <v>8.4558487809332835E-3</v>
      </c>
      <c r="BB213">
        <f t="shared" si="252"/>
        <v>9.8423056008699935E-3</v>
      </c>
      <c r="BC213">
        <f t="shared" si="252"/>
        <v>8.7003806416530213E-3</v>
      </c>
      <c r="BD213">
        <f t="shared" si="252"/>
        <v>2.6261990879069021E-2</v>
      </c>
      <c r="BE213">
        <f t="shared" si="252"/>
        <v>1.1992687385740433E-2</v>
      </c>
      <c r="BF213">
        <f t="shared" si="252"/>
        <v>2.6301278302280892E-2</v>
      </c>
      <c r="BG213">
        <f t="shared" si="252"/>
        <v>1.0218978102189809E-2</v>
      </c>
      <c r="BH213">
        <f t="shared" si="252"/>
        <v>7.9355951696377172E-3</v>
      </c>
      <c r="BI213">
        <f t="shared" si="252"/>
        <v>1.2130427437067073E-2</v>
      </c>
      <c r="BJ213">
        <f t="shared" si="252"/>
        <v>8.8320743753631803E-3</v>
      </c>
      <c r="BK213">
        <f t="shared" si="252"/>
        <v>1.4207650273223998E-2</v>
      </c>
      <c r="BL213">
        <f t="shared" si="252"/>
        <v>8.8742102240091953E-3</v>
      </c>
      <c r="BM213">
        <f t="shared" si="252"/>
        <v>3.9848197343454175E-3</v>
      </c>
      <c r="BN213">
        <f t="shared" si="252"/>
        <v>7.5408462505236577E-3</v>
      </c>
      <c r="BO213">
        <f t="shared" si="252"/>
        <v>2.5464970962287736E-2</v>
      </c>
      <c r="BQ213">
        <f t="shared" ref="BQ213:CA213" si="253">BQ212/BQ210</f>
        <v>8.8064889918888205E-3</v>
      </c>
      <c r="BR213">
        <f t="shared" si="253"/>
        <v>1.6003092385001923E-2</v>
      </c>
      <c r="BS213">
        <f t="shared" si="253"/>
        <v>1.1082359239760758E-2</v>
      </c>
      <c r="BT213">
        <f t="shared" si="253"/>
        <v>1.9347865249504607E-2</v>
      </c>
      <c r="BU213">
        <f t="shared" si="253"/>
        <v>8.5207726911881478E-3</v>
      </c>
      <c r="BV213">
        <f t="shared" si="253"/>
        <v>1.4316311577048806E-2</v>
      </c>
      <c r="BW213">
        <f t="shared" si="253"/>
        <v>1.88039457459926E-2</v>
      </c>
      <c r="BX213">
        <f t="shared" si="253"/>
        <v>1.5124016938898945E-2</v>
      </c>
      <c r="BY213">
        <f t="shared" si="253"/>
        <v>1.0917708588706354E-2</v>
      </c>
      <c r="BZ213">
        <f t="shared" si="253"/>
        <v>1.1559330030667597E-2</v>
      </c>
      <c r="CA213">
        <f t="shared" si="253"/>
        <v>8.5588711542910045E-3</v>
      </c>
    </row>
    <row r="214" spans="1:256" x14ac:dyDescent="0.4">
      <c r="A214" s="1" t="s">
        <v>86</v>
      </c>
      <c r="B214" s="1">
        <f t="shared" ref="B214:O214" si="254">B213*100</f>
        <v>0.47196224302055828</v>
      </c>
      <c r="C214" s="1">
        <f t="shared" si="254"/>
        <v>1.3147952244219436</v>
      </c>
      <c r="D214" s="1">
        <f t="shared" si="254"/>
        <v>0.38870502077318714</v>
      </c>
      <c r="E214" s="1">
        <f t="shared" si="254"/>
        <v>0.19951632406287473</v>
      </c>
      <c r="F214" s="1">
        <f t="shared" si="254"/>
        <v>0.9819967266775842</v>
      </c>
      <c r="G214" s="1">
        <f t="shared" si="254"/>
        <v>0.60059125564026916</v>
      </c>
      <c r="H214" s="1">
        <f t="shared" si="254"/>
        <v>1.3919623099436071</v>
      </c>
      <c r="I214" s="1">
        <f t="shared" si="254"/>
        <v>0.5413208228076507</v>
      </c>
      <c r="J214" s="1">
        <f t="shared" si="254"/>
        <v>0.35969831754012055</v>
      </c>
      <c r="K214" s="1">
        <f t="shared" si="254"/>
        <v>0.70031102638707776</v>
      </c>
      <c r="L214" s="1">
        <f t="shared" si="254"/>
        <v>0.57510148849796849</v>
      </c>
      <c r="M214" s="1">
        <f t="shared" si="254"/>
        <v>0.44148121452382949</v>
      </c>
      <c r="N214" s="1">
        <f t="shared" si="254"/>
        <v>1.2385370590139189</v>
      </c>
      <c r="O214" s="1">
        <f t="shared" si="254"/>
        <v>2.4562444378522703</v>
      </c>
      <c r="P214" s="1"/>
      <c r="Q214" s="1"/>
      <c r="R214" s="1">
        <f t="shared" ref="R214:AI214" si="255">R213*100</f>
        <v>1.4905873270384196</v>
      </c>
      <c r="S214" s="1">
        <f t="shared" si="255"/>
        <v>1.9136148729866145</v>
      </c>
      <c r="T214" s="1">
        <f t="shared" si="255"/>
        <v>0.91848450057405784</v>
      </c>
      <c r="U214" s="1">
        <f t="shared" si="255"/>
        <v>0.54393305439330686</v>
      </c>
      <c r="V214" s="1">
        <f t="shared" si="255"/>
        <v>0.66100241640034618</v>
      </c>
      <c r="W214" s="1">
        <f t="shared" si="255"/>
        <v>2.6664702416028292</v>
      </c>
      <c r="X214" s="1">
        <f t="shared" si="255"/>
        <v>0.17491117791747735</v>
      </c>
      <c r="Y214" s="1">
        <f t="shared" si="255"/>
        <v>1.011730205278589</v>
      </c>
      <c r="Z214" s="1">
        <f t="shared" si="255"/>
        <v>0.55397148676171204</v>
      </c>
      <c r="AA214" s="1">
        <f t="shared" si="255"/>
        <v>0.89574708317651586</v>
      </c>
      <c r="AB214" s="1">
        <f t="shared" si="255"/>
        <v>0.27649769585253514</v>
      </c>
      <c r="AC214" s="1">
        <f t="shared" si="255"/>
        <v>0.62536358347876619</v>
      </c>
      <c r="AD214" s="1">
        <f t="shared" si="255"/>
        <v>0.68354674111870706</v>
      </c>
      <c r="AE214" s="1">
        <f t="shared" si="255"/>
        <v>1.1506638445256827</v>
      </c>
      <c r="AF214" s="1">
        <f t="shared" si="255"/>
        <v>0.67636914276100402</v>
      </c>
      <c r="AG214" s="1">
        <f t="shared" si="255"/>
        <v>1.2060126857242202</v>
      </c>
      <c r="AH214" s="1">
        <f t="shared" si="255"/>
        <v>1.0432968179447071</v>
      </c>
      <c r="AI214" s="1">
        <f t="shared" si="255"/>
        <v>1.726466304779557</v>
      </c>
      <c r="AJ214" s="1"/>
      <c r="AK214" s="1"/>
      <c r="AL214" s="1">
        <f t="shared" ref="AL214:BO214" si="256">AL213*100</f>
        <v>1.3591883292309557</v>
      </c>
      <c r="AM214" s="1">
        <f t="shared" si="256"/>
        <v>1.0962799146986824</v>
      </c>
      <c r="AN214" s="1">
        <f t="shared" si="256"/>
        <v>1.4923547400611632</v>
      </c>
      <c r="AO214" s="1">
        <f t="shared" si="256"/>
        <v>0.96069868995632945</v>
      </c>
      <c r="AP214" s="1">
        <f t="shared" si="256"/>
        <v>1.5548940640868483</v>
      </c>
      <c r="AQ214" s="1">
        <f t="shared" si="256"/>
        <v>0.81647893459455956</v>
      </c>
      <c r="AR214" s="1">
        <f t="shared" si="256"/>
        <v>0.51689023105554588</v>
      </c>
      <c r="AS214" s="1">
        <f t="shared" si="256"/>
        <v>1.0058083964414397</v>
      </c>
      <c r="AT214" s="1">
        <f t="shared" si="256"/>
        <v>0.51995943578869264</v>
      </c>
      <c r="AU214" s="1">
        <f t="shared" si="256"/>
        <v>1.6905952572995642</v>
      </c>
      <c r="AV214" s="1">
        <f t="shared" si="256"/>
        <v>0.45874953755086617</v>
      </c>
      <c r="AW214" s="1">
        <f t="shared" si="256"/>
        <v>0.53624340536243464</v>
      </c>
      <c r="AX214" s="1">
        <f t="shared" si="256"/>
        <v>0.17387272516518568</v>
      </c>
      <c r="AY214" s="1">
        <f t="shared" si="256"/>
        <v>2.047393364928908</v>
      </c>
      <c r="AZ214" s="1">
        <f t="shared" si="256"/>
        <v>1.8378180486911981</v>
      </c>
      <c r="BA214" s="1">
        <f t="shared" si="256"/>
        <v>0.84558487809332838</v>
      </c>
      <c r="BB214" s="1">
        <f t="shared" si="256"/>
        <v>0.98423056008699938</v>
      </c>
      <c r="BC214" s="1">
        <f t="shared" si="256"/>
        <v>0.87003806416530216</v>
      </c>
      <c r="BD214" s="1">
        <f t="shared" si="256"/>
        <v>2.6261990879069019</v>
      </c>
      <c r="BE214" s="1">
        <f t="shared" si="256"/>
        <v>1.1992687385740433</v>
      </c>
      <c r="BF214" s="1">
        <f t="shared" si="256"/>
        <v>2.6301278302280893</v>
      </c>
      <c r="BG214" s="1">
        <f t="shared" si="256"/>
        <v>1.0218978102189809</v>
      </c>
      <c r="BH214" s="1">
        <f t="shared" si="256"/>
        <v>0.79355951696377169</v>
      </c>
      <c r="BI214" s="1">
        <f t="shared" si="256"/>
        <v>1.2130427437067073</v>
      </c>
      <c r="BJ214" s="1">
        <f t="shared" si="256"/>
        <v>0.88320743753631803</v>
      </c>
      <c r="BK214" s="1">
        <f t="shared" si="256"/>
        <v>1.4207650273223997</v>
      </c>
      <c r="BL214" s="1">
        <f t="shared" si="256"/>
        <v>0.88742102240091958</v>
      </c>
      <c r="BM214" s="1">
        <f t="shared" si="256"/>
        <v>0.39848197343454173</v>
      </c>
      <c r="BN214" s="1">
        <f t="shared" si="256"/>
        <v>0.75408462505236573</v>
      </c>
      <c r="BO214" s="1">
        <f t="shared" si="256"/>
        <v>2.5464970962287734</v>
      </c>
      <c r="BP214" s="1"/>
      <c r="BQ214" s="1">
        <f t="shared" ref="BQ214:CA214" si="257">BQ213*100</f>
        <v>0.88064889918888201</v>
      </c>
      <c r="BR214" s="1">
        <f t="shared" si="257"/>
        <v>1.6003092385001922</v>
      </c>
      <c r="BS214" s="1">
        <f t="shared" si="257"/>
        <v>1.1082359239760757</v>
      </c>
      <c r="BT214" s="1">
        <f t="shared" si="257"/>
        <v>1.9347865249504608</v>
      </c>
      <c r="BU214" s="1">
        <f t="shared" si="257"/>
        <v>0.85207726911881476</v>
      </c>
      <c r="BV214" s="1">
        <f t="shared" si="257"/>
        <v>1.4316311577048806</v>
      </c>
      <c r="BW214" s="1">
        <f t="shared" si="257"/>
        <v>1.8803945745992601</v>
      </c>
      <c r="BX214" s="1">
        <f t="shared" si="257"/>
        <v>1.5124016938898945</v>
      </c>
      <c r="BY214" s="1">
        <f t="shared" si="257"/>
        <v>1.0917708588706354</v>
      </c>
      <c r="BZ214" s="1">
        <f t="shared" si="257"/>
        <v>1.1559330030667596</v>
      </c>
      <c r="CA214" s="1">
        <f t="shared" si="257"/>
        <v>0.85588711542910045</v>
      </c>
      <c r="CB214" s="1">
        <f>AVERAGE(B214:CA214)</f>
        <v>1.0866657588986941</v>
      </c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</row>
    <row r="215" spans="1:256" x14ac:dyDescent="0.4">
      <c r="A215" s="1" t="s">
        <v>230</v>
      </c>
      <c r="B215" s="3">
        <f t="shared" ref="B215:BL215" si="258">((POWER(ABS(B210-B200), 2))+(POWER(ABS(B210-B201), 2))+(POWER(ABS(B210-B202), 2))+(POWER(ABS(B210-B203), 2))+(POWER(ABS(B210-B204), 2))+(POWER(ABS(B210-B205), 2))+(POWER(ABS(B210-B206), 2))+(POWER(ABS(B210-B207), 2))+(POWER(ABS(B210-B208), 2))+(POWER(ABS(B210-B209), 2)))</f>
        <v>4.2290000000000084E-2</v>
      </c>
      <c r="C215" s="3">
        <f t="shared" si="258"/>
        <v>0.44684000000000074</v>
      </c>
      <c r="D215" s="3">
        <f t="shared" si="258"/>
        <v>3.9089999999999639E-2</v>
      </c>
      <c r="E215" s="3">
        <f t="shared" si="258"/>
        <v>1.9559999999999845E-2</v>
      </c>
      <c r="F215" s="3">
        <f t="shared" si="258"/>
        <v>0.29599999999999987</v>
      </c>
      <c r="G215" s="3">
        <f t="shared" si="258"/>
        <v>9.2240000000000461E-2</v>
      </c>
      <c r="H215" s="3">
        <f t="shared" si="258"/>
        <v>0.50848999999999966</v>
      </c>
      <c r="I215" s="3">
        <f t="shared" si="258"/>
        <v>7.6250000000000068E-2</v>
      </c>
      <c r="J215" s="3">
        <f t="shared" si="258"/>
        <v>1.8760000000000339E-2</v>
      </c>
      <c r="K215" s="3">
        <f t="shared" si="258"/>
        <v>9.0609999999999677E-2</v>
      </c>
      <c r="L215" s="3">
        <f t="shared" si="258"/>
        <v>6.0039999999999594E-2</v>
      </c>
      <c r="M215" s="3">
        <f t="shared" si="258"/>
        <v>2.7289999999999912E-2</v>
      </c>
      <c r="N215" s="3">
        <f t="shared" si="258"/>
        <v>0.23709000000000097</v>
      </c>
      <c r="O215" s="3">
        <f t="shared" si="258"/>
        <v>0.37056000000000028</v>
      </c>
      <c r="P215" s="3"/>
      <c r="Q215" s="3"/>
      <c r="R215" s="3">
        <f t="shared" si="258"/>
        <v>1.2774899999999982</v>
      </c>
      <c r="S215" s="3">
        <f t="shared" si="258"/>
        <v>0.74928999999999846</v>
      </c>
      <c r="T215" s="3">
        <f t="shared" si="258"/>
        <v>0.12980000000000042</v>
      </c>
      <c r="U215" s="3">
        <f t="shared" si="258"/>
        <v>3.6600000000000035E-2</v>
      </c>
      <c r="V215" s="3">
        <f t="shared" si="258"/>
        <v>9.708999999999951E-2</v>
      </c>
      <c r="W215" s="3">
        <f t="shared" si="258"/>
        <v>1.5450400000000022</v>
      </c>
      <c r="X215" s="3">
        <f t="shared" si="258"/>
        <v>1.1039999999999986E-2</v>
      </c>
      <c r="Y215" s="3">
        <f t="shared" si="258"/>
        <v>0.37479999999999875</v>
      </c>
      <c r="Z215" s="3">
        <f t="shared" si="258"/>
        <v>0.13404999999999967</v>
      </c>
      <c r="AA215" s="3">
        <f t="shared" si="258"/>
        <v>0.27865000000000051</v>
      </c>
      <c r="AB215" s="3">
        <f t="shared" si="258"/>
        <v>1.9159999999999892E-2</v>
      </c>
      <c r="AC215" s="3">
        <f t="shared" si="258"/>
        <v>0.11176000000000014</v>
      </c>
      <c r="AD215" s="3">
        <f t="shared" si="258"/>
        <v>6.8009999999999987E-2</v>
      </c>
      <c r="AE215" s="3">
        <f t="shared" si="258"/>
        <v>0.29743999999999976</v>
      </c>
      <c r="AF215" s="3">
        <f t="shared" si="258"/>
        <v>8.581000000000015E-2</v>
      </c>
      <c r="AG215" s="3">
        <f t="shared" si="258"/>
        <v>0.25049000000000055</v>
      </c>
      <c r="AH215" s="3">
        <f t="shared" si="258"/>
        <v>0.13445000000000051</v>
      </c>
      <c r="AI215" s="3">
        <f t="shared" si="258"/>
        <v>0.24100999999999961</v>
      </c>
      <c r="AJ215" s="3"/>
      <c r="AK215" s="3"/>
      <c r="AL215" s="3">
        <f t="shared" si="258"/>
        <v>0.70461000000000107</v>
      </c>
      <c r="AM215" s="3">
        <f t="shared" si="258"/>
        <v>0.34309000000000034</v>
      </c>
      <c r="AN215" s="3">
        <f t="shared" si="258"/>
        <v>0.26684999999999948</v>
      </c>
      <c r="AO215" s="3">
        <f t="shared" si="258"/>
        <v>0.19735999999999934</v>
      </c>
      <c r="AP215" s="3">
        <f t="shared" si="258"/>
        <v>0.50156000000000001</v>
      </c>
      <c r="AQ215" s="3">
        <f t="shared" si="258"/>
        <v>0.19868999999999881</v>
      </c>
      <c r="AR215" s="3">
        <f t="shared" si="258"/>
        <v>0.11968999999999903</v>
      </c>
      <c r="AS215" s="3">
        <f t="shared" si="258"/>
        <v>0.26329000000000041</v>
      </c>
      <c r="AT215" s="3">
        <f t="shared" si="258"/>
        <v>4.8809999999999958E-2</v>
      </c>
      <c r="AU215" s="3">
        <f t="shared" si="258"/>
        <v>0.50055999999999867</v>
      </c>
      <c r="AV215" s="3">
        <f t="shared" si="258"/>
        <v>6.924999999999977E-2</v>
      </c>
      <c r="AW215" s="3">
        <f t="shared" si="258"/>
        <v>8.3010000000000056E-2</v>
      </c>
      <c r="AX215" s="3">
        <f t="shared" si="258"/>
        <v>4.010000000000096E-3</v>
      </c>
      <c r="AY215" s="3">
        <f t="shared" si="258"/>
        <v>0.61400000000000077</v>
      </c>
      <c r="AZ215" s="3">
        <f t="shared" si="258"/>
        <v>0.52943999999999969</v>
      </c>
      <c r="BA215" s="3">
        <f t="shared" si="258"/>
        <v>0.14328999999999958</v>
      </c>
      <c r="BB215" s="3">
        <f t="shared" si="258"/>
        <v>8.9840000000000073E-2</v>
      </c>
      <c r="BC215" s="3">
        <f t="shared" si="258"/>
        <v>0.11964999999999978</v>
      </c>
      <c r="BD215" s="3">
        <f t="shared" si="258"/>
        <v>0.36148999999999953</v>
      </c>
      <c r="BE215" s="3">
        <f t="shared" si="258"/>
        <v>0.53184999999999993</v>
      </c>
      <c r="BF215" s="3">
        <f t="shared" si="258"/>
        <v>1.4188899999999995</v>
      </c>
      <c r="BG215" s="3">
        <f t="shared" si="258"/>
        <v>0.14119999999999971</v>
      </c>
      <c r="BH215" s="3">
        <f t="shared" si="258"/>
        <v>7.1849999999999636E-2</v>
      </c>
      <c r="BI215" s="3">
        <f t="shared" si="258"/>
        <v>0.42176000000000002</v>
      </c>
      <c r="BJ215" s="3">
        <f t="shared" si="258"/>
        <v>0.42600000000000049</v>
      </c>
      <c r="BK215" s="3">
        <f t="shared" si="258"/>
        <v>0.55839999999999923</v>
      </c>
      <c r="BL215" s="3">
        <f t="shared" si="258"/>
        <v>0.23135999999999937</v>
      </c>
      <c r="BM215" s="3">
        <f>((POWER(ABS(BM210-BM200), 2))+(POWER(ABS(BM210-BM201), 2))+(POWER(ABS(BM210-BM202), 2))+(POWER(ABS(BM210-BM203), 2))+(POWER(ABS(BM210-BM204), 2))+(POWER(ABS(BM210-BM205), 2))+(POWER(ABS(BM210-BM206), 2))+(POWER(ABS(BM210-BM207), 2))+(POWER(ABS(BM210-BM208), 2))+(POWER(ABS(BM210-BM209), 2)))</f>
        <v>3.0000000000000138E-2</v>
      </c>
      <c r="BN215" s="3">
        <f>((POWER(ABS(BN210-BN200), 2))+(POWER(ABS(BN210-BN201), 2))+(POWER(ABS(BN210-BN202), 2))+(POWER(ABS(BN210-BN203), 2))+(POWER(ABS(BN210-BN204), 2))+(POWER(ABS(BN210-BN205), 2))+(POWER(ABS(BN210-BN206), 2))+(POWER(ABS(BN210-BN207), 2))+(POWER(ABS(BN210-BN208), 2))+(POWER(ABS(BN210-BN209), 2)))</f>
        <v>0.11164999999999997</v>
      </c>
      <c r="BO215" s="3">
        <f>((POWER(ABS(BO210-BO200), 2))+(POWER(ABS(BO210-BO201), 2))+(POWER(ABS(BO210-BO202), 2))+(POWER(ABS(BO210-BO203), 2))+(POWER(ABS(BO210-BO204), 2))+(POWER(ABS(BO210-BO205), 2))+(POWER(ABS(BO210-BO206), 2))+(POWER(ABS(BO210-BO207), 2))+(POWER(ABS(BO210-BO208), 2))+(POWER(ABS(BO210-BO209), 2)))</f>
        <v>1.9060099999999984</v>
      </c>
      <c r="BP215" s="3"/>
      <c r="BQ215" s="3">
        <f t="shared" ref="BQ215:CA215" si="259">((POWER(ABS(BQ210-BQ200), 2))+(POWER(ABS(BQ210-BQ201), 2))+(POWER(ABS(BQ210-BQ202), 2))+(POWER(ABS(BQ210-BQ203), 2))+(POWER(ABS(BQ210-BQ204), 2))+(POWER(ABS(BQ210-BQ205), 2))+(POWER(ABS(BQ210-BQ206), 2))+(POWER(ABS(BQ210-BQ207), 2))+(POWER(ABS(BQ210-BQ208), 2))+(POWER(ABS(BQ210-BQ209), 2)))</f>
        <v>0.14359999999999989</v>
      </c>
      <c r="BR215" s="3">
        <f t="shared" si="259"/>
        <v>0.39376000000000011</v>
      </c>
      <c r="BS215" s="3">
        <f t="shared" si="259"/>
        <v>0.21020999999999965</v>
      </c>
      <c r="BT215" s="3">
        <f t="shared" si="259"/>
        <v>0.77456000000000036</v>
      </c>
      <c r="BU215" s="3">
        <f t="shared" si="259"/>
        <v>5.7160000000000023E-2</v>
      </c>
      <c r="BV215" s="3">
        <f t="shared" si="259"/>
        <v>0.20828999999999964</v>
      </c>
      <c r="BW215" s="3">
        <f t="shared" si="259"/>
        <v>0.33135999999999988</v>
      </c>
      <c r="BX215" s="3">
        <f t="shared" si="259"/>
        <v>0.65883999999999854</v>
      </c>
      <c r="BY215" s="3">
        <f t="shared" si="259"/>
        <v>0.35960999999999987</v>
      </c>
      <c r="BZ215" s="3">
        <f t="shared" si="259"/>
        <v>0.1595600000000002</v>
      </c>
      <c r="CA215" s="3">
        <f t="shared" si="259"/>
        <v>0.11944000000000034</v>
      </c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</row>
    <row r="216" spans="1:256" x14ac:dyDescent="0.4">
      <c r="A216" s="1"/>
      <c r="B216" s="3">
        <f t="shared" ref="B216:BL216" si="260">B215/9</f>
        <v>4.6988888888888983E-3</v>
      </c>
      <c r="C216" s="3">
        <f t="shared" si="260"/>
        <v>4.9648888888888972E-2</v>
      </c>
      <c r="D216" s="3">
        <f t="shared" si="260"/>
        <v>4.3433333333332928E-3</v>
      </c>
      <c r="E216" s="3">
        <f t="shared" si="260"/>
        <v>2.1733333333333162E-3</v>
      </c>
      <c r="F216" s="3">
        <f t="shared" si="260"/>
        <v>3.2888888888888877E-2</v>
      </c>
      <c r="G216" s="3">
        <f t="shared" si="260"/>
        <v>1.0248888888888939E-2</v>
      </c>
      <c r="H216" s="3">
        <f t="shared" si="260"/>
        <v>5.6498888888888849E-2</v>
      </c>
      <c r="I216" s="3">
        <f t="shared" si="260"/>
        <v>8.4722222222222299E-3</v>
      </c>
      <c r="J216" s="3">
        <f t="shared" si="260"/>
        <v>2.0844444444444821E-3</v>
      </c>
      <c r="K216" s="3">
        <f t="shared" si="260"/>
        <v>1.0067777777777741E-2</v>
      </c>
      <c r="L216" s="3">
        <f t="shared" si="260"/>
        <v>6.6711111111110661E-3</v>
      </c>
      <c r="M216" s="3">
        <f t="shared" si="260"/>
        <v>3.0322222222222122E-3</v>
      </c>
      <c r="N216" s="3">
        <f t="shared" si="260"/>
        <v>2.6343333333333441E-2</v>
      </c>
      <c r="O216" s="3">
        <f t="shared" si="260"/>
        <v>4.1173333333333367E-2</v>
      </c>
      <c r="P216" s="3"/>
      <c r="Q216" s="3"/>
      <c r="R216" s="3">
        <f t="shared" si="260"/>
        <v>0.14194333333333314</v>
      </c>
      <c r="S216" s="3">
        <f t="shared" si="260"/>
        <v>8.325444444444427E-2</v>
      </c>
      <c r="T216" s="3">
        <f t="shared" si="260"/>
        <v>1.4422222222222269E-2</v>
      </c>
      <c r="U216" s="3">
        <f t="shared" si="260"/>
        <v>4.0666666666666707E-3</v>
      </c>
      <c r="V216" s="3">
        <f t="shared" si="260"/>
        <v>1.0787777777777723E-2</v>
      </c>
      <c r="W216" s="3">
        <f t="shared" si="260"/>
        <v>0.17167111111111136</v>
      </c>
      <c r="X216" s="3">
        <f t="shared" si="260"/>
        <v>1.226666666666665E-3</v>
      </c>
      <c r="Y216" s="3">
        <f t="shared" si="260"/>
        <v>4.1644444444444303E-2</v>
      </c>
      <c r="Z216" s="3">
        <f t="shared" si="260"/>
        <v>1.4894444444444408E-2</v>
      </c>
      <c r="AA216" s="3">
        <f t="shared" si="260"/>
        <v>3.0961111111111168E-2</v>
      </c>
      <c r="AB216" s="3">
        <f t="shared" si="260"/>
        <v>2.1288888888888768E-3</v>
      </c>
      <c r="AC216" s="3">
        <f t="shared" si="260"/>
        <v>1.2417777777777793E-2</v>
      </c>
      <c r="AD216" s="3">
        <f t="shared" si="260"/>
        <v>7.5566666666666655E-3</v>
      </c>
      <c r="AE216" s="3">
        <f t="shared" si="260"/>
        <v>3.3048888888888864E-2</v>
      </c>
      <c r="AF216" s="3">
        <f t="shared" si="260"/>
        <v>9.5344444444444617E-3</v>
      </c>
      <c r="AG216" s="3">
        <f t="shared" si="260"/>
        <v>2.7832222222222282E-2</v>
      </c>
      <c r="AH216" s="3">
        <f t="shared" si="260"/>
        <v>1.4938888888888946E-2</v>
      </c>
      <c r="AI216" s="3">
        <f t="shared" si="260"/>
        <v>2.6778888888888845E-2</v>
      </c>
      <c r="AJ216" s="3"/>
      <c r="AK216" s="3"/>
      <c r="AL216" s="3">
        <f t="shared" si="260"/>
        <v>7.8290000000000123E-2</v>
      </c>
      <c r="AM216" s="3">
        <f t="shared" si="260"/>
        <v>3.8121111111111147E-2</v>
      </c>
      <c r="AN216" s="3">
        <f t="shared" si="260"/>
        <v>2.964999999999994E-2</v>
      </c>
      <c r="AO216" s="3">
        <f t="shared" si="260"/>
        <v>2.1928888888888817E-2</v>
      </c>
      <c r="AP216" s="3">
        <f t="shared" si="260"/>
        <v>5.572888888888889E-2</v>
      </c>
      <c r="AQ216" s="3">
        <f t="shared" si="260"/>
        <v>2.2076666666666536E-2</v>
      </c>
      <c r="AR216" s="3">
        <f t="shared" si="260"/>
        <v>1.3298888888888782E-2</v>
      </c>
      <c r="AS216" s="3">
        <f t="shared" si="260"/>
        <v>2.9254444444444489E-2</v>
      </c>
      <c r="AT216" s="3">
        <f t="shared" si="260"/>
        <v>5.4233333333333286E-3</v>
      </c>
      <c r="AU216" s="3">
        <f t="shared" si="260"/>
        <v>5.5617777777777627E-2</v>
      </c>
      <c r="AV216" s="3">
        <f t="shared" si="260"/>
        <v>7.6944444444444187E-3</v>
      </c>
      <c r="AW216" s="3">
        <f t="shared" si="260"/>
        <v>9.2233333333333403E-3</v>
      </c>
      <c r="AX216" s="3">
        <f t="shared" si="260"/>
        <v>4.4555555555556622E-4</v>
      </c>
      <c r="AY216" s="3">
        <f t="shared" si="260"/>
        <v>6.8222222222222309E-2</v>
      </c>
      <c r="AZ216" s="3">
        <f t="shared" si="260"/>
        <v>5.8826666666666631E-2</v>
      </c>
      <c r="BA216" s="3">
        <f t="shared" si="260"/>
        <v>1.5921111111111066E-2</v>
      </c>
      <c r="BB216" s="3">
        <f t="shared" si="260"/>
        <v>9.9822222222222309E-3</v>
      </c>
      <c r="BC216" s="3">
        <f t="shared" si="260"/>
        <v>1.3294444444444421E-2</v>
      </c>
      <c r="BD216" s="3">
        <f t="shared" si="260"/>
        <v>4.0165555555555503E-2</v>
      </c>
      <c r="BE216" s="3">
        <f t="shared" si="260"/>
        <v>5.9094444444444436E-2</v>
      </c>
      <c r="BF216" s="3">
        <f t="shared" si="260"/>
        <v>0.1576544444444444</v>
      </c>
      <c r="BG216" s="3">
        <f t="shared" si="260"/>
        <v>1.5688888888888856E-2</v>
      </c>
      <c r="BH216" s="3">
        <f t="shared" si="260"/>
        <v>7.9833333333332937E-3</v>
      </c>
      <c r="BI216" s="3">
        <f t="shared" si="260"/>
        <v>4.6862222222222222E-2</v>
      </c>
      <c r="BJ216" s="3">
        <f t="shared" si="260"/>
        <v>4.7333333333333387E-2</v>
      </c>
      <c r="BK216" s="3">
        <f t="shared" si="260"/>
        <v>6.204444444444436E-2</v>
      </c>
      <c r="BL216" s="3">
        <f t="shared" si="260"/>
        <v>2.5706666666666596E-2</v>
      </c>
      <c r="BM216" s="3">
        <f>BM215/9</f>
        <v>3.3333333333333487E-3</v>
      </c>
      <c r="BN216" s="3">
        <f>BN215/9</f>
        <v>1.2405555555555552E-2</v>
      </c>
      <c r="BO216" s="3">
        <f>BO215/9</f>
        <v>0.21177888888888871</v>
      </c>
      <c r="BP216" s="3"/>
      <c r="BQ216" s="3">
        <f t="shared" ref="BQ216:CA216" si="261">BQ215/9</f>
        <v>1.5955555555555542E-2</v>
      </c>
      <c r="BR216" s="3">
        <f t="shared" si="261"/>
        <v>4.3751111111111123E-2</v>
      </c>
      <c r="BS216" s="3">
        <f t="shared" si="261"/>
        <v>2.3356666666666626E-2</v>
      </c>
      <c r="BT216" s="3">
        <f t="shared" si="261"/>
        <v>8.6062222222222262E-2</v>
      </c>
      <c r="BU216" s="3">
        <f t="shared" si="261"/>
        <v>6.3511111111111138E-3</v>
      </c>
      <c r="BV216" s="3">
        <f t="shared" si="261"/>
        <v>2.3143333333333294E-2</v>
      </c>
      <c r="BW216" s="3">
        <f t="shared" si="261"/>
        <v>3.6817777777777762E-2</v>
      </c>
      <c r="BX216" s="3">
        <f t="shared" si="261"/>
        <v>7.320444444444428E-2</v>
      </c>
      <c r="BY216" s="3">
        <f t="shared" si="261"/>
        <v>3.9956666666666654E-2</v>
      </c>
      <c r="BZ216" s="3">
        <f t="shared" si="261"/>
        <v>1.7728888888888912E-2</v>
      </c>
      <c r="CA216" s="3">
        <f t="shared" si="261"/>
        <v>1.3271111111111148E-2</v>
      </c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</row>
    <row r="217" spans="1:256" x14ac:dyDescent="0.4">
      <c r="A217" s="1" t="s">
        <v>229</v>
      </c>
      <c r="B217" s="2">
        <f t="shared" ref="B217:BL217" si="262">SQRT(B216)/SQRT(10)</f>
        <v>2.1676920650518832E-2</v>
      </c>
      <c r="C217" s="2">
        <f t="shared" si="262"/>
        <v>7.0461967676817658E-2</v>
      </c>
      <c r="D217" s="2">
        <f t="shared" si="262"/>
        <v>2.0840665376454015E-2</v>
      </c>
      <c r="E217" s="2">
        <f t="shared" si="262"/>
        <v>1.4742229591663927E-2</v>
      </c>
      <c r="F217" s="2">
        <f t="shared" si="262"/>
        <v>5.7348835113617498E-2</v>
      </c>
      <c r="G217" s="2">
        <f t="shared" si="262"/>
        <v>3.2013885876114659E-2</v>
      </c>
      <c r="H217" s="2">
        <f t="shared" si="262"/>
        <v>7.5165742788113818E-2</v>
      </c>
      <c r="I217" s="2">
        <f t="shared" si="262"/>
        <v>2.9107081994288311E-2</v>
      </c>
      <c r="J217" s="2">
        <f t="shared" si="262"/>
        <v>1.4437605218471939E-2</v>
      </c>
      <c r="K217" s="2">
        <f t="shared" si="262"/>
        <v>3.1729761703765978E-2</v>
      </c>
      <c r="L217" s="2">
        <f t="shared" si="262"/>
        <v>2.5828494170413933E-2</v>
      </c>
      <c r="M217" s="2">
        <f t="shared" si="262"/>
        <v>1.7413277182145272E-2</v>
      </c>
      <c r="N217" s="2">
        <f t="shared" si="262"/>
        <v>5.1325757016661179E-2</v>
      </c>
      <c r="O217" s="2">
        <f t="shared" si="262"/>
        <v>6.4166450216085164E-2</v>
      </c>
      <c r="P217" s="2"/>
      <c r="Q217" s="2"/>
      <c r="R217" s="2">
        <f t="shared" si="262"/>
        <v>0.11913997370040551</v>
      </c>
      <c r="S217" s="2">
        <f t="shared" si="262"/>
        <v>9.1243873462520358E-2</v>
      </c>
      <c r="T217" s="2">
        <f t="shared" si="262"/>
        <v>3.7976600983003032E-2</v>
      </c>
      <c r="U217" s="2">
        <f t="shared" si="262"/>
        <v>2.0165977949672238E-2</v>
      </c>
      <c r="V217" s="2">
        <f t="shared" si="262"/>
        <v>3.2844752667325297E-2</v>
      </c>
      <c r="W217" s="2">
        <f t="shared" si="262"/>
        <v>0.13102332277541712</v>
      </c>
      <c r="X217" s="2">
        <f t="shared" si="262"/>
        <v>1.1075498483890757E-2</v>
      </c>
      <c r="Y217" s="2">
        <f t="shared" si="262"/>
        <v>6.4532506881760224E-2</v>
      </c>
      <c r="Z217" s="2">
        <f t="shared" si="262"/>
        <v>3.8593321241432957E-2</v>
      </c>
      <c r="AA217" s="2">
        <f t="shared" si="262"/>
        <v>5.5642709415619912E-2</v>
      </c>
      <c r="AB217" s="2">
        <f t="shared" si="262"/>
        <v>1.4590712418826151E-2</v>
      </c>
      <c r="AC217" s="2">
        <f t="shared" si="262"/>
        <v>3.5238867430406717E-2</v>
      </c>
      <c r="AD217" s="2">
        <f t="shared" si="262"/>
        <v>2.748939189335891E-2</v>
      </c>
      <c r="AE217" s="2">
        <f t="shared" si="262"/>
        <v>5.7488163032826903E-2</v>
      </c>
      <c r="AF217" s="2">
        <f t="shared" si="262"/>
        <v>3.0877895725655368E-2</v>
      </c>
      <c r="AG217" s="2">
        <f t="shared" si="262"/>
        <v>5.275625292059917E-2</v>
      </c>
      <c r="AH217" s="2">
        <f t="shared" si="262"/>
        <v>3.8650858837662255E-2</v>
      </c>
      <c r="AI217" s="2">
        <f t="shared" si="262"/>
        <v>5.1748322570774059E-2</v>
      </c>
      <c r="AJ217" s="2"/>
      <c r="AK217" s="2"/>
      <c r="AL217" s="2">
        <f t="shared" si="262"/>
        <v>8.8481636512894646E-2</v>
      </c>
      <c r="AM217" s="2">
        <f t="shared" si="262"/>
        <v>6.1742295965659666E-2</v>
      </c>
      <c r="AN217" s="2">
        <f t="shared" si="262"/>
        <v>5.4451813560247871E-2</v>
      </c>
      <c r="AO217" s="2">
        <f t="shared" si="262"/>
        <v>4.6828291543562432E-2</v>
      </c>
      <c r="AP217" s="2">
        <f t="shared" si="262"/>
        <v>7.4651784231114585E-2</v>
      </c>
      <c r="AQ217" s="2">
        <f t="shared" si="262"/>
        <v>4.698581346179561E-2</v>
      </c>
      <c r="AR217" s="2">
        <f t="shared" si="262"/>
        <v>3.6467641668866908E-2</v>
      </c>
      <c r="AS217" s="2">
        <f t="shared" si="262"/>
        <v>5.408737786623094E-2</v>
      </c>
      <c r="AT217" s="2">
        <f t="shared" si="262"/>
        <v>2.3288051299611413E-2</v>
      </c>
      <c r="AU217" s="2">
        <f t="shared" si="262"/>
        <v>7.4577327504931165E-2</v>
      </c>
      <c r="AV217" s="2">
        <f t="shared" si="262"/>
        <v>2.7738861628488681E-2</v>
      </c>
      <c r="AW217" s="2">
        <f t="shared" si="262"/>
        <v>3.0369941279714947E-2</v>
      </c>
      <c r="AX217" s="2">
        <f t="shared" si="262"/>
        <v>6.6749947981670082E-3</v>
      </c>
      <c r="AY217" s="2">
        <f t="shared" si="262"/>
        <v>8.2596744622425833E-2</v>
      </c>
      <c r="AZ217" s="2">
        <f t="shared" si="262"/>
        <v>7.6698544097438134E-2</v>
      </c>
      <c r="BA217" s="2">
        <f t="shared" si="262"/>
        <v>3.9901267036412599E-2</v>
      </c>
      <c r="BB217" s="2">
        <f t="shared" si="262"/>
        <v>3.1594654962860777E-2</v>
      </c>
      <c r="BC217" s="2">
        <f t="shared" si="262"/>
        <v>3.6461547477369113E-2</v>
      </c>
      <c r="BD217" s="2">
        <f t="shared" si="262"/>
        <v>6.3376301213904473E-2</v>
      </c>
      <c r="BE217" s="2">
        <f t="shared" si="262"/>
        <v>7.6872910992393434E-2</v>
      </c>
      <c r="BF217" s="2">
        <f t="shared" si="262"/>
        <v>0.12556052104242177</v>
      </c>
      <c r="BG217" s="2">
        <f t="shared" si="262"/>
        <v>3.9609202073367822E-2</v>
      </c>
      <c r="BH217" s="2">
        <f t="shared" si="262"/>
        <v>2.825479310370772E-2</v>
      </c>
      <c r="BI217" s="2">
        <f t="shared" si="262"/>
        <v>6.8455987482631653E-2</v>
      </c>
      <c r="BJ217" s="2">
        <f t="shared" si="262"/>
        <v>6.8799224801834341E-2</v>
      </c>
      <c r="BK217" s="2">
        <f t="shared" si="262"/>
        <v>7.8768295934623561E-2</v>
      </c>
      <c r="BL217" s="2">
        <f t="shared" si="262"/>
        <v>5.0701742244884038E-2</v>
      </c>
      <c r="BM217" s="2">
        <f>SQRT(BM216)/SQRT(10)</f>
        <v>1.8257418583505578E-2</v>
      </c>
      <c r="BN217" s="2">
        <f>SQRT(BN216)/SQRT(10)</f>
        <v>3.5221521198772136E-2</v>
      </c>
      <c r="BO217" s="2">
        <f>SQRT(BO216)/SQRT(10)</f>
        <v>0.14552624810970999</v>
      </c>
      <c r="BP217" s="2"/>
      <c r="BQ217" s="2">
        <f t="shared" ref="BQ217:CA217" si="263">SQRT(BQ216)/SQRT(10)</f>
        <v>3.9944405810520625E-2</v>
      </c>
      <c r="BR217" s="2">
        <f t="shared" si="263"/>
        <v>6.6144622692333135E-2</v>
      </c>
      <c r="BS217" s="2">
        <f t="shared" si="263"/>
        <v>4.8328735413485244E-2</v>
      </c>
      <c r="BT217" s="2">
        <f t="shared" si="263"/>
        <v>9.2769726862927782E-2</v>
      </c>
      <c r="BU217" s="2">
        <f t="shared" si="263"/>
        <v>2.5201410895247734E-2</v>
      </c>
      <c r="BV217" s="2">
        <f t="shared" si="263"/>
        <v>4.8107518469916205E-2</v>
      </c>
      <c r="BW217" s="2">
        <f t="shared" si="263"/>
        <v>6.0677654682574675E-2</v>
      </c>
      <c r="BX217" s="2">
        <f t="shared" si="263"/>
        <v>8.5559595864195315E-2</v>
      </c>
      <c r="BY217" s="2">
        <f t="shared" si="263"/>
        <v>6.3211285912142812E-2</v>
      </c>
      <c r="BZ217" s="2">
        <f t="shared" si="263"/>
        <v>4.2105687132368362E-2</v>
      </c>
      <c r="CA217" s="2">
        <f t="shared" si="263"/>
        <v>3.642953624617138E-2</v>
      </c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</row>
    <row r="218" spans="1:256" x14ac:dyDescent="0.4">
      <c r="A218" t="s">
        <v>123</v>
      </c>
      <c r="B218">
        <v>10.86</v>
      </c>
      <c r="C218">
        <v>12.99</v>
      </c>
      <c r="D218">
        <v>13.87</v>
      </c>
      <c r="E218">
        <v>13.43</v>
      </c>
      <c r="J218">
        <v>10.49</v>
      </c>
      <c r="K218">
        <v>9.91</v>
      </c>
      <c r="L218">
        <v>12.18</v>
      </c>
      <c r="M218">
        <v>11.44</v>
      </c>
      <c r="N218">
        <v>9.3699999999999992</v>
      </c>
      <c r="O218">
        <v>6.72</v>
      </c>
      <c r="P218">
        <v>8.19</v>
      </c>
      <c r="Q218">
        <v>7.68</v>
      </c>
      <c r="V218">
        <v>10.95</v>
      </c>
      <c r="W218">
        <v>12.84</v>
      </c>
      <c r="Y218">
        <v>14.13</v>
      </c>
      <c r="AD218">
        <v>10.53</v>
      </c>
      <c r="AE218">
        <v>9.8800000000000008</v>
      </c>
      <c r="AF218">
        <v>12.37</v>
      </c>
      <c r="AG218">
        <v>11.89</v>
      </c>
      <c r="AH218">
        <v>9.3000000000000007</v>
      </c>
      <c r="AI218">
        <v>7.92</v>
      </c>
      <c r="AJ218">
        <v>7.98</v>
      </c>
      <c r="AK218">
        <v>7.65</v>
      </c>
      <c r="AP218">
        <v>10.78</v>
      </c>
      <c r="AQ218">
        <v>16.97</v>
      </c>
      <c r="AS218">
        <v>13.74</v>
      </c>
      <c r="AT218">
        <v>11.77</v>
      </c>
      <c r="AU218">
        <v>13.16</v>
      </c>
      <c r="AW218">
        <v>14.01</v>
      </c>
      <c r="AX218">
        <v>8.67</v>
      </c>
      <c r="AY218">
        <v>10.43</v>
      </c>
      <c r="AZ218">
        <v>10.77</v>
      </c>
      <c r="BA218">
        <v>11.27</v>
      </c>
      <c r="BB218">
        <v>7.45</v>
      </c>
      <c r="BC218">
        <v>7.72</v>
      </c>
      <c r="BD218">
        <v>5.34</v>
      </c>
      <c r="BI218">
        <v>11.31</v>
      </c>
      <c r="BJ218">
        <v>17.39</v>
      </c>
      <c r="BK218">
        <v>15.26</v>
      </c>
      <c r="BL218">
        <v>14.57</v>
      </c>
      <c r="BM218">
        <v>12.04</v>
      </c>
      <c r="BN218">
        <v>12.36</v>
      </c>
      <c r="BO218">
        <v>14.85</v>
      </c>
      <c r="BQ218">
        <v>8.8800000000000008</v>
      </c>
      <c r="BR218">
        <v>10.19</v>
      </c>
      <c r="BS218">
        <v>10.67</v>
      </c>
      <c r="BT218">
        <v>11.67</v>
      </c>
      <c r="BU218">
        <v>7.39</v>
      </c>
      <c r="BV218">
        <v>8.32</v>
      </c>
      <c r="BW218">
        <v>6.19</v>
      </c>
    </row>
    <row r="219" spans="1:256" x14ac:dyDescent="0.4">
      <c r="B219">
        <v>10.46</v>
      </c>
      <c r="C219">
        <v>12.96</v>
      </c>
      <c r="D219">
        <v>13.86</v>
      </c>
      <c r="E219">
        <v>13.45</v>
      </c>
      <c r="J219">
        <v>10.44</v>
      </c>
      <c r="K219">
        <v>9.8800000000000008</v>
      </c>
      <c r="L219">
        <v>12.17</v>
      </c>
      <c r="M219">
        <v>11.23</v>
      </c>
      <c r="N219">
        <v>9.3800000000000008</v>
      </c>
      <c r="O219">
        <v>6.67</v>
      </c>
      <c r="P219">
        <v>8.4499999999999993</v>
      </c>
      <c r="Q219">
        <v>7.78</v>
      </c>
      <c r="V219">
        <v>10.84</v>
      </c>
      <c r="W219">
        <v>12.54</v>
      </c>
      <c r="Y219">
        <v>13.56</v>
      </c>
      <c r="AD219">
        <v>10.55</v>
      </c>
      <c r="AE219">
        <v>9.6300000000000008</v>
      </c>
      <c r="AF219">
        <v>12.22</v>
      </c>
      <c r="AG219">
        <v>11.93</v>
      </c>
      <c r="AH219">
        <v>9.23</v>
      </c>
      <c r="AI219">
        <v>7.88</v>
      </c>
      <c r="AJ219">
        <v>8.2100000000000009</v>
      </c>
      <c r="AK219">
        <v>7.88</v>
      </c>
      <c r="AP219">
        <v>10.93</v>
      </c>
      <c r="AQ219">
        <v>16.66</v>
      </c>
      <c r="AS219">
        <v>13.81</v>
      </c>
      <c r="AT219">
        <v>11.29</v>
      </c>
      <c r="AU219">
        <v>13.03</v>
      </c>
      <c r="AW219">
        <v>13.68</v>
      </c>
      <c r="AX219">
        <v>8.57</v>
      </c>
      <c r="AY219">
        <v>10.45</v>
      </c>
      <c r="AZ219">
        <v>11.36</v>
      </c>
      <c r="BA219">
        <v>11.29</v>
      </c>
      <c r="BB219">
        <v>7.69</v>
      </c>
      <c r="BC219">
        <v>7.87</v>
      </c>
      <c r="BD219">
        <v>5.43</v>
      </c>
      <c r="BI219">
        <v>11.27</v>
      </c>
      <c r="BJ219">
        <v>17.25</v>
      </c>
      <c r="BK219">
        <v>15.09</v>
      </c>
      <c r="BL219">
        <v>14.81</v>
      </c>
      <c r="BM219">
        <v>11.77</v>
      </c>
      <c r="BN219">
        <v>12.25</v>
      </c>
      <c r="BO219">
        <v>14.74</v>
      </c>
      <c r="BQ219">
        <v>8.75</v>
      </c>
      <c r="BR219">
        <v>10.35</v>
      </c>
      <c r="BS219">
        <v>11.05</v>
      </c>
      <c r="BT219">
        <v>11.83</v>
      </c>
      <c r="BU219">
        <v>7.47</v>
      </c>
      <c r="BV219">
        <v>8.51</v>
      </c>
      <c r="BW219">
        <v>6.02</v>
      </c>
    </row>
    <row r="220" spans="1:256" x14ac:dyDescent="0.4">
      <c r="B220">
        <v>10.94</v>
      </c>
      <c r="C220">
        <v>13.04</v>
      </c>
      <c r="D220">
        <v>14.03</v>
      </c>
      <c r="E220">
        <v>13.45</v>
      </c>
      <c r="J220">
        <v>10.36</v>
      </c>
      <c r="K220">
        <v>9.25</v>
      </c>
      <c r="L220">
        <v>12.26</v>
      </c>
      <c r="M220">
        <v>11.34</v>
      </c>
      <c r="N220">
        <v>9.3699999999999992</v>
      </c>
      <c r="O220">
        <v>6.83</v>
      </c>
      <c r="P220">
        <v>8.3699999999999992</v>
      </c>
      <c r="Q220">
        <v>7.72</v>
      </c>
      <c r="V220">
        <v>10.88</v>
      </c>
      <c r="W220">
        <v>12.89</v>
      </c>
      <c r="Y220">
        <v>13.78</v>
      </c>
      <c r="AD220">
        <v>10.61</v>
      </c>
      <c r="AE220">
        <v>10.050000000000001</v>
      </c>
      <c r="AF220">
        <v>12.04</v>
      </c>
      <c r="AG220">
        <v>11.72</v>
      </c>
      <c r="AH220">
        <v>9.2899999999999991</v>
      </c>
      <c r="AI220">
        <v>7.76</v>
      </c>
      <c r="AJ220">
        <v>8.2100000000000009</v>
      </c>
      <c r="AK220">
        <v>7.77</v>
      </c>
      <c r="AP220">
        <v>11.04</v>
      </c>
      <c r="AQ220">
        <v>16.489999999999998</v>
      </c>
      <c r="AS220">
        <v>13.48</v>
      </c>
      <c r="AT220">
        <v>11.27</v>
      </c>
      <c r="AU220">
        <v>13.09</v>
      </c>
      <c r="AW220">
        <v>14.31</v>
      </c>
      <c r="AX220">
        <v>8.7799999999999994</v>
      </c>
      <c r="AY220">
        <v>10.34</v>
      </c>
      <c r="AZ220">
        <v>11.45</v>
      </c>
      <c r="BA220">
        <v>11.39</v>
      </c>
      <c r="BB220">
        <v>7.95</v>
      </c>
      <c r="BC220">
        <v>7.78</v>
      </c>
      <c r="BD220">
        <v>5.38</v>
      </c>
      <c r="BI220">
        <v>11.25</v>
      </c>
      <c r="BJ220">
        <v>17.170000000000002</v>
      </c>
      <c r="BK220">
        <v>14.53</v>
      </c>
      <c r="BL220">
        <v>14.59</v>
      </c>
      <c r="BM220">
        <v>11.77</v>
      </c>
      <c r="BN220">
        <v>12.32</v>
      </c>
      <c r="BO220">
        <v>14.57</v>
      </c>
      <c r="BQ220">
        <v>8.76</v>
      </c>
      <c r="BR220">
        <v>10.17</v>
      </c>
      <c r="BS220">
        <v>10.74</v>
      </c>
      <c r="BT220">
        <v>11.76</v>
      </c>
      <c r="BU220">
        <v>7.48</v>
      </c>
      <c r="BV220">
        <v>8.9499999999999993</v>
      </c>
      <c r="BW220">
        <v>6.08</v>
      </c>
    </row>
    <row r="221" spans="1:256" x14ac:dyDescent="0.4">
      <c r="B221">
        <v>10.98</v>
      </c>
      <c r="C221">
        <v>12.97</v>
      </c>
      <c r="D221">
        <v>14.18</v>
      </c>
      <c r="E221">
        <v>13.42</v>
      </c>
      <c r="J221">
        <v>10.31</v>
      </c>
      <c r="K221">
        <v>9.34</v>
      </c>
      <c r="L221">
        <v>12.26</v>
      </c>
      <c r="M221">
        <v>11.61</v>
      </c>
      <c r="N221">
        <v>9.26</v>
      </c>
      <c r="O221">
        <v>6.69</v>
      </c>
      <c r="P221">
        <v>8.4700000000000006</v>
      </c>
      <c r="Q221">
        <v>7.81</v>
      </c>
      <c r="V221">
        <v>10.98</v>
      </c>
      <c r="W221">
        <v>12.24</v>
      </c>
      <c r="Y221">
        <v>13.93</v>
      </c>
      <c r="AD221">
        <v>10.54</v>
      </c>
      <c r="AE221">
        <v>10.039999999999999</v>
      </c>
      <c r="AF221">
        <v>12.07</v>
      </c>
      <c r="AG221">
        <v>11.97</v>
      </c>
      <c r="AH221">
        <v>9.26</v>
      </c>
      <c r="AI221">
        <v>7.12</v>
      </c>
      <c r="AJ221">
        <v>8.14</v>
      </c>
      <c r="AK221">
        <v>7.87</v>
      </c>
      <c r="AP221">
        <v>10.63</v>
      </c>
      <c r="AQ221">
        <v>16.87</v>
      </c>
      <c r="AS221">
        <v>13.87</v>
      </c>
      <c r="AT221">
        <v>11.19</v>
      </c>
      <c r="AU221">
        <v>12.97</v>
      </c>
      <c r="AW221">
        <v>14.12</v>
      </c>
      <c r="AX221">
        <v>8.66</v>
      </c>
      <c r="AY221">
        <v>10.58</v>
      </c>
      <c r="AZ221">
        <v>11.19</v>
      </c>
      <c r="BA221">
        <v>11.31</v>
      </c>
      <c r="BB221">
        <v>7.45</v>
      </c>
      <c r="BC221">
        <v>7.91</v>
      </c>
      <c r="BD221">
        <v>5.43</v>
      </c>
      <c r="BI221">
        <v>11.34</v>
      </c>
      <c r="BJ221">
        <v>17.239999999999998</v>
      </c>
      <c r="BK221">
        <v>15.08</v>
      </c>
      <c r="BL221">
        <v>14.75</v>
      </c>
      <c r="BM221">
        <v>11.46</v>
      </c>
      <c r="BN221">
        <v>12.18</v>
      </c>
      <c r="BO221">
        <v>14.63</v>
      </c>
      <c r="BQ221">
        <v>8.83</v>
      </c>
      <c r="BR221">
        <v>10.26</v>
      </c>
      <c r="BS221">
        <v>11.55</v>
      </c>
      <c r="BT221">
        <v>11.79</v>
      </c>
      <c r="BU221">
        <v>7.56</v>
      </c>
      <c r="BV221">
        <v>8.32</v>
      </c>
      <c r="BW221">
        <v>6.03</v>
      </c>
    </row>
    <row r="222" spans="1:256" x14ac:dyDescent="0.4">
      <c r="B222">
        <v>10.52</v>
      </c>
      <c r="C222">
        <v>13.24</v>
      </c>
      <c r="D222">
        <v>14.19</v>
      </c>
      <c r="E222">
        <v>13.47</v>
      </c>
      <c r="J222">
        <v>10.38</v>
      </c>
      <c r="K222">
        <v>9.65</v>
      </c>
      <c r="L222">
        <v>12.26</v>
      </c>
      <c r="M222">
        <v>11.31</v>
      </c>
      <c r="N222">
        <v>9.35</v>
      </c>
      <c r="O222">
        <v>6.79</v>
      </c>
      <c r="P222">
        <v>8.42</v>
      </c>
      <c r="Q222">
        <v>7.98</v>
      </c>
      <c r="V222">
        <v>10.87</v>
      </c>
      <c r="W222">
        <v>12.85</v>
      </c>
      <c r="Y222">
        <v>13.72</v>
      </c>
      <c r="AD222">
        <v>10.58</v>
      </c>
      <c r="AE222">
        <v>9.94</v>
      </c>
      <c r="AF222">
        <v>12.28</v>
      </c>
      <c r="AG222">
        <v>11.67</v>
      </c>
      <c r="AH222">
        <v>9.2799999999999994</v>
      </c>
      <c r="AI222">
        <v>7.53</v>
      </c>
      <c r="AJ222">
        <v>8.01</v>
      </c>
      <c r="AK222">
        <v>7.67</v>
      </c>
      <c r="AP222">
        <v>10.89</v>
      </c>
      <c r="AQ222">
        <v>16.489999999999998</v>
      </c>
      <c r="AS222">
        <v>13.65</v>
      </c>
      <c r="AT222">
        <v>11.25</v>
      </c>
      <c r="AU222">
        <v>12.79</v>
      </c>
      <c r="AW222">
        <v>13.88</v>
      </c>
      <c r="AX222">
        <v>8.7899999999999991</v>
      </c>
      <c r="AY222">
        <v>10.24</v>
      </c>
      <c r="AZ222">
        <v>10.89</v>
      </c>
      <c r="BA222">
        <v>11.41</v>
      </c>
      <c r="BB222">
        <v>7.49</v>
      </c>
      <c r="BC222">
        <v>7.84</v>
      </c>
      <c r="BD222">
        <v>5.33</v>
      </c>
      <c r="BI222">
        <v>11.44</v>
      </c>
      <c r="BJ222">
        <v>17.34</v>
      </c>
      <c r="BK222">
        <v>15.09</v>
      </c>
      <c r="BL222">
        <v>14.36</v>
      </c>
      <c r="BM222">
        <v>11.38</v>
      </c>
      <c r="BN222">
        <v>12.13</v>
      </c>
      <c r="BO222">
        <v>14.97</v>
      </c>
      <c r="BQ222">
        <v>8.94</v>
      </c>
      <c r="BR222">
        <v>10.47</v>
      </c>
      <c r="BS222">
        <v>11.1</v>
      </c>
      <c r="BT222">
        <v>11.79</v>
      </c>
      <c r="BU222">
        <v>7.87</v>
      </c>
      <c r="BV222">
        <v>8.69</v>
      </c>
      <c r="BW222">
        <v>6.04</v>
      </c>
    </row>
    <row r="223" spans="1:256" x14ac:dyDescent="0.4">
      <c r="B223">
        <v>10.38</v>
      </c>
      <c r="C223">
        <v>13.21</v>
      </c>
      <c r="D223">
        <v>14.16</v>
      </c>
      <c r="E223">
        <v>13.43</v>
      </c>
      <c r="J223">
        <v>10.54</v>
      </c>
      <c r="K223">
        <v>9.48</v>
      </c>
      <c r="L223">
        <v>12.24</v>
      </c>
      <c r="M223">
        <v>11.58</v>
      </c>
      <c r="N223">
        <v>9.32</v>
      </c>
      <c r="O223">
        <v>6.41</v>
      </c>
      <c r="P223">
        <v>8.48</v>
      </c>
      <c r="Q223">
        <v>7.68</v>
      </c>
      <c r="V223">
        <v>10.87</v>
      </c>
      <c r="W223">
        <v>13.33</v>
      </c>
      <c r="Y223">
        <v>13.77</v>
      </c>
      <c r="AD223">
        <v>10.55</v>
      </c>
      <c r="AE223">
        <v>9.94</v>
      </c>
      <c r="AF223">
        <v>12.29</v>
      </c>
      <c r="AG223">
        <v>11.48</v>
      </c>
      <c r="AH223">
        <v>9.3699999999999992</v>
      </c>
      <c r="AI223">
        <v>7.37</v>
      </c>
      <c r="AJ223">
        <v>8.2100000000000009</v>
      </c>
      <c r="AK223">
        <v>7.78</v>
      </c>
      <c r="AP223">
        <v>10.84</v>
      </c>
      <c r="AQ223">
        <v>16.489999999999998</v>
      </c>
      <c r="AS223">
        <v>14.48</v>
      </c>
      <c r="AT223">
        <v>11.48</v>
      </c>
      <c r="AU223">
        <v>13.03</v>
      </c>
      <c r="AW223">
        <v>14.17</v>
      </c>
      <c r="AX223">
        <v>8.57</v>
      </c>
      <c r="AY223">
        <v>10.26</v>
      </c>
      <c r="AZ223">
        <v>11.37</v>
      </c>
      <c r="BA223">
        <v>11.52</v>
      </c>
      <c r="BB223">
        <v>7.21</v>
      </c>
      <c r="BC223">
        <v>7.77</v>
      </c>
      <c r="BD223">
        <v>5.35</v>
      </c>
      <c r="BI223">
        <v>11.35</v>
      </c>
      <c r="BJ223">
        <v>17.34</v>
      </c>
      <c r="BK223">
        <v>15.03</v>
      </c>
      <c r="BL223">
        <v>14.77</v>
      </c>
      <c r="BM223">
        <v>11.49</v>
      </c>
      <c r="BN223">
        <v>12.19</v>
      </c>
      <c r="BO223">
        <v>14.47</v>
      </c>
      <c r="BQ223">
        <v>8.66</v>
      </c>
      <c r="BR223">
        <v>9.92</v>
      </c>
      <c r="BS223">
        <v>10.8</v>
      </c>
      <c r="BT223">
        <v>11.45</v>
      </c>
      <c r="BU223">
        <v>7.39</v>
      </c>
      <c r="BV223">
        <v>8.61</v>
      </c>
      <c r="BW223">
        <v>6.43</v>
      </c>
    </row>
    <row r="224" spans="1:256" x14ac:dyDescent="0.4">
      <c r="B224">
        <v>10.76</v>
      </c>
      <c r="C224">
        <v>13.09</v>
      </c>
      <c r="D224">
        <v>14.1</v>
      </c>
      <c r="E224">
        <v>13.52</v>
      </c>
      <c r="J224">
        <v>10.36</v>
      </c>
      <c r="K224">
        <v>9.3800000000000008</v>
      </c>
      <c r="L224">
        <v>12.2</v>
      </c>
      <c r="M224">
        <v>11.33</v>
      </c>
      <c r="N224">
        <v>9.4499999999999993</v>
      </c>
      <c r="O224">
        <v>6.59</v>
      </c>
      <c r="P224">
        <v>8.33</v>
      </c>
      <c r="Q224">
        <v>7.65</v>
      </c>
      <c r="V224">
        <v>10.49</v>
      </c>
      <c r="W224">
        <v>12.83</v>
      </c>
      <c r="Y224">
        <v>13.78</v>
      </c>
      <c r="AD224">
        <v>10.54</v>
      </c>
      <c r="AE224">
        <v>9.68</v>
      </c>
      <c r="AF224">
        <v>12.23</v>
      </c>
      <c r="AG224">
        <v>11.42</v>
      </c>
      <c r="AH224">
        <v>9.43</v>
      </c>
      <c r="AI224">
        <v>7.62</v>
      </c>
      <c r="AJ224">
        <v>8.23</v>
      </c>
      <c r="AK224">
        <v>7.94</v>
      </c>
      <c r="AP224">
        <v>10.84</v>
      </c>
      <c r="AQ224">
        <v>16.39</v>
      </c>
      <c r="AS224">
        <v>13.67</v>
      </c>
      <c r="AT224">
        <v>11.37</v>
      </c>
      <c r="AU224">
        <v>13.11</v>
      </c>
      <c r="AW224">
        <v>14.04</v>
      </c>
      <c r="AX224">
        <v>8.6300000000000008</v>
      </c>
      <c r="AY224">
        <v>10.15</v>
      </c>
      <c r="AZ224">
        <v>10.91</v>
      </c>
      <c r="BA224">
        <v>11.36</v>
      </c>
      <c r="BB224">
        <v>7.18</v>
      </c>
      <c r="BC224">
        <v>7.83</v>
      </c>
      <c r="BD224">
        <v>5.35</v>
      </c>
      <c r="BI224">
        <v>11.42</v>
      </c>
      <c r="BJ224">
        <v>17.21</v>
      </c>
      <c r="BK224">
        <v>14.53</v>
      </c>
      <c r="BL224">
        <v>14.62</v>
      </c>
      <c r="BM224">
        <v>11.39</v>
      </c>
      <c r="BN224">
        <v>12.45</v>
      </c>
      <c r="BO224">
        <v>14.59</v>
      </c>
      <c r="BQ224">
        <v>8.82</v>
      </c>
      <c r="BR224">
        <v>9.9499999999999993</v>
      </c>
      <c r="BS224">
        <v>10.77</v>
      </c>
      <c r="BT224">
        <v>11.75</v>
      </c>
      <c r="BU224">
        <v>7.52</v>
      </c>
      <c r="BV224">
        <v>8.42</v>
      </c>
      <c r="BW224">
        <v>6.36</v>
      </c>
    </row>
    <row r="225" spans="1:256" x14ac:dyDescent="0.4">
      <c r="B225">
        <v>10.56</v>
      </c>
      <c r="C225">
        <v>13.16</v>
      </c>
      <c r="D225">
        <v>14.08</v>
      </c>
      <c r="E225">
        <v>13.42</v>
      </c>
      <c r="J225">
        <v>10.48</v>
      </c>
      <c r="K225">
        <v>9.33</v>
      </c>
      <c r="L225">
        <v>11.97</v>
      </c>
      <c r="M225">
        <v>11.35</v>
      </c>
      <c r="N225">
        <v>9.16</v>
      </c>
      <c r="O225">
        <v>6.88</v>
      </c>
      <c r="P225">
        <v>8.44</v>
      </c>
      <c r="Q225">
        <v>7.73</v>
      </c>
      <c r="V225">
        <v>11.06</v>
      </c>
      <c r="W225">
        <v>13.32</v>
      </c>
      <c r="Y225">
        <v>13.68</v>
      </c>
      <c r="AD225">
        <v>10.51</v>
      </c>
      <c r="AE225">
        <v>9.8800000000000008</v>
      </c>
      <c r="AF225">
        <v>12.13</v>
      </c>
      <c r="AG225">
        <v>11.54</v>
      </c>
      <c r="AH225">
        <v>9.57</v>
      </c>
      <c r="AI225">
        <v>7.59</v>
      </c>
      <c r="AJ225">
        <v>8.0399999999999991</v>
      </c>
      <c r="AK225">
        <v>7.86</v>
      </c>
      <c r="AP225">
        <v>10.59</v>
      </c>
      <c r="AQ225">
        <v>16.649999999999999</v>
      </c>
      <c r="AS225">
        <v>13.87</v>
      </c>
      <c r="AT225">
        <v>11.12</v>
      </c>
      <c r="AU225">
        <v>13.06</v>
      </c>
      <c r="AW225">
        <v>14.26</v>
      </c>
      <c r="AX225">
        <v>8.75</v>
      </c>
      <c r="AY225">
        <v>10.27</v>
      </c>
      <c r="AZ225">
        <v>10.84</v>
      </c>
      <c r="BA225">
        <v>11.29</v>
      </c>
      <c r="BB225">
        <v>7.46</v>
      </c>
      <c r="BC225">
        <v>7.85</v>
      </c>
      <c r="BD225">
        <v>5.31</v>
      </c>
      <c r="BI225">
        <v>11.37</v>
      </c>
      <c r="BJ225">
        <v>17.350000000000001</v>
      </c>
      <c r="BK225">
        <v>14.92</v>
      </c>
      <c r="BL225">
        <v>14.78</v>
      </c>
      <c r="BM225">
        <v>11.68</v>
      </c>
      <c r="BN225">
        <v>12.16</v>
      </c>
      <c r="BO225">
        <v>14.29</v>
      </c>
      <c r="BQ225">
        <v>8.89</v>
      </c>
      <c r="BR225">
        <v>9.94</v>
      </c>
      <c r="BS225">
        <v>10.68</v>
      </c>
      <c r="BT225">
        <v>11.81</v>
      </c>
      <c r="BU225">
        <v>7.59</v>
      </c>
      <c r="BV225">
        <v>8.3800000000000008</v>
      </c>
      <c r="BW225">
        <v>6.23</v>
      </c>
    </row>
    <row r="226" spans="1:256" x14ac:dyDescent="0.4">
      <c r="B226">
        <v>10.75</v>
      </c>
      <c r="C226">
        <v>12.97</v>
      </c>
      <c r="D226">
        <v>14.24</v>
      </c>
      <c r="E226">
        <v>13.48</v>
      </c>
      <c r="J226">
        <v>10.45</v>
      </c>
      <c r="K226">
        <v>9.4600000000000009</v>
      </c>
      <c r="L226">
        <v>12.04</v>
      </c>
      <c r="M226">
        <v>11.43</v>
      </c>
      <c r="N226">
        <v>9.24</v>
      </c>
      <c r="O226">
        <v>6.68</v>
      </c>
      <c r="P226">
        <v>8.73</v>
      </c>
      <c r="Q226">
        <v>7.87</v>
      </c>
      <c r="V226">
        <v>10.85</v>
      </c>
      <c r="W226">
        <v>12.63</v>
      </c>
      <c r="Y226">
        <v>13.96</v>
      </c>
      <c r="AD226">
        <v>10.67</v>
      </c>
      <c r="AE226">
        <v>9.8800000000000008</v>
      </c>
      <c r="AF226">
        <v>12.15</v>
      </c>
      <c r="AG226">
        <v>12.08</v>
      </c>
      <c r="AH226">
        <v>9.5299999999999994</v>
      </c>
      <c r="AI226">
        <v>7.79</v>
      </c>
      <c r="AJ226">
        <v>8.0299999999999994</v>
      </c>
      <c r="AK226">
        <v>7.78</v>
      </c>
      <c r="AP226">
        <v>10.83</v>
      </c>
      <c r="AQ226">
        <v>16.690000000000001</v>
      </c>
      <c r="AS226">
        <v>13.95</v>
      </c>
      <c r="AT226">
        <v>11.32</v>
      </c>
      <c r="AU226">
        <v>12.89</v>
      </c>
      <c r="AW226">
        <v>14.14</v>
      </c>
      <c r="AX226">
        <v>8.56</v>
      </c>
      <c r="AY226">
        <v>9.76</v>
      </c>
      <c r="AZ226">
        <v>11.38</v>
      </c>
      <c r="BA226">
        <v>11.59</v>
      </c>
      <c r="BB226">
        <v>7.15</v>
      </c>
      <c r="BC226">
        <v>7.83</v>
      </c>
      <c r="BD226">
        <v>5.88</v>
      </c>
      <c r="BI226">
        <v>11.45</v>
      </c>
      <c r="BJ226">
        <v>17.38</v>
      </c>
      <c r="BK226">
        <v>14.78</v>
      </c>
      <c r="BL226">
        <v>14.62</v>
      </c>
      <c r="BM226">
        <v>11.66</v>
      </c>
      <c r="BN226">
        <v>12.22</v>
      </c>
      <c r="BO226">
        <v>14.38</v>
      </c>
      <c r="BQ226">
        <v>8.73</v>
      </c>
      <c r="BR226">
        <v>10.19</v>
      </c>
      <c r="BS226">
        <v>10.86</v>
      </c>
      <c r="BT226">
        <v>11.86</v>
      </c>
      <c r="BU226">
        <v>7.45</v>
      </c>
      <c r="BV226">
        <v>8.34</v>
      </c>
      <c r="BW226">
        <v>6.48</v>
      </c>
    </row>
    <row r="227" spans="1:256" x14ac:dyDescent="0.4">
      <c r="B227">
        <v>10.68</v>
      </c>
      <c r="C227">
        <v>13.06</v>
      </c>
      <c r="D227">
        <v>14.15</v>
      </c>
      <c r="E227">
        <v>13.49</v>
      </c>
      <c r="J227">
        <v>10.47</v>
      </c>
      <c r="K227">
        <v>9.73</v>
      </c>
      <c r="L227">
        <v>12.25</v>
      </c>
      <c r="M227">
        <v>11.39</v>
      </c>
      <c r="N227">
        <v>9.27</v>
      </c>
      <c r="O227">
        <v>6.94</v>
      </c>
      <c r="P227">
        <v>8.26</v>
      </c>
      <c r="Q227">
        <v>7.74</v>
      </c>
      <c r="V227">
        <v>10.89</v>
      </c>
      <c r="W227">
        <v>13.42</v>
      </c>
      <c r="Y227">
        <v>13.84</v>
      </c>
      <c r="AD227">
        <v>10.51</v>
      </c>
      <c r="AE227">
        <v>9.65</v>
      </c>
      <c r="AF227">
        <v>12.14</v>
      </c>
      <c r="AG227">
        <v>11.38</v>
      </c>
      <c r="AH227">
        <v>9.44</v>
      </c>
      <c r="AI227">
        <v>7.84</v>
      </c>
      <c r="AJ227">
        <v>8.2100000000000009</v>
      </c>
      <c r="AK227">
        <v>7.74</v>
      </c>
      <c r="AP227">
        <v>10.97</v>
      </c>
      <c r="AQ227">
        <v>16.78</v>
      </c>
      <c r="AS227">
        <v>14.18</v>
      </c>
      <c r="AT227">
        <v>11.52</v>
      </c>
      <c r="AU227">
        <v>13.15</v>
      </c>
      <c r="AW227">
        <v>14.12</v>
      </c>
      <c r="AX227">
        <v>8.58</v>
      </c>
      <c r="AY227">
        <v>10.16</v>
      </c>
      <c r="AZ227">
        <v>10.88</v>
      </c>
      <c r="BA227">
        <v>11.48</v>
      </c>
      <c r="BB227">
        <v>7.37</v>
      </c>
      <c r="BC227">
        <v>7.91</v>
      </c>
      <c r="BD227">
        <v>5.48</v>
      </c>
      <c r="BI227">
        <v>11.18</v>
      </c>
      <c r="BJ227">
        <v>17.11</v>
      </c>
      <c r="BK227">
        <v>14.75</v>
      </c>
      <c r="BL227">
        <v>14.71</v>
      </c>
      <c r="BM227">
        <v>11.34</v>
      </c>
      <c r="BN227">
        <v>12.46</v>
      </c>
      <c r="BO227">
        <v>14.59</v>
      </c>
      <c r="BQ227">
        <v>8.76</v>
      </c>
      <c r="BR227">
        <v>10.01</v>
      </c>
      <c r="BS227">
        <v>10.86</v>
      </c>
      <c r="BT227">
        <v>11.62</v>
      </c>
      <c r="BU227">
        <v>7.85</v>
      </c>
      <c r="BV227">
        <v>8.68</v>
      </c>
      <c r="BW227">
        <v>6.39</v>
      </c>
    </row>
    <row r="228" spans="1:256" x14ac:dyDescent="0.4">
      <c r="A228" t="s">
        <v>84</v>
      </c>
      <c r="B228">
        <f>AVERAGE(B218:B227)</f>
        <v>10.688999999999998</v>
      </c>
      <c r="C228">
        <f>AVERAGE(C218:C227)</f>
        <v>13.068999999999999</v>
      </c>
      <c r="D228">
        <f>AVERAGE(D218:D227)</f>
        <v>14.085999999999999</v>
      </c>
      <c r="E228">
        <f>AVERAGE(E218:E227)</f>
        <v>13.456</v>
      </c>
      <c r="J228">
        <f t="shared" ref="J228:Q228" si="264">AVERAGE(J218:J227)</f>
        <v>10.428000000000001</v>
      </c>
      <c r="K228">
        <f t="shared" si="264"/>
        <v>9.5409999999999986</v>
      </c>
      <c r="L228">
        <f t="shared" si="264"/>
        <v>12.182999999999998</v>
      </c>
      <c r="M228">
        <f t="shared" si="264"/>
        <v>11.401</v>
      </c>
      <c r="N228">
        <f t="shared" si="264"/>
        <v>9.3169999999999984</v>
      </c>
      <c r="O228">
        <f t="shared" si="264"/>
        <v>6.7200000000000006</v>
      </c>
      <c r="P228">
        <f t="shared" si="264"/>
        <v>8.4139999999999997</v>
      </c>
      <c r="Q228">
        <f t="shared" si="264"/>
        <v>7.7640000000000002</v>
      </c>
      <c r="V228">
        <f>AVERAGE(V218:V227)</f>
        <v>10.867999999999999</v>
      </c>
      <c r="W228">
        <f>AVERAGE(W218:W227)</f>
        <v>12.888999999999999</v>
      </c>
      <c r="Y228">
        <f t="shared" ref="Y228:AK228" si="265">AVERAGE(Y218:Y227)</f>
        <v>13.815000000000001</v>
      </c>
      <c r="AD228">
        <f t="shared" si="265"/>
        <v>10.559000000000001</v>
      </c>
      <c r="AE228">
        <f t="shared" si="265"/>
        <v>9.8569999999999993</v>
      </c>
      <c r="AF228">
        <f t="shared" si="265"/>
        <v>12.192</v>
      </c>
      <c r="AG228">
        <f t="shared" si="265"/>
        <v>11.708</v>
      </c>
      <c r="AH228">
        <f t="shared" si="265"/>
        <v>9.3699999999999992</v>
      </c>
      <c r="AI228">
        <f t="shared" si="265"/>
        <v>7.6420000000000003</v>
      </c>
      <c r="AJ228">
        <f t="shared" si="265"/>
        <v>8.1270000000000007</v>
      </c>
      <c r="AK228">
        <f t="shared" si="265"/>
        <v>7.7939999999999996</v>
      </c>
      <c r="AP228">
        <f>AVERAGE(AP218:AP227)</f>
        <v>10.834</v>
      </c>
      <c r="AQ228">
        <f>AVERAGE(AQ218:AQ227)</f>
        <v>16.648</v>
      </c>
      <c r="AS228">
        <f>AVERAGE(AS218:AS227)</f>
        <v>13.870000000000001</v>
      </c>
      <c r="AT228">
        <f>AVERAGE(AT218:AT227)</f>
        <v>11.358000000000001</v>
      </c>
      <c r="AU228">
        <f>AVERAGE(AU218:AU227)</f>
        <v>13.028</v>
      </c>
      <c r="AW228">
        <f t="shared" ref="AW228:BD228" si="266">AVERAGE(AW218:AW227)</f>
        <v>14.073000000000002</v>
      </c>
      <c r="AX228">
        <f t="shared" si="266"/>
        <v>8.6560000000000024</v>
      </c>
      <c r="AY228">
        <f t="shared" si="266"/>
        <v>10.263999999999999</v>
      </c>
      <c r="AZ228">
        <f t="shared" si="266"/>
        <v>11.103999999999999</v>
      </c>
      <c r="BA228">
        <f t="shared" si="266"/>
        <v>11.391000000000002</v>
      </c>
      <c r="BB228">
        <f t="shared" si="266"/>
        <v>7.44</v>
      </c>
      <c r="BC228">
        <f t="shared" si="266"/>
        <v>7.8310000000000004</v>
      </c>
      <c r="BD228">
        <f t="shared" si="266"/>
        <v>5.4279999999999999</v>
      </c>
      <c r="BI228">
        <f t="shared" ref="BI228:BO228" si="267">AVERAGE(BI218:BI227)</f>
        <v>11.337999999999999</v>
      </c>
      <c r="BJ228">
        <f t="shared" si="267"/>
        <v>17.277999999999999</v>
      </c>
      <c r="BK228">
        <f t="shared" si="267"/>
        <v>14.906000000000001</v>
      </c>
      <c r="BL228">
        <f t="shared" si="267"/>
        <v>14.658000000000001</v>
      </c>
      <c r="BM228">
        <f t="shared" si="267"/>
        <v>11.597999999999999</v>
      </c>
      <c r="BN228">
        <f t="shared" si="267"/>
        <v>12.272</v>
      </c>
      <c r="BO228">
        <f t="shared" si="267"/>
        <v>14.608000000000001</v>
      </c>
      <c r="BQ228">
        <f t="shared" ref="BQ228:BW228" si="268">AVERAGE(BQ218:BQ227)</f>
        <v>8.8020000000000014</v>
      </c>
      <c r="BR228">
        <f t="shared" si="268"/>
        <v>10.145</v>
      </c>
      <c r="BS228">
        <f t="shared" si="268"/>
        <v>10.908000000000001</v>
      </c>
      <c r="BT228">
        <f t="shared" si="268"/>
        <v>11.733000000000001</v>
      </c>
      <c r="BU228">
        <f t="shared" si="268"/>
        <v>7.5569999999999995</v>
      </c>
      <c r="BV228">
        <f t="shared" si="268"/>
        <v>8.5220000000000002</v>
      </c>
      <c r="BW228">
        <f t="shared" si="268"/>
        <v>6.2249999999999996</v>
      </c>
    </row>
    <row r="229" spans="1:256" x14ac:dyDescent="0.4">
      <c r="A229" t="s">
        <v>85</v>
      </c>
      <c r="B229">
        <f>(ABS(B228-B227)+ABS(B228-B226)+ABS(B228-B225)+ABS(B228-B224)+ABS(B228-B223)+ABS(B228-B222)+ABS(B228-B221)+ABS(B228-B220)+ABS(B228-B219)+ABS(B228-B218))</f>
        <v>1.6899999999999977</v>
      </c>
      <c r="C229">
        <f>(ABS(C228-C227)+ABS(C228-C226)+ABS(C228-C225)+ABS(C228-C224)+ABS(C228-C223)+ABS(C228-C222)+ABS(C228-C221)+ABS(C228-C220)+ABS(C228-C219)+ABS(C228-C218))</f>
        <v>0.8479999999999972</v>
      </c>
      <c r="D229">
        <f>(ABS(D228-D227)+ABS(D228-D226)+ABS(D228-D225)+ABS(D228-D224)+ABS(D228-D223)+ABS(D228-D222)+ABS(D228-D221)+ABS(D228-D220)+ABS(D228-D219)+ABS(D228-D218))</f>
        <v>1.0080000000000044</v>
      </c>
      <c r="E229">
        <f>(ABS(E228-E227)+ABS(E228-E226)+ABS(E228-E225)+ABS(E228-E224)+ABS(E228-E223)+ABS(E228-E222)+ABS(E228-E221)+ABS(E228-E220)+ABS(E228-E219)+ABS(E228-E218))</f>
        <v>0.27200000000000202</v>
      </c>
      <c r="J229">
        <f t="shared" ref="J229:Q229" si="269">(ABS(J228-J227)+ABS(J228-J226)+ABS(J228-J225)+ABS(J228-J224)+ABS(J228-J223)+ABS(J228-J222)+ABS(J228-J221)+ABS(J228-J220)+ABS(J228-J219)+ABS(J228-J218))</f>
        <v>0.60399999999999743</v>
      </c>
      <c r="K229">
        <f t="shared" si="269"/>
        <v>2.0119999999999969</v>
      </c>
      <c r="L229">
        <f t="shared" si="269"/>
        <v>0.74400000000000333</v>
      </c>
      <c r="M229">
        <f t="shared" si="269"/>
        <v>0.91199999999999726</v>
      </c>
      <c r="N229">
        <f t="shared" si="269"/>
        <v>0.67600000000000193</v>
      </c>
      <c r="O229">
        <f t="shared" si="269"/>
        <v>1.1200000000000019</v>
      </c>
      <c r="P229">
        <f t="shared" si="269"/>
        <v>1.0120000000000022</v>
      </c>
      <c r="Q229">
        <f t="shared" si="269"/>
        <v>0.76800000000000068</v>
      </c>
      <c r="V229">
        <f>(ABS(V228-V227)+ABS(V228-V226)+ABS(V228-V225)+ABS(V228-V224)+ABS(V228-V223)+ABS(V228-V222)+ABS(V228-V221)+ABS(V228-V220)+ABS(V228-V219)+ABS(V228-V218))</f>
        <v>0.84800000000000608</v>
      </c>
      <c r="W229">
        <f>(ABS(W228-W227)+ABS(W228-W226)+ABS(W228-W225)+ABS(W228-W224)+ABS(W228-W223)+ABS(W228-W222)+ABS(W228-W221)+ABS(W228-W220)+ABS(W228-W219)+ABS(W228-W218))</f>
        <v>2.8079999999999998</v>
      </c>
      <c r="Y229">
        <f t="shared" ref="Y229:AK229" si="270">(ABS(Y228-Y227)+ABS(Y228-Y226)+ABS(Y228-Y225)+ABS(Y228-Y224)+ABS(Y228-Y223)+ABS(Y228-Y222)+ABS(Y228-Y221)+ABS(Y228-Y220)+ABS(Y228-Y219)+ABS(Y228-Y218))</f>
        <v>1.2000000000000046</v>
      </c>
      <c r="AD229">
        <f t="shared" si="270"/>
        <v>0.36600000000000499</v>
      </c>
      <c r="AE229">
        <f t="shared" si="270"/>
        <v>1.2220000000000031</v>
      </c>
      <c r="AF229">
        <f t="shared" si="270"/>
        <v>0.85999999999999766</v>
      </c>
      <c r="AG229">
        <f t="shared" si="270"/>
        <v>2.1000000000000014</v>
      </c>
      <c r="AH229">
        <f t="shared" si="270"/>
        <v>0.97999999999999865</v>
      </c>
      <c r="AI229">
        <f t="shared" si="270"/>
        <v>1.9599999999999991</v>
      </c>
      <c r="AJ229">
        <f t="shared" si="270"/>
        <v>0.89600000000000435</v>
      </c>
      <c r="AK229">
        <f t="shared" si="270"/>
        <v>0.74799999999999933</v>
      </c>
      <c r="AP229">
        <f>(ABS(AP228-AP227)+ABS(AP228-AP226)+ABS(AP228-AP225)+ABS(AP228-AP224)+ABS(AP228-AP223)+ABS(AP228-AP222)+ABS(AP228-AP221)+ABS(AP228-AP220)+ABS(AP228-AP219)+ABS(AP228-AP218))</f>
        <v>1.0120000000000005</v>
      </c>
      <c r="AQ229">
        <f>(ABS(AQ228-AQ227)+ABS(AQ228-AQ226)+ABS(AQ228-AQ225)+ABS(AQ228-AQ224)+ABS(AQ228-AQ223)+ABS(AQ228-AQ222)+ABS(AQ228-AQ221)+ABS(AQ228-AQ220)+ABS(AQ228-AQ219)+ABS(AQ228-AQ218))</f>
        <v>1.4640000000000057</v>
      </c>
      <c r="AS229">
        <f>(ABS(AS228-AS227)+ABS(AS228-AS226)+ABS(AS228-AS225)+ABS(AS228-AS224)+ABS(AS228-AS223)+ABS(AS228-AS222)+ABS(AS228-AS221)+ABS(AS228-AS220)+ABS(AS228-AS219)+ABS(AS228-AS218))</f>
        <v>2.0000000000000036</v>
      </c>
      <c r="AT229">
        <f>(ABS(AT228-AT227)+ABS(AT228-AT226)+ABS(AT228-AT225)+ABS(AT228-AT224)+ABS(AT228-AT223)+ABS(AT228-AT222)+ABS(AT228-AT221)+ABS(AT228-AT220)+ABS(AT228-AT219)+ABS(AT228-AT218))</f>
        <v>1.4160000000000021</v>
      </c>
      <c r="AU229">
        <f>(ABS(AU228-AU227)+ABS(AU228-AU226)+ABS(AU228-AU225)+ABS(AU228-AU224)+ABS(AU228-AU223)+ABS(AU228-AU222)+ABS(AU228-AU221)+ABS(AU228-AU220)+ABS(AU228-AU219)+ABS(AU228-AU218))</f>
        <v>0.86799999999999677</v>
      </c>
      <c r="AW229">
        <f t="shared" ref="AW229:BD229" si="271">(ABS(AW228-AW227)+ABS(AW228-AW226)+ABS(AW228-AW225)+ABS(AW228-AW224)+ABS(AW228-AW223)+ABS(AW228-AW222)+ABS(AW228-AW221)+ABS(AW228-AW220)+ABS(AW228-AW219)+ABS(AW228-AW218))</f>
        <v>1.3639999999999954</v>
      </c>
      <c r="AX229">
        <f t="shared" si="271"/>
        <v>0.73999999999999666</v>
      </c>
      <c r="AY229">
        <f t="shared" si="271"/>
        <v>1.4999999999999982</v>
      </c>
      <c r="AZ229">
        <f t="shared" si="271"/>
        <v>2.4599999999999973</v>
      </c>
      <c r="BA229">
        <f t="shared" si="271"/>
        <v>0.87200000000000522</v>
      </c>
      <c r="BB229">
        <f t="shared" si="271"/>
        <v>1.7000000000000002</v>
      </c>
      <c r="BC229">
        <f t="shared" si="271"/>
        <v>0.45000000000000018</v>
      </c>
      <c r="BD229">
        <f t="shared" si="271"/>
        <v>1.0160000000000009</v>
      </c>
      <c r="BI229">
        <f t="shared" ref="BI229:BO229" si="272">(ABS(BI228-BI227)+ABS(BI228-BI226)+ABS(BI228-BI225)+ABS(BI228-BI224)+ABS(BI228-BI223)+ABS(BI228-BI222)+ABS(BI228-BI221)+ABS(BI228-BI220)+ABS(BI228-BI219)+ABS(BI228-BI218))</f>
        <v>0.68399999999999928</v>
      </c>
      <c r="BJ229">
        <f t="shared" si="272"/>
        <v>0.82000000000000028</v>
      </c>
      <c r="BK229">
        <f t="shared" si="272"/>
        <v>2.0679999999999996</v>
      </c>
      <c r="BL229">
        <f t="shared" si="272"/>
        <v>1.0600000000000023</v>
      </c>
      <c r="BM229">
        <f t="shared" si="272"/>
        <v>1.8599999999999959</v>
      </c>
      <c r="BN229">
        <f t="shared" si="272"/>
        <v>1.0039999999999996</v>
      </c>
      <c r="BO229">
        <f t="shared" si="272"/>
        <v>1.5160000000000018</v>
      </c>
      <c r="BQ229">
        <f t="shared" ref="BQ229:BW229" si="273">(ABS(BQ228-BQ227)+ABS(BQ228-BQ226)+ABS(BQ228-BQ225)+ABS(BQ228-BQ224)+ABS(BQ228-BQ223)+ABS(BQ228-BQ222)+ABS(BQ228-BQ221)+ABS(BQ228-BQ220)+ABS(BQ228-BQ219)+ABS(BQ228-BQ218))</f>
        <v>0.70000000000000107</v>
      </c>
      <c r="BR229">
        <f t="shared" si="273"/>
        <v>1.5200000000000014</v>
      </c>
      <c r="BS229">
        <f t="shared" si="273"/>
        <v>1.9520000000000071</v>
      </c>
      <c r="BT229">
        <f t="shared" si="273"/>
        <v>0.91799999999999748</v>
      </c>
      <c r="BU229">
        <f t="shared" si="273"/>
        <v>1.2839999999999989</v>
      </c>
      <c r="BV229">
        <f t="shared" si="273"/>
        <v>1.6839999999999975</v>
      </c>
      <c r="BW229">
        <f t="shared" si="273"/>
        <v>1.5300000000000002</v>
      </c>
    </row>
    <row r="230" spans="1:256" x14ac:dyDescent="0.4">
      <c r="B230">
        <f>B229/10</f>
        <v>0.16899999999999976</v>
      </c>
      <c r="C230">
        <f>C229/10</f>
        <v>8.4799999999999723E-2</v>
      </c>
      <c r="D230">
        <f>D229/10</f>
        <v>0.10080000000000044</v>
      </c>
      <c r="E230">
        <f>E229/10</f>
        <v>2.7200000000000203E-2</v>
      </c>
      <c r="J230">
        <f t="shared" ref="J230:Q230" si="274">J229/10</f>
        <v>6.0399999999999746E-2</v>
      </c>
      <c r="K230">
        <f t="shared" si="274"/>
        <v>0.20119999999999968</v>
      </c>
      <c r="L230">
        <f t="shared" si="274"/>
        <v>7.4400000000000327E-2</v>
      </c>
      <c r="M230">
        <f t="shared" si="274"/>
        <v>9.1199999999999726E-2</v>
      </c>
      <c r="N230">
        <f t="shared" si="274"/>
        <v>6.7600000000000188E-2</v>
      </c>
      <c r="O230">
        <f t="shared" si="274"/>
        <v>0.11200000000000018</v>
      </c>
      <c r="P230">
        <f t="shared" si="274"/>
        <v>0.10120000000000022</v>
      </c>
      <c r="Q230">
        <f t="shared" si="274"/>
        <v>7.6800000000000063E-2</v>
      </c>
      <c r="V230">
        <f>V229/10</f>
        <v>8.4800000000000611E-2</v>
      </c>
      <c r="W230">
        <f>W229/10</f>
        <v>0.28079999999999999</v>
      </c>
      <c r="Y230">
        <f t="shared" ref="Y230:AK230" si="275">Y229/10</f>
        <v>0.12000000000000047</v>
      </c>
      <c r="AD230">
        <f t="shared" si="275"/>
        <v>3.66000000000005E-2</v>
      </c>
      <c r="AE230">
        <f t="shared" si="275"/>
        <v>0.12220000000000031</v>
      </c>
      <c r="AF230">
        <f t="shared" si="275"/>
        <v>8.5999999999999771E-2</v>
      </c>
      <c r="AG230">
        <f t="shared" si="275"/>
        <v>0.21000000000000013</v>
      </c>
      <c r="AH230">
        <f t="shared" si="275"/>
        <v>9.7999999999999865E-2</v>
      </c>
      <c r="AI230">
        <f t="shared" si="275"/>
        <v>0.1959999999999999</v>
      </c>
      <c r="AJ230">
        <f t="shared" si="275"/>
        <v>8.9600000000000429E-2</v>
      </c>
      <c r="AK230">
        <f t="shared" si="275"/>
        <v>7.4799999999999936E-2</v>
      </c>
      <c r="AP230">
        <f>AP229/10</f>
        <v>0.10120000000000004</v>
      </c>
      <c r="AQ230">
        <f>AQ229/10</f>
        <v>0.14640000000000059</v>
      </c>
      <c r="AS230">
        <f>AS229/10</f>
        <v>0.20000000000000034</v>
      </c>
      <c r="AT230">
        <f>AT229/10</f>
        <v>0.14160000000000023</v>
      </c>
      <c r="AU230">
        <f>AU229/10</f>
        <v>8.6799999999999683E-2</v>
      </c>
      <c r="AW230">
        <f t="shared" ref="AW230:BD230" si="276">AW229/10</f>
        <v>0.13639999999999955</v>
      </c>
      <c r="AX230">
        <f t="shared" si="276"/>
        <v>7.3999999999999663E-2</v>
      </c>
      <c r="AY230">
        <f t="shared" si="276"/>
        <v>0.14999999999999983</v>
      </c>
      <c r="AZ230">
        <f t="shared" si="276"/>
        <v>0.24599999999999972</v>
      </c>
      <c r="BA230">
        <f t="shared" si="276"/>
        <v>8.7200000000000527E-2</v>
      </c>
      <c r="BB230">
        <f t="shared" si="276"/>
        <v>0.17</v>
      </c>
      <c r="BC230">
        <f t="shared" si="276"/>
        <v>4.5000000000000019E-2</v>
      </c>
      <c r="BD230">
        <f t="shared" si="276"/>
        <v>0.10160000000000009</v>
      </c>
      <c r="BI230">
        <f t="shared" ref="BI230:BO230" si="277">BI229/10</f>
        <v>6.8399999999999933E-2</v>
      </c>
      <c r="BJ230">
        <f t="shared" si="277"/>
        <v>8.2000000000000031E-2</v>
      </c>
      <c r="BK230">
        <f t="shared" si="277"/>
        <v>0.20679999999999996</v>
      </c>
      <c r="BL230">
        <f t="shared" si="277"/>
        <v>0.10600000000000023</v>
      </c>
      <c r="BM230">
        <f t="shared" si="277"/>
        <v>0.18599999999999958</v>
      </c>
      <c r="BN230">
        <f t="shared" si="277"/>
        <v>0.10039999999999996</v>
      </c>
      <c r="BO230">
        <f t="shared" si="277"/>
        <v>0.15160000000000018</v>
      </c>
      <c r="BQ230">
        <f t="shared" ref="BQ230:BW230" si="278">BQ229/10</f>
        <v>7.0000000000000104E-2</v>
      </c>
      <c r="BR230">
        <f t="shared" si="278"/>
        <v>0.15200000000000014</v>
      </c>
      <c r="BS230">
        <f t="shared" si="278"/>
        <v>0.19520000000000071</v>
      </c>
      <c r="BT230">
        <f t="shared" si="278"/>
        <v>9.1799999999999743E-2</v>
      </c>
      <c r="BU230">
        <f t="shared" si="278"/>
        <v>0.1283999999999999</v>
      </c>
      <c r="BV230">
        <f t="shared" si="278"/>
        <v>0.16839999999999974</v>
      </c>
      <c r="BW230">
        <f t="shared" si="278"/>
        <v>0.15300000000000002</v>
      </c>
    </row>
    <row r="231" spans="1:256" x14ac:dyDescent="0.4">
      <c r="B231">
        <f>B230/B228</f>
        <v>1.5810646458976497E-2</v>
      </c>
      <c r="C231">
        <f>C230/C228</f>
        <v>6.4886372331471216E-3</v>
      </c>
      <c r="D231">
        <f>D230/D228</f>
        <v>7.156041459605314E-3</v>
      </c>
      <c r="E231">
        <f>E230/E228</f>
        <v>2.0214030915576848E-3</v>
      </c>
      <c r="J231">
        <f t="shared" ref="J231:Q231" si="279">J230/J228</f>
        <v>5.7920981971614632E-3</v>
      </c>
      <c r="K231">
        <f t="shared" si="279"/>
        <v>2.1087936275023554E-2</v>
      </c>
      <c r="L231">
        <f t="shared" si="279"/>
        <v>6.1068702290076613E-3</v>
      </c>
      <c r="M231">
        <f t="shared" si="279"/>
        <v>7.9992983071660133E-3</v>
      </c>
      <c r="N231">
        <f t="shared" si="279"/>
        <v>7.2555543629924009E-3</v>
      </c>
      <c r="O231">
        <f t="shared" si="279"/>
        <v>1.6666666666666691E-2</v>
      </c>
      <c r="P231">
        <f t="shared" si="279"/>
        <v>1.2027573092464966E-2</v>
      </c>
      <c r="Q231">
        <f t="shared" si="279"/>
        <v>9.8918083462132995E-3</v>
      </c>
      <c r="V231">
        <f>V230/V228</f>
        <v>7.8027235921973338E-3</v>
      </c>
      <c r="W231">
        <f>W230/W228</f>
        <v>2.1786019086042361E-2</v>
      </c>
      <c r="Y231">
        <f t="shared" ref="Y231:AK231" si="280">Y230/Y228</f>
        <v>8.6862106406080681E-3</v>
      </c>
      <c r="AD231">
        <f t="shared" si="280"/>
        <v>3.4662373330808312E-3</v>
      </c>
      <c r="AE231">
        <f t="shared" si="280"/>
        <v>1.2397281120016264E-2</v>
      </c>
      <c r="AF231">
        <f t="shared" si="280"/>
        <v>7.053805774278196E-3</v>
      </c>
      <c r="AG231">
        <f t="shared" si="280"/>
        <v>1.7936453706867111E-2</v>
      </c>
      <c r="AH231">
        <f t="shared" si="280"/>
        <v>1.0458911419423679E-2</v>
      </c>
      <c r="AI231">
        <f t="shared" si="280"/>
        <v>2.5647736194713409E-2</v>
      </c>
      <c r="AJ231">
        <f t="shared" si="280"/>
        <v>1.1024978466838984E-2</v>
      </c>
      <c r="AK231">
        <f t="shared" si="280"/>
        <v>9.5971259943546244E-3</v>
      </c>
      <c r="AP231">
        <f>AP230/AP228</f>
        <v>9.3409636330072029E-3</v>
      </c>
      <c r="AQ231">
        <f>AQ230/AQ228</f>
        <v>8.7938491110043596E-3</v>
      </c>
      <c r="AS231">
        <f>AS230/AS228</f>
        <v>1.441961067051192E-2</v>
      </c>
      <c r="AT231">
        <f>AT230/AT228</f>
        <v>1.2466983623877463E-2</v>
      </c>
      <c r="AU231">
        <f>AU230/AU228</f>
        <v>6.6625729198648816E-3</v>
      </c>
      <c r="AW231">
        <f t="shared" ref="AW231:BD231" si="281">AW230/AW228</f>
        <v>9.692318624316033E-3</v>
      </c>
      <c r="AX231">
        <f t="shared" si="281"/>
        <v>8.5489833641404396E-3</v>
      </c>
      <c r="AY231">
        <f t="shared" si="281"/>
        <v>1.4614185502727965E-2</v>
      </c>
      <c r="AZ231">
        <f t="shared" si="281"/>
        <v>2.2154178674351561E-2</v>
      </c>
      <c r="BA231">
        <f t="shared" si="281"/>
        <v>7.6551663594065945E-3</v>
      </c>
      <c r="BB231">
        <f t="shared" si="281"/>
        <v>2.2849462365591398E-2</v>
      </c>
      <c r="BC231">
        <f t="shared" si="281"/>
        <v>5.7463925424594579E-3</v>
      </c>
      <c r="BD231">
        <f t="shared" si="281"/>
        <v>1.8717759764185722E-2</v>
      </c>
      <c r="BI231">
        <f t="shared" ref="BI231:BO231" si="282">BI230/BI228</f>
        <v>6.0328100194037698E-3</v>
      </c>
      <c r="BJ231">
        <f t="shared" si="282"/>
        <v>4.7459196666280838E-3</v>
      </c>
      <c r="BK231">
        <f t="shared" si="282"/>
        <v>1.3873607943110154E-2</v>
      </c>
      <c r="BL231">
        <f t="shared" si="282"/>
        <v>7.2315459134943529E-3</v>
      </c>
      <c r="BM231">
        <f t="shared" si="282"/>
        <v>1.6037247801345026E-2</v>
      </c>
      <c r="BN231">
        <f t="shared" si="282"/>
        <v>8.1812255541069065E-3</v>
      </c>
      <c r="BO231">
        <f t="shared" si="282"/>
        <v>1.0377875136911293E-2</v>
      </c>
      <c r="BQ231">
        <f t="shared" ref="BQ231:BW231" si="283">BQ230/BQ228</f>
        <v>7.952738014087718E-3</v>
      </c>
      <c r="BR231">
        <f t="shared" si="283"/>
        <v>1.498275012321342E-2</v>
      </c>
      <c r="BS231">
        <f t="shared" si="283"/>
        <v>1.7895122845617957E-2</v>
      </c>
      <c r="BT231">
        <f t="shared" si="283"/>
        <v>7.8240859115315548E-3</v>
      </c>
      <c r="BU231">
        <f t="shared" si="283"/>
        <v>1.6990869392616105E-2</v>
      </c>
      <c r="BV231">
        <f t="shared" si="283"/>
        <v>1.9760619572870189E-2</v>
      </c>
      <c r="BW231">
        <f t="shared" si="283"/>
        <v>2.4578313253012053E-2</v>
      </c>
    </row>
    <row r="232" spans="1:256" x14ac:dyDescent="0.4">
      <c r="A232" s="1" t="s">
        <v>86</v>
      </c>
      <c r="B232" s="1">
        <f>B231*100</f>
        <v>1.5810646458976496</v>
      </c>
      <c r="C232" s="1">
        <f>C231*100</f>
        <v>0.6488637233147122</v>
      </c>
      <c r="D232" s="1">
        <f>D231*100</f>
        <v>0.71560414596053135</v>
      </c>
      <c r="E232" s="1">
        <f>E231*100</f>
        <v>0.20214030915576847</v>
      </c>
      <c r="F232" s="1"/>
      <c r="G232" s="1"/>
      <c r="H232" s="1"/>
      <c r="I232" s="1"/>
      <c r="J232" s="1">
        <f t="shared" ref="J232:Q232" si="284">J231*100</f>
        <v>0.57920981971614638</v>
      </c>
      <c r="K232" s="1">
        <f t="shared" si="284"/>
        <v>2.1087936275023553</v>
      </c>
      <c r="L232" s="1">
        <f t="shared" si="284"/>
        <v>0.61068702290076615</v>
      </c>
      <c r="M232" s="1">
        <f t="shared" si="284"/>
        <v>0.79992983071660129</v>
      </c>
      <c r="N232" s="1">
        <f t="shared" si="284"/>
        <v>0.72555543629924013</v>
      </c>
      <c r="O232" s="1">
        <f t="shared" si="284"/>
        <v>1.6666666666666692</v>
      </c>
      <c r="P232" s="1">
        <f t="shared" si="284"/>
        <v>1.2027573092464965</v>
      </c>
      <c r="Q232" s="1">
        <f t="shared" si="284"/>
        <v>0.98918083462133</v>
      </c>
      <c r="R232" s="1"/>
      <c r="S232" s="1"/>
      <c r="T232" s="1"/>
      <c r="U232" s="1"/>
      <c r="V232" s="1">
        <f>V231*100</f>
        <v>0.78027235921973337</v>
      </c>
      <c r="W232" s="1">
        <f>W231*100</f>
        <v>2.1786019086042363</v>
      </c>
      <c r="X232" s="1"/>
      <c r="Y232" s="1">
        <f t="shared" ref="Y232:AK232" si="285">Y231*100</f>
        <v>0.86862106406080686</v>
      </c>
      <c r="Z232" s="1"/>
      <c r="AA232" s="1"/>
      <c r="AB232" s="1"/>
      <c r="AC232" s="1"/>
      <c r="AD232" s="1">
        <f t="shared" si="285"/>
        <v>0.3466237333080831</v>
      </c>
      <c r="AE232" s="1">
        <f t="shared" si="285"/>
        <v>1.2397281120016264</v>
      </c>
      <c r="AF232" s="1">
        <f t="shared" si="285"/>
        <v>0.70538057742781957</v>
      </c>
      <c r="AG232" s="1">
        <f t="shared" si="285"/>
        <v>1.7936453706867113</v>
      </c>
      <c r="AH232" s="1">
        <f t="shared" si="285"/>
        <v>1.045891141942368</v>
      </c>
      <c r="AI232" s="1">
        <f t="shared" si="285"/>
        <v>2.5647736194713411</v>
      </c>
      <c r="AJ232" s="1">
        <f t="shared" si="285"/>
        <v>1.1024978466838984</v>
      </c>
      <c r="AK232" s="1">
        <f t="shared" si="285"/>
        <v>0.9597125994354625</v>
      </c>
      <c r="AL232" s="1"/>
      <c r="AM232" s="1"/>
      <c r="AN232" s="1"/>
      <c r="AO232" s="1"/>
      <c r="AP232" s="1">
        <f>AP231*100</f>
        <v>0.93409636330072032</v>
      </c>
      <c r="AQ232" s="1">
        <f>AQ231*100</f>
        <v>0.87938491110043593</v>
      </c>
      <c r="AR232" s="1"/>
      <c r="AS232" s="1">
        <f>AS231*100</f>
        <v>1.441961067051192</v>
      </c>
      <c r="AT232" s="1">
        <f>AT231*100</f>
        <v>1.2466983623877463</v>
      </c>
      <c r="AU232" s="1">
        <f>AU231*100</f>
        <v>0.6662572919864882</v>
      </c>
      <c r="AV232" s="1"/>
      <c r="AW232" s="1">
        <f t="shared" ref="AW232:BD232" si="286">AW231*100</f>
        <v>0.96923186243160331</v>
      </c>
      <c r="AX232" s="1">
        <f t="shared" si="286"/>
        <v>0.854898336414044</v>
      </c>
      <c r="AY232" s="1">
        <f t="shared" si="286"/>
        <v>1.4614185502727965</v>
      </c>
      <c r="AZ232" s="1">
        <f t="shared" si="286"/>
        <v>2.2154178674351561</v>
      </c>
      <c r="BA232" s="1">
        <f t="shared" si="286"/>
        <v>0.76551663594065944</v>
      </c>
      <c r="BB232" s="1">
        <f t="shared" si="286"/>
        <v>2.28494623655914</v>
      </c>
      <c r="BC232" s="1">
        <f t="shared" si="286"/>
        <v>0.57463925424594575</v>
      </c>
      <c r="BD232" s="1">
        <f t="shared" si="286"/>
        <v>1.8717759764185722</v>
      </c>
      <c r="BE232" s="1"/>
      <c r="BF232" s="1"/>
      <c r="BG232" s="1"/>
      <c r="BH232" s="1"/>
      <c r="BI232" s="1">
        <f t="shared" ref="BI232:BO232" si="287">BI231*100</f>
        <v>0.60328100194037693</v>
      </c>
      <c r="BJ232" s="1">
        <f t="shared" si="287"/>
        <v>0.4745919666628084</v>
      </c>
      <c r="BK232" s="1">
        <f t="shared" si="287"/>
        <v>1.3873607943110153</v>
      </c>
      <c r="BL232" s="1">
        <f t="shared" si="287"/>
        <v>0.72315459134943527</v>
      </c>
      <c r="BM232" s="1">
        <f t="shared" si="287"/>
        <v>1.6037247801345027</v>
      </c>
      <c r="BN232" s="1">
        <f t="shared" si="287"/>
        <v>0.81812255541069068</v>
      </c>
      <c r="BO232" s="1">
        <f t="shared" si="287"/>
        <v>1.0377875136911292</v>
      </c>
      <c r="BP232" s="1"/>
      <c r="BQ232" s="1">
        <f t="shared" ref="BQ232:BW232" si="288">BQ231*100</f>
        <v>0.7952738014087718</v>
      </c>
      <c r="BR232" s="1">
        <f t="shared" si="288"/>
        <v>1.498275012321342</v>
      </c>
      <c r="BS232" s="1">
        <f t="shared" si="288"/>
        <v>1.7895122845617957</v>
      </c>
      <c r="BT232" s="1">
        <f t="shared" si="288"/>
        <v>0.78240859115315553</v>
      </c>
      <c r="BU232" s="1">
        <f t="shared" si="288"/>
        <v>1.6990869392616106</v>
      </c>
      <c r="BV232" s="1">
        <f t="shared" si="288"/>
        <v>1.9760619572870188</v>
      </c>
      <c r="BW232" s="1">
        <f t="shared" si="288"/>
        <v>2.4578313253012052</v>
      </c>
      <c r="BX232" s="1"/>
      <c r="BY232" s="1"/>
      <c r="BZ232" s="1"/>
      <c r="CA232" s="1"/>
      <c r="CB232" s="1">
        <f>AVERAGE(B232:CA232)</f>
        <v>1.1845783507035939</v>
      </c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</row>
    <row r="233" spans="1:256" x14ac:dyDescent="0.4">
      <c r="A233" s="1" t="s">
        <v>230</v>
      </c>
      <c r="B233" s="3">
        <f t="shared" ref="B233:BL233" si="289">((POWER(ABS(B228-B218), 2))+(POWER(ABS(B228-B219), 2))+(POWER(ABS(B228-B220), 2))+(POWER(ABS(B228-B221), 2))+(POWER(ABS(B228-B222), 2))+(POWER(ABS(B228-B223), 2))+(POWER(ABS(B228-B224), 2))+(POWER(ABS(B228-B225), 2))+(POWER(ABS(B228-B226), 2))+(POWER(ABS(B228-B227), 2)))</f>
        <v>0.37888999999999895</v>
      </c>
      <c r="C233" s="3">
        <f t="shared" si="289"/>
        <v>9.6489999999999895E-2</v>
      </c>
      <c r="D233" s="3">
        <f t="shared" si="289"/>
        <v>0.15404000000000062</v>
      </c>
      <c r="E233" s="3">
        <f t="shared" si="289"/>
        <v>1.0040000000000056E-2</v>
      </c>
      <c r="F233" s="3"/>
      <c r="G233" s="3"/>
      <c r="H233" s="3"/>
      <c r="I233" s="3"/>
      <c r="J233" s="3">
        <f t="shared" si="289"/>
        <v>4.6959999999999863E-2</v>
      </c>
      <c r="K233" s="3">
        <f t="shared" si="289"/>
        <v>0.50449000000000044</v>
      </c>
      <c r="L233" s="3">
        <f t="shared" si="289"/>
        <v>9.1809999999999878E-2</v>
      </c>
      <c r="M233" s="3">
        <f t="shared" si="289"/>
        <v>0.12708999999999954</v>
      </c>
      <c r="N233" s="3">
        <f t="shared" si="289"/>
        <v>6.4409999999999704E-2</v>
      </c>
      <c r="O233" s="3">
        <f t="shared" si="289"/>
        <v>0.2090000000000001</v>
      </c>
      <c r="P233" s="3">
        <f t="shared" si="289"/>
        <v>0.19224000000000069</v>
      </c>
      <c r="Q233" s="3">
        <f t="shared" si="289"/>
        <v>9.104000000000019E-2</v>
      </c>
      <c r="R233" s="3"/>
      <c r="S233" s="3"/>
      <c r="T233" s="3"/>
      <c r="U233" s="3"/>
      <c r="V233" s="3">
        <f t="shared" si="289"/>
        <v>0.20076000000000008</v>
      </c>
      <c r="W233" s="3">
        <f t="shared" si="289"/>
        <v>1.2796900000000002</v>
      </c>
      <c r="X233" s="3"/>
      <c r="Y233" s="3">
        <f t="shared" si="289"/>
        <v>0.23085000000000053</v>
      </c>
      <c r="Z233" s="3"/>
      <c r="AA233" s="3"/>
      <c r="AB233" s="3"/>
      <c r="AC233" s="3"/>
      <c r="AD233" s="3">
        <f t="shared" si="289"/>
        <v>2.1890000000000048E-2</v>
      </c>
      <c r="AE233" s="3">
        <f t="shared" si="289"/>
        <v>0.2118099999999995</v>
      </c>
      <c r="AF233" s="3">
        <f t="shared" si="289"/>
        <v>9.7559999999999522E-2</v>
      </c>
      <c r="AG233" s="3">
        <f t="shared" si="289"/>
        <v>0.56176000000000004</v>
      </c>
      <c r="AH233" s="3">
        <f t="shared" si="289"/>
        <v>0.12519999999999989</v>
      </c>
      <c r="AI233" s="3">
        <f t="shared" si="289"/>
        <v>0.57115999999999956</v>
      </c>
      <c r="AJ233" s="3">
        <f t="shared" si="289"/>
        <v>9.061000000000087E-2</v>
      </c>
      <c r="AK233" s="3">
        <f t="shared" si="289"/>
        <v>7.8840000000000063E-2</v>
      </c>
      <c r="AL233" s="3"/>
      <c r="AM233" s="3"/>
      <c r="AN233" s="3"/>
      <c r="AO233" s="3"/>
      <c r="AP233" s="3">
        <f t="shared" si="289"/>
        <v>0.17743999999999965</v>
      </c>
      <c r="AQ233" s="3">
        <f t="shared" si="289"/>
        <v>0.31376000000000137</v>
      </c>
      <c r="AR233" s="3"/>
      <c r="AS233" s="3">
        <f t="shared" si="289"/>
        <v>0.73559999999999959</v>
      </c>
      <c r="AT233" s="3">
        <f t="shared" si="289"/>
        <v>0.32136000000000031</v>
      </c>
      <c r="AU233" s="3">
        <f t="shared" si="289"/>
        <v>0.12296000000000021</v>
      </c>
      <c r="AV233" s="3"/>
      <c r="AW233" s="3">
        <f t="shared" si="289"/>
        <v>0.30621000000000009</v>
      </c>
      <c r="AX233" s="3">
        <f t="shared" si="289"/>
        <v>7.2839999999999364E-2</v>
      </c>
      <c r="AY233" s="3">
        <f t="shared" si="289"/>
        <v>0.44623999999999975</v>
      </c>
      <c r="AZ233" s="3">
        <f t="shared" si="289"/>
        <v>0.65443999999999891</v>
      </c>
      <c r="BA233" s="3">
        <f t="shared" si="289"/>
        <v>0.10709000000000032</v>
      </c>
      <c r="BB233" s="3">
        <f t="shared" si="289"/>
        <v>0.53520000000000034</v>
      </c>
      <c r="BC233" s="3">
        <f t="shared" si="289"/>
        <v>3.3090000000000119E-2</v>
      </c>
      <c r="BD233" s="3">
        <f t="shared" si="289"/>
        <v>0.25276000000000015</v>
      </c>
      <c r="BE233" s="3"/>
      <c r="BF233" s="3"/>
      <c r="BG233" s="3"/>
      <c r="BH233" s="3"/>
      <c r="BI233" s="3">
        <f t="shared" si="289"/>
        <v>6.8959999999999799E-2</v>
      </c>
      <c r="BJ233" s="3">
        <f t="shared" si="289"/>
        <v>8.2559999999999911E-2</v>
      </c>
      <c r="BK233" s="3">
        <f t="shared" si="289"/>
        <v>0.56184000000000067</v>
      </c>
      <c r="BL233" s="3">
        <f t="shared" si="289"/>
        <v>0.16576000000000046</v>
      </c>
      <c r="BM233" s="3">
        <f>((POWER(ABS(BM228-BM218), 2))+(POWER(ABS(BM228-BM219), 2))+(POWER(ABS(BM228-BM220), 2))+(POWER(ABS(BM228-BM221), 2))+(POWER(ABS(BM228-BM222), 2))+(POWER(ABS(BM228-BM223), 2))+(POWER(ABS(BM228-BM224), 2))+(POWER(ABS(BM228-BM225), 2))+(POWER(ABS(BM228-BM226), 2))+(POWER(ABS(BM228-BM227), 2)))</f>
        <v>0.45315999999999812</v>
      </c>
      <c r="BN233" s="3">
        <f>((POWER(ABS(BN228-BN218), 2))+(POWER(ABS(BN228-BN219), 2))+(POWER(ABS(BN228-BN220), 2))+(POWER(ABS(BN228-BN221), 2))+(POWER(ABS(BN228-BN222), 2))+(POWER(ABS(BN228-BN223), 2))+(POWER(ABS(BN228-BN224), 2))+(POWER(ABS(BN228-BN225), 2))+(POWER(ABS(BN228-BN226), 2))+(POWER(ABS(BN228-BN227), 2)))</f>
        <v>0.12815999999999983</v>
      </c>
      <c r="BO233" s="3">
        <f>((POWER(ABS(BO228-BO218), 2))+(POWER(ABS(BO228-BO219), 2))+(POWER(ABS(BO228-BO220), 2))+(POWER(ABS(BO228-BO221), 2))+(POWER(ABS(BO228-BO222), 2))+(POWER(ABS(BO228-BO223), 2))+(POWER(ABS(BO228-BO224), 2))+(POWER(ABS(BO228-BO225), 2))+(POWER(ABS(BO228-BO226), 2))+(POWER(ABS(BO228-BO227), 2)))</f>
        <v>0.38176000000000038</v>
      </c>
      <c r="BP233" s="3"/>
      <c r="BQ233" s="3">
        <f t="shared" ref="BQ233:BW233" si="290">((POWER(ABS(BQ228-BQ218), 2))+(POWER(ABS(BQ228-BQ219), 2))+(POWER(ABS(BQ228-BQ220), 2))+(POWER(ABS(BQ228-BQ221), 2))+(POWER(ABS(BQ228-BQ222), 2))+(POWER(ABS(BQ228-BQ223), 2))+(POWER(ABS(BQ228-BQ224), 2))+(POWER(ABS(BQ228-BQ225), 2))+(POWER(ABS(BQ228-BQ226), 2))+(POWER(ABS(BQ228-BQ227), 2)))</f>
        <v>6.5560000000000049E-2</v>
      </c>
      <c r="BR233" s="3">
        <f t="shared" si="290"/>
        <v>0.31445000000000067</v>
      </c>
      <c r="BS233" s="3">
        <f t="shared" si="290"/>
        <v>0.64136000000000115</v>
      </c>
      <c r="BT233" s="3">
        <f t="shared" si="290"/>
        <v>0.13581000000000032</v>
      </c>
      <c r="BU233" s="3">
        <f t="shared" si="290"/>
        <v>0.26701000000000003</v>
      </c>
      <c r="BV233" s="3">
        <f t="shared" si="290"/>
        <v>0.38955999999999869</v>
      </c>
      <c r="BW233" s="3">
        <f t="shared" si="290"/>
        <v>0.28905000000000008</v>
      </c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</row>
    <row r="234" spans="1:256" x14ac:dyDescent="0.4">
      <c r="A234" s="1"/>
      <c r="B234" s="3">
        <f t="shared" ref="B234:BL234" si="291">B233/9</f>
        <v>4.2098888888888769E-2</v>
      </c>
      <c r="C234" s="3">
        <f t="shared" si="291"/>
        <v>1.07211111111111E-2</v>
      </c>
      <c r="D234" s="3">
        <f t="shared" si="291"/>
        <v>1.7115555555555623E-2</v>
      </c>
      <c r="E234" s="3">
        <f t="shared" si="291"/>
        <v>1.1155555555555617E-3</v>
      </c>
      <c r="F234" s="3"/>
      <c r="G234" s="3"/>
      <c r="H234" s="3"/>
      <c r="I234" s="3"/>
      <c r="J234" s="3">
        <f t="shared" si="291"/>
        <v>5.2177777777777622E-3</v>
      </c>
      <c r="K234" s="3">
        <f t="shared" si="291"/>
        <v>5.605444444444449E-2</v>
      </c>
      <c r="L234" s="3">
        <f t="shared" si="291"/>
        <v>1.0201111111111098E-2</v>
      </c>
      <c r="M234" s="3">
        <f t="shared" si="291"/>
        <v>1.412111111111106E-2</v>
      </c>
      <c r="N234" s="3">
        <f t="shared" si="291"/>
        <v>7.1566666666666341E-3</v>
      </c>
      <c r="O234" s="3">
        <f t="shared" si="291"/>
        <v>2.3222222222222234E-2</v>
      </c>
      <c r="P234" s="3">
        <f t="shared" si="291"/>
        <v>2.1360000000000077E-2</v>
      </c>
      <c r="Q234" s="3">
        <f t="shared" si="291"/>
        <v>1.0115555555555577E-2</v>
      </c>
      <c r="R234" s="3"/>
      <c r="S234" s="3"/>
      <c r="T234" s="3"/>
      <c r="U234" s="3"/>
      <c r="V234" s="3">
        <f t="shared" si="291"/>
        <v>2.2306666666666676E-2</v>
      </c>
      <c r="W234" s="3">
        <f t="shared" si="291"/>
        <v>0.1421877777777778</v>
      </c>
      <c r="X234" s="3"/>
      <c r="Y234" s="3">
        <f t="shared" si="291"/>
        <v>2.5650000000000058E-2</v>
      </c>
      <c r="Z234" s="3"/>
      <c r="AA234" s="3"/>
      <c r="AB234" s="3"/>
      <c r="AC234" s="3"/>
      <c r="AD234" s="3">
        <f t="shared" si="291"/>
        <v>2.4322222222222275E-3</v>
      </c>
      <c r="AE234" s="3">
        <f t="shared" si="291"/>
        <v>2.3534444444444389E-2</v>
      </c>
      <c r="AF234" s="3">
        <f t="shared" si="291"/>
        <v>1.0839999999999947E-2</v>
      </c>
      <c r="AG234" s="3">
        <f t="shared" si="291"/>
        <v>6.241777777777778E-2</v>
      </c>
      <c r="AH234" s="3">
        <f t="shared" si="291"/>
        <v>1.39111111111111E-2</v>
      </c>
      <c r="AI234" s="3">
        <f t="shared" si="291"/>
        <v>6.346222222222217E-2</v>
      </c>
      <c r="AJ234" s="3">
        <f t="shared" si="291"/>
        <v>1.0067777777777875E-2</v>
      </c>
      <c r="AK234" s="3">
        <f t="shared" si="291"/>
        <v>8.7600000000000074E-3</v>
      </c>
      <c r="AL234" s="3"/>
      <c r="AM234" s="3"/>
      <c r="AN234" s="3"/>
      <c r="AO234" s="3"/>
      <c r="AP234" s="3">
        <f t="shared" si="291"/>
        <v>1.9715555555555517E-2</v>
      </c>
      <c r="AQ234" s="3">
        <f t="shared" si="291"/>
        <v>3.4862222222222378E-2</v>
      </c>
      <c r="AR234" s="3"/>
      <c r="AS234" s="3">
        <f t="shared" si="291"/>
        <v>8.1733333333333283E-2</v>
      </c>
      <c r="AT234" s="3">
        <f t="shared" si="291"/>
        <v>3.5706666666666699E-2</v>
      </c>
      <c r="AU234" s="3">
        <f t="shared" si="291"/>
        <v>1.3662222222222246E-2</v>
      </c>
      <c r="AV234" s="3"/>
      <c r="AW234" s="3">
        <f t="shared" si="291"/>
        <v>3.4023333333333343E-2</v>
      </c>
      <c r="AX234" s="3">
        <f t="shared" si="291"/>
        <v>8.0933333333332632E-3</v>
      </c>
      <c r="AY234" s="3">
        <f t="shared" si="291"/>
        <v>4.9582222222222194E-2</v>
      </c>
      <c r="AZ234" s="3">
        <f t="shared" si="291"/>
        <v>7.2715555555555436E-2</v>
      </c>
      <c r="BA234" s="3">
        <f t="shared" si="291"/>
        <v>1.1898888888888924E-2</v>
      </c>
      <c r="BB234" s="3">
        <f t="shared" si="291"/>
        <v>5.9466666666666702E-2</v>
      </c>
      <c r="BC234" s="3">
        <f t="shared" si="291"/>
        <v>3.6766666666666801E-3</v>
      </c>
      <c r="BD234" s="3">
        <f t="shared" si="291"/>
        <v>2.808444444444446E-2</v>
      </c>
      <c r="BE234" s="3"/>
      <c r="BF234" s="3"/>
      <c r="BG234" s="3"/>
      <c r="BH234" s="3"/>
      <c r="BI234" s="3">
        <f t="shared" si="291"/>
        <v>7.6622222222221996E-3</v>
      </c>
      <c r="BJ234" s="3">
        <f t="shared" si="291"/>
        <v>9.1733333333333233E-3</v>
      </c>
      <c r="BK234" s="3">
        <f t="shared" si="291"/>
        <v>6.2426666666666741E-2</v>
      </c>
      <c r="BL234" s="3">
        <f t="shared" si="291"/>
        <v>1.8417777777777828E-2</v>
      </c>
      <c r="BM234" s="3">
        <f>BM233/9</f>
        <v>5.0351111111110902E-2</v>
      </c>
      <c r="BN234" s="3">
        <f>BN233/9</f>
        <v>1.4239999999999982E-2</v>
      </c>
      <c r="BO234" s="3">
        <f>BO233/9</f>
        <v>4.2417777777777818E-2</v>
      </c>
      <c r="BP234" s="3"/>
      <c r="BQ234" s="3">
        <f t="shared" ref="BQ234:BW234" si="292">BQ233/9</f>
        <v>7.2844444444444502E-3</v>
      </c>
      <c r="BR234" s="3">
        <f t="shared" si="292"/>
        <v>3.4938888888888964E-2</v>
      </c>
      <c r="BS234" s="3">
        <f t="shared" si="292"/>
        <v>7.1262222222222352E-2</v>
      </c>
      <c r="BT234" s="3">
        <f t="shared" si="292"/>
        <v>1.5090000000000036E-2</v>
      </c>
      <c r="BU234" s="3">
        <f t="shared" si="292"/>
        <v>2.9667777777777779E-2</v>
      </c>
      <c r="BV234" s="3">
        <f t="shared" si="292"/>
        <v>4.3284444444444299E-2</v>
      </c>
      <c r="BW234" s="3">
        <f t="shared" si="292"/>
        <v>3.2116666666666675E-2</v>
      </c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</row>
    <row r="235" spans="1:256" x14ac:dyDescent="0.4">
      <c r="A235" s="1" t="s">
        <v>229</v>
      </c>
      <c r="B235" s="2">
        <f t="shared" ref="B235:BL235" si="293">SQRT(B234)/SQRT(10)</f>
        <v>6.4883656562256697E-2</v>
      </c>
      <c r="C235" s="2">
        <f t="shared" si="293"/>
        <v>3.2743107841362737E-2</v>
      </c>
      <c r="D235" s="2">
        <f t="shared" si="293"/>
        <v>4.1370950624267287E-2</v>
      </c>
      <c r="E235" s="2">
        <f t="shared" si="293"/>
        <v>1.0561986345169933E-2</v>
      </c>
      <c r="F235" s="2"/>
      <c r="G235" s="2"/>
      <c r="H235" s="2"/>
      <c r="I235" s="2"/>
      <c r="J235" s="2">
        <f t="shared" si="293"/>
        <v>2.2842455598682383E-2</v>
      </c>
      <c r="K235" s="2">
        <f t="shared" si="293"/>
        <v>7.486951612268139E-2</v>
      </c>
      <c r="L235" s="2">
        <f t="shared" si="293"/>
        <v>3.1939178309892534E-2</v>
      </c>
      <c r="M235" s="2">
        <f t="shared" si="293"/>
        <v>3.7578066888959386E-2</v>
      </c>
      <c r="N235" s="2">
        <f t="shared" si="293"/>
        <v>2.6751946969644346E-2</v>
      </c>
      <c r="O235" s="2">
        <f t="shared" si="293"/>
        <v>4.8189440982669883E-2</v>
      </c>
      <c r="P235" s="2">
        <f t="shared" si="293"/>
        <v>4.6216880033165451E-2</v>
      </c>
      <c r="Q235" s="2">
        <f t="shared" si="293"/>
        <v>3.1804961178337532E-2</v>
      </c>
      <c r="R235" s="2"/>
      <c r="S235" s="2"/>
      <c r="T235" s="2"/>
      <c r="U235" s="2"/>
      <c r="V235" s="2">
        <f t="shared" si="293"/>
        <v>4.7229934010822705E-2</v>
      </c>
      <c r="W235" s="2">
        <f t="shared" si="293"/>
        <v>0.11924251665315429</v>
      </c>
      <c r="X235" s="2"/>
      <c r="Y235" s="2">
        <f t="shared" si="293"/>
        <v>5.0645829048402445E-2</v>
      </c>
      <c r="Z235" s="2"/>
      <c r="AA235" s="2"/>
      <c r="AB235" s="2"/>
      <c r="AC235" s="2"/>
      <c r="AD235" s="2">
        <f t="shared" si="293"/>
        <v>1.5595583420386128E-2</v>
      </c>
      <c r="AE235" s="2">
        <f t="shared" si="293"/>
        <v>4.8512312297440928E-2</v>
      </c>
      <c r="AF235" s="2">
        <f t="shared" si="293"/>
        <v>3.2924155266308576E-2</v>
      </c>
      <c r="AG235" s="2">
        <f t="shared" si="293"/>
        <v>7.9004922490802917E-2</v>
      </c>
      <c r="AH235" s="2">
        <f t="shared" si="293"/>
        <v>3.7297601948531621E-2</v>
      </c>
      <c r="AI235" s="2">
        <f t="shared" si="293"/>
        <v>7.9663179840012768E-2</v>
      </c>
      <c r="AJ235" s="2">
        <f t="shared" si="293"/>
        <v>3.1729761703766186E-2</v>
      </c>
      <c r="AK235" s="2">
        <f t="shared" si="293"/>
        <v>2.9597297173897495E-2</v>
      </c>
      <c r="AL235" s="2"/>
      <c r="AM235" s="2"/>
      <c r="AN235" s="2"/>
      <c r="AO235" s="2"/>
      <c r="AP235" s="2">
        <f t="shared" si="293"/>
        <v>4.4402202147591191E-2</v>
      </c>
      <c r="AQ235" s="2">
        <f t="shared" si="293"/>
        <v>5.9044239534625537E-2</v>
      </c>
      <c r="AR235" s="2"/>
      <c r="AS235" s="2">
        <f t="shared" si="293"/>
        <v>9.0406489442591054E-2</v>
      </c>
      <c r="AT235" s="2">
        <f t="shared" si="293"/>
        <v>5.975505557412418E-2</v>
      </c>
      <c r="AU235" s="2">
        <f t="shared" si="293"/>
        <v>3.6962443401677661E-2</v>
      </c>
      <c r="AV235" s="2"/>
      <c r="AW235" s="2">
        <f t="shared" si="293"/>
        <v>5.8329523685123078E-2</v>
      </c>
      <c r="AX235" s="2">
        <f t="shared" si="293"/>
        <v>2.8448784391135698E-2</v>
      </c>
      <c r="AY235" s="2">
        <f t="shared" si="293"/>
        <v>7.0414644941391408E-2</v>
      </c>
      <c r="AZ235" s="2">
        <f t="shared" si="293"/>
        <v>8.5273416464661148E-2</v>
      </c>
      <c r="BA235" s="2">
        <f t="shared" si="293"/>
        <v>3.4494766108627152E-2</v>
      </c>
      <c r="BB235" s="2">
        <f t="shared" si="293"/>
        <v>7.7114633284913373E-2</v>
      </c>
      <c r="BC235" s="2">
        <f t="shared" si="293"/>
        <v>1.9174636024359575E-2</v>
      </c>
      <c r="BD235" s="2">
        <f t="shared" si="293"/>
        <v>5.2994758650685876E-2</v>
      </c>
      <c r="BE235" s="2"/>
      <c r="BF235" s="2"/>
      <c r="BG235" s="2"/>
      <c r="BH235" s="2"/>
      <c r="BI235" s="2">
        <f t="shared" si="293"/>
        <v>2.7680719322702215E-2</v>
      </c>
      <c r="BJ235" s="2">
        <f t="shared" si="293"/>
        <v>3.028751117760144E-2</v>
      </c>
      <c r="BK235" s="2">
        <f t="shared" si="293"/>
        <v>7.9010547819051813E-2</v>
      </c>
      <c r="BL235" s="2">
        <f t="shared" si="293"/>
        <v>4.2915938505149603E-2</v>
      </c>
      <c r="BM235" s="2">
        <f>SQRT(BM234)/SQRT(10)</f>
        <v>7.0958516832802312E-2</v>
      </c>
      <c r="BN235" s="2">
        <f>SQRT(BN234)/SQRT(10)</f>
        <v>3.773592452822639E-2</v>
      </c>
      <c r="BO235" s="2">
        <f>SQRT(BO234)/SQRT(10)</f>
        <v>6.5128931956372357E-2</v>
      </c>
      <c r="BP235" s="2"/>
      <c r="BQ235" s="2">
        <f t="shared" ref="BQ235:BW235" si="294">SQRT(BQ234)/SQRT(10)</f>
        <v>2.6989709973329556E-2</v>
      </c>
      <c r="BR235" s="2">
        <f t="shared" si="294"/>
        <v>5.9109126950826263E-2</v>
      </c>
      <c r="BS235" s="2">
        <f t="shared" si="294"/>
        <v>8.4416954589834808E-2</v>
      </c>
      <c r="BT235" s="2">
        <f t="shared" si="294"/>
        <v>3.8845849199110112E-2</v>
      </c>
      <c r="BU235" s="2">
        <f t="shared" si="294"/>
        <v>5.4468135435112676E-2</v>
      </c>
      <c r="BV235" s="2">
        <f t="shared" si="294"/>
        <v>6.5790914604103426E-2</v>
      </c>
      <c r="BW235" s="2">
        <f t="shared" si="294"/>
        <v>5.6671568415446801E-2</v>
      </c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</row>
    <row r="236" spans="1:256" x14ac:dyDescent="0.4">
      <c r="A236" t="s">
        <v>125</v>
      </c>
      <c r="F236">
        <v>10.98</v>
      </c>
      <c r="G236">
        <v>12.64</v>
      </c>
      <c r="H236">
        <v>13.92</v>
      </c>
      <c r="I236">
        <v>13.24</v>
      </c>
      <c r="N236">
        <v>8.68</v>
      </c>
      <c r="O236">
        <v>7.33</v>
      </c>
      <c r="P236">
        <v>7.54</v>
      </c>
      <c r="Q236">
        <v>7.98</v>
      </c>
      <c r="Z236">
        <v>11.47</v>
      </c>
      <c r="AA236">
        <v>12.87</v>
      </c>
      <c r="AB236">
        <v>13.65</v>
      </c>
      <c r="AC236">
        <v>12.97</v>
      </c>
      <c r="AH236">
        <v>8.8800000000000008</v>
      </c>
      <c r="AI236">
        <v>7.63</v>
      </c>
      <c r="AJ236">
        <v>7.67</v>
      </c>
      <c r="AK236">
        <v>7.07</v>
      </c>
      <c r="AP236">
        <v>9.83</v>
      </c>
      <c r="AQ236">
        <v>15.68</v>
      </c>
      <c r="AR236">
        <v>13.14</v>
      </c>
      <c r="AT236">
        <v>10.64</v>
      </c>
      <c r="AU236">
        <v>12.36</v>
      </c>
      <c r="AV236">
        <v>13.33</v>
      </c>
      <c r="AW236">
        <v>13.13</v>
      </c>
      <c r="AX236">
        <v>8.85</v>
      </c>
      <c r="AY236">
        <v>10.62</v>
      </c>
      <c r="AZ236">
        <v>10.98</v>
      </c>
      <c r="BA236">
        <v>11.01</v>
      </c>
      <c r="BB236">
        <v>7.39</v>
      </c>
      <c r="BC236">
        <v>7.84</v>
      </c>
      <c r="BD236">
        <v>5.59</v>
      </c>
      <c r="BI236">
        <v>10.27</v>
      </c>
      <c r="BJ236">
        <v>16.36</v>
      </c>
      <c r="BK236">
        <v>13.29</v>
      </c>
      <c r="BL236">
        <v>13.29</v>
      </c>
      <c r="BU236">
        <v>7.33</v>
      </c>
      <c r="BV236">
        <v>7.98</v>
      </c>
      <c r="BW236">
        <v>6.24</v>
      </c>
    </row>
    <row r="237" spans="1:256" x14ac:dyDescent="0.4">
      <c r="F237">
        <v>10.91</v>
      </c>
      <c r="G237">
        <v>12.74</v>
      </c>
      <c r="H237">
        <v>13.67</v>
      </c>
      <c r="I237">
        <v>13.26</v>
      </c>
      <c r="N237">
        <v>8.68</v>
      </c>
      <c r="O237">
        <v>7.08</v>
      </c>
      <c r="P237">
        <v>7.72</v>
      </c>
      <c r="Q237">
        <v>7.59</v>
      </c>
      <c r="Z237">
        <v>11.49</v>
      </c>
      <c r="AA237">
        <v>13.06</v>
      </c>
      <c r="AB237">
        <v>13.74</v>
      </c>
      <c r="AC237">
        <v>12.77</v>
      </c>
      <c r="AH237">
        <v>8.8800000000000008</v>
      </c>
      <c r="AI237">
        <v>7.6</v>
      </c>
      <c r="AJ237">
        <v>7.16</v>
      </c>
      <c r="AK237">
        <v>7.07</v>
      </c>
      <c r="AP237">
        <v>9.6199999999999992</v>
      </c>
      <c r="AQ237">
        <v>14.86</v>
      </c>
      <c r="AR237">
        <v>13.14</v>
      </c>
      <c r="AT237">
        <v>10.56</v>
      </c>
      <c r="AU237">
        <v>12.27</v>
      </c>
      <c r="AV237">
        <v>13.22</v>
      </c>
      <c r="AW237">
        <v>12.97</v>
      </c>
      <c r="AX237">
        <v>8.7100000000000009</v>
      </c>
      <c r="AY237">
        <v>10.66</v>
      </c>
      <c r="AZ237">
        <v>10.93</v>
      </c>
      <c r="BA237">
        <v>10.74</v>
      </c>
      <c r="BB237">
        <v>7.28</v>
      </c>
      <c r="BC237">
        <v>7.52</v>
      </c>
      <c r="BD237">
        <v>5.75</v>
      </c>
      <c r="BI237">
        <v>9.9499999999999993</v>
      </c>
      <c r="BJ237">
        <v>16.22</v>
      </c>
      <c r="BK237">
        <v>13.75</v>
      </c>
      <c r="BL237">
        <v>13.05</v>
      </c>
      <c r="BU237">
        <v>7.36</v>
      </c>
      <c r="BV237">
        <v>7.89</v>
      </c>
      <c r="BW237">
        <v>6.16</v>
      </c>
    </row>
    <row r="238" spans="1:256" x14ac:dyDescent="0.4">
      <c r="F238">
        <v>10.97</v>
      </c>
      <c r="G238">
        <v>12.81</v>
      </c>
      <c r="H238">
        <v>13.69</v>
      </c>
      <c r="I238">
        <v>12.81</v>
      </c>
      <c r="N238">
        <v>8.65</v>
      </c>
      <c r="O238">
        <v>7.32</v>
      </c>
      <c r="P238">
        <v>7.76</v>
      </c>
      <c r="Q238">
        <v>7.48</v>
      </c>
      <c r="Z238">
        <v>11.41</v>
      </c>
      <c r="AA238">
        <v>12.94</v>
      </c>
      <c r="AB238">
        <v>13.82</v>
      </c>
      <c r="AC238">
        <v>13.14</v>
      </c>
      <c r="AH238">
        <v>8.92</v>
      </c>
      <c r="AI238">
        <v>7.36</v>
      </c>
      <c r="AJ238">
        <v>7.32</v>
      </c>
      <c r="AK238">
        <v>7.25</v>
      </c>
      <c r="AP238">
        <v>9.7799999999999994</v>
      </c>
      <c r="AQ238">
        <v>15.79</v>
      </c>
      <c r="AR238">
        <v>13.28</v>
      </c>
      <c r="AT238">
        <v>10.32</v>
      </c>
      <c r="AU238">
        <v>12.36</v>
      </c>
      <c r="AV238">
        <v>12.83</v>
      </c>
      <c r="AW238">
        <v>13.12</v>
      </c>
      <c r="AX238">
        <v>8.85</v>
      </c>
      <c r="AY238">
        <v>10.75</v>
      </c>
      <c r="AZ238">
        <v>11.24</v>
      </c>
      <c r="BA238">
        <v>11.01</v>
      </c>
      <c r="BB238">
        <v>7.28</v>
      </c>
      <c r="BC238">
        <v>7.75</v>
      </c>
      <c r="BD238">
        <v>5.72</v>
      </c>
      <c r="BI238">
        <v>9.9499999999999993</v>
      </c>
      <c r="BJ238">
        <v>15.36</v>
      </c>
      <c r="BK238">
        <v>13.26</v>
      </c>
      <c r="BL238">
        <v>13.32</v>
      </c>
      <c r="BU238">
        <v>7.36</v>
      </c>
      <c r="BV238">
        <v>8.06</v>
      </c>
      <c r="BW238">
        <v>6.16</v>
      </c>
    </row>
    <row r="239" spans="1:256" x14ac:dyDescent="0.4">
      <c r="F239">
        <v>10.86</v>
      </c>
      <c r="G239">
        <v>12.22</v>
      </c>
      <c r="H239">
        <v>13.77</v>
      </c>
      <c r="I239">
        <v>13.22</v>
      </c>
      <c r="N239">
        <v>8.65</v>
      </c>
      <c r="O239">
        <v>7.35</v>
      </c>
      <c r="P239">
        <v>7.57</v>
      </c>
      <c r="Q239">
        <v>7.39</v>
      </c>
      <c r="Z239">
        <v>11.57</v>
      </c>
      <c r="AA239">
        <v>12.82</v>
      </c>
      <c r="AB239">
        <v>13.66</v>
      </c>
      <c r="AC239">
        <v>13.31</v>
      </c>
      <c r="AH239">
        <v>8.84</v>
      </c>
      <c r="AI239">
        <v>7.61</v>
      </c>
      <c r="AJ239">
        <v>7.16</v>
      </c>
      <c r="AK239">
        <v>7.04</v>
      </c>
      <c r="AP239">
        <v>9.74</v>
      </c>
      <c r="AQ239">
        <v>14.38</v>
      </c>
      <c r="AR239">
        <v>13.22</v>
      </c>
      <c r="AT239">
        <v>10.25</v>
      </c>
      <c r="AU239">
        <v>12.25</v>
      </c>
      <c r="AV239">
        <v>13.14</v>
      </c>
      <c r="AW239">
        <v>12.97</v>
      </c>
      <c r="AX239">
        <v>8.77</v>
      </c>
      <c r="AY239">
        <v>10.25</v>
      </c>
      <c r="AZ239">
        <v>11.16</v>
      </c>
      <c r="BA239">
        <v>11.03</v>
      </c>
      <c r="BB239">
        <v>7.46</v>
      </c>
      <c r="BC239">
        <v>7.59</v>
      </c>
      <c r="BD239">
        <v>5.63</v>
      </c>
      <c r="BI239">
        <v>9.98</v>
      </c>
      <c r="BJ239">
        <v>15.99</v>
      </c>
      <c r="BK239">
        <v>13.58</v>
      </c>
      <c r="BL239">
        <v>13.21</v>
      </c>
      <c r="BU239">
        <v>7.35</v>
      </c>
      <c r="BV239">
        <v>7.53</v>
      </c>
      <c r="BW239">
        <v>6.16</v>
      </c>
    </row>
    <row r="240" spans="1:256" x14ac:dyDescent="0.4">
      <c r="F240">
        <v>10.96</v>
      </c>
      <c r="G240">
        <v>13.17</v>
      </c>
      <c r="H240">
        <v>13.81</v>
      </c>
      <c r="I240">
        <v>13.28</v>
      </c>
      <c r="N240">
        <v>8.65</v>
      </c>
      <c r="O240">
        <v>7.43</v>
      </c>
      <c r="P240">
        <v>7.74</v>
      </c>
      <c r="Q240">
        <v>7.97</v>
      </c>
      <c r="Z240">
        <v>11.57</v>
      </c>
      <c r="AA240">
        <v>13.18</v>
      </c>
      <c r="AB240">
        <v>13.72</v>
      </c>
      <c r="AC240">
        <v>13.45</v>
      </c>
      <c r="AH240">
        <v>8.83</v>
      </c>
      <c r="AI240">
        <v>7.67</v>
      </c>
      <c r="AJ240">
        <v>7.48</v>
      </c>
      <c r="AK240">
        <v>7.14</v>
      </c>
      <c r="AP240">
        <v>9.8800000000000008</v>
      </c>
      <c r="AQ240">
        <v>14.73</v>
      </c>
      <c r="AR240">
        <v>12.32</v>
      </c>
      <c r="AT240">
        <v>10.75</v>
      </c>
      <c r="AU240">
        <v>12.26</v>
      </c>
      <c r="AV240">
        <v>12.68</v>
      </c>
      <c r="AW240">
        <v>12.82</v>
      </c>
      <c r="AX240">
        <v>8.68</v>
      </c>
      <c r="AY240">
        <v>10.28</v>
      </c>
      <c r="AZ240">
        <v>10.34</v>
      </c>
      <c r="BA240">
        <v>11.03</v>
      </c>
      <c r="BB240">
        <v>7.21</v>
      </c>
      <c r="BC240">
        <v>7.73</v>
      </c>
      <c r="BD240">
        <v>5.66</v>
      </c>
      <c r="BI240">
        <v>9.9499999999999993</v>
      </c>
      <c r="BJ240">
        <v>16.190000000000001</v>
      </c>
      <c r="BK240">
        <v>13.21</v>
      </c>
      <c r="BL240">
        <v>12.83</v>
      </c>
      <c r="BU240">
        <v>7.42</v>
      </c>
      <c r="BV240">
        <v>7.87</v>
      </c>
      <c r="BW240">
        <v>6.63</v>
      </c>
    </row>
    <row r="241" spans="1:256" x14ac:dyDescent="0.4">
      <c r="F241">
        <v>10.76</v>
      </c>
      <c r="G241">
        <v>12.24</v>
      </c>
      <c r="H241">
        <v>13.58</v>
      </c>
      <c r="I241">
        <v>13.33</v>
      </c>
      <c r="N241">
        <v>8.66</v>
      </c>
      <c r="O241">
        <v>7.33</v>
      </c>
      <c r="P241">
        <v>7.76</v>
      </c>
      <c r="Q241">
        <v>7.65</v>
      </c>
      <c r="Z241">
        <v>11.51</v>
      </c>
      <c r="AA241">
        <v>13.03</v>
      </c>
      <c r="AB241">
        <v>13.66</v>
      </c>
      <c r="AC241">
        <v>12.78</v>
      </c>
      <c r="AH241">
        <v>8.84</v>
      </c>
      <c r="AI241">
        <v>7.59</v>
      </c>
      <c r="AJ241">
        <v>7.26</v>
      </c>
      <c r="AK241">
        <v>6.97</v>
      </c>
      <c r="AP241">
        <v>9.6300000000000008</v>
      </c>
      <c r="AQ241">
        <v>15.47</v>
      </c>
      <c r="AR241">
        <v>13.38</v>
      </c>
      <c r="AT241">
        <v>10.029999999999999</v>
      </c>
      <c r="AU241">
        <v>12.39</v>
      </c>
      <c r="AV241">
        <v>13.31</v>
      </c>
      <c r="AW241">
        <v>12.59</v>
      </c>
      <c r="AX241">
        <v>8.67</v>
      </c>
      <c r="AY241">
        <v>10.38</v>
      </c>
      <c r="AZ241">
        <v>11.18</v>
      </c>
      <c r="BA241">
        <v>11.18</v>
      </c>
      <c r="BB241">
        <v>7.41</v>
      </c>
      <c r="BC241">
        <v>7.66</v>
      </c>
      <c r="BD241">
        <v>5.66</v>
      </c>
      <c r="BI241">
        <v>10.36</v>
      </c>
      <c r="BJ241">
        <v>15.73</v>
      </c>
      <c r="BK241">
        <v>13.22</v>
      </c>
      <c r="BL241">
        <v>12.81</v>
      </c>
      <c r="BU241">
        <v>7.39</v>
      </c>
      <c r="BV241">
        <v>7.81</v>
      </c>
      <c r="BW241">
        <v>6.17</v>
      </c>
    </row>
    <row r="242" spans="1:256" x14ac:dyDescent="0.4">
      <c r="F242">
        <v>10.94</v>
      </c>
      <c r="G242">
        <v>12.11</v>
      </c>
      <c r="H242">
        <v>13.57</v>
      </c>
      <c r="I242">
        <v>13.32</v>
      </c>
      <c r="N242">
        <v>8.65</v>
      </c>
      <c r="O242">
        <v>7.25</v>
      </c>
      <c r="P242">
        <v>7.68</v>
      </c>
      <c r="Q242">
        <v>7.51</v>
      </c>
      <c r="Z242">
        <v>11.51</v>
      </c>
      <c r="AA242">
        <v>12.89</v>
      </c>
      <c r="AB242">
        <v>13.69</v>
      </c>
      <c r="AC242">
        <v>12.83</v>
      </c>
      <c r="AH242">
        <v>8.77</v>
      </c>
      <c r="AI242">
        <v>7.28</v>
      </c>
      <c r="AJ242">
        <v>7.33</v>
      </c>
      <c r="AK242">
        <v>7.22</v>
      </c>
      <c r="AP242">
        <v>9.8800000000000008</v>
      </c>
      <c r="AQ242">
        <v>14.51</v>
      </c>
      <c r="AR242">
        <v>12.85</v>
      </c>
      <c r="AT242">
        <v>10.62</v>
      </c>
      <c r="AU242">
        <v>12.02</v>
      </c>
      <c r="AV242">
        <v>13.2</v>
      </c>
      <c r="AW242">
        <v>12.76</v>
      </c>
      <c r="AX242">
        <v>8.6999999999999993</v>
      </c>
      <c r="AY242">
        <v>10.52</v>
      </c>
      <c r="AZ242">
        <v>11.01</v>
      </c>
      <c r="BA242">
        <v>11.13</v>
      </c>
      <c r="BB242">
        <v>7.29</v>
      </c>
      <c r="BC242">
        <v>7.92</v>
      </c>
      <c r="BD242">
        <v>5.59</v>
      </c>
      <c r="BI242">
        <v>10.130000000000001</v>
      </c>
      <c r="BJ242">
        <v>15.15</v>
      </c>
      <c r="BK242">
        <v>13.34</v>
      </c>
      <c r="BL242">
        <v>13.21</v>
      </c>
      <c r="BU242">
        <v>7.47</v>
      </c>
      <c r="BV242">
        <v>7.76</v>
      </c>
      <c r="BW242">
        <v>6.71</v>
      </c>
    </row>
    <row r="243" spans="1:256" x14ac:dyDescent="0.4">
      <c r="F243">
        <v>10.87</v>
      </c>
      <c r="G243">
        <v>13.26</v>
      </c>
      <c r="H243">
        <v>13.44</v>
      </c>
      <c r="I243">
        <v>13.36</v>
      </c>
      <c r="N243">
        <v>8.58</v>
      </c>
      <c r="O243">
        <v>7.23</v>
      </c>
      <c r="P243">
        <v>7.67</v>
      </c>
      <c r="Q243">
        <v>7.79</v>
      </c>
      <c r="Z243">
        <v>11.57</v>
      </c>
      <c r="AA243">
        <v>13.09</v>
      </c>
      <c r="AB243">
        <v>13.72</v>
      </c>
      <c r="AC243">
        <v>13.34</v>
      </c>
      <c r="AH243">
        <v>8.9700000000000006</v>
      </c>
      <c r="AI243">
        <v>7.48</v>
      </c>
      <c r="AJ243">
        <v>7.15</v>
      </c>
      <c r="AK243">
        <v>7.05</v>
      </c>
      <c r="AP243">
        <v>9.67</v>
      </c>
      <c r="AQ243">
        <v>14.72</v>
      </c>
      <c r="AR243">
        <v>13.44</v>
      </c>
      <c r="AT243">
        <v>10.17</v>
      </c>
      <c r="AU243">
        <v>12.78</v>
      </c>
      <c r="AV243">
        <v>13.11</v>
      </c>
      <c r="AW243">
        <v>12.81</v>
      </c>
      <c r="AX243">
        <v>8.6300000000000008</v>
      </c>
      <c r="AY243">
        <v>10.73</v>
      </c>
      <c r="AZ243">
        <v>11.12</v>
      </c>
      <c r="BA243">
        <v>11.17</v>
      </c>
      <c r="BB243">
        <v>6.83</v>
      </c>
      <c r="BC243">
        <v>7.56</v>
      </c>
      <c r="BD243">
        <v>5.78</v>
      </c>
      <c r="BI243">
        <v>9.82</v>
      </c>
      <c r="BJ243">
        <v>16.21</v>
      </c>
      <c r="BK243">
        <v>13.68</v>
      </c>
      <c r="BL243">
        <v>13.05</v>
      </c>
      <c r="BU243">
        <v>7.43</v>
      </c>
      <c r="BV243">
        <v>8.09</v>
      </c>
      <c r="BW243">
        <v>6.11</v>
      </c>
    </row>
    <row r="244" spans="1:256" x14ac:dyDescent="0.4">
      <c r="F244">
        <v>11.13</v>
      </c>
      <c r="G244">
        <v>13.07</v>
      </c>
      <c r="H244">
        <v>13.92</v>
      </c>
      <c r="I244">
        <v>13.35</v>
      </c>
      <c r="N244">
        <v>8.68</v>
      </c>
      <c r="O244">
        <v>7.15</v>
      </c>
      <c r="P244">
        <v>7.83</v>
      </c>
      <c r="Q244">
        <v>7.56</v>
      </c>
      <c r="Z244">
        <v>11.56</v>
      </c>
      <c r="AA244">
        <v>13.05</v>
      </c>
      <c r="AB244">
        <v>13.95</v>
      </c>
      <c r="AC244">
        <v>13.35</v>
      </c>
      <c r="AH244">
        <v>9.08</v>
      </c>
      <c r="AI244">
        <v>7.11</v>
      </c>
      <c r="AJ244">
        <v>7.03</v>
      </c>
      <c r="AK244">
        <v>7.44</v>
      </c>
      <c r="AP244">
        <v>9.92</v>
      </c>
      <c r="AQ244">
        <v>15.39</v>
      </c>
      <c r="AR244">
        <v>13.22</v>
      </c>
      <c r="AT244">
        <v>10.74</v>
      </c>
      <c r="AU244">
        <v>12.29</v>
      </c>
      <c r="AV244">
        <v>12.92</v>
      </c>
      <c r="AW244">
        <v>12.95</v>
      </c>
      <c r="AX244">
        <v>8.5399999999999991</v>
      </c>
      <c r="AY244">
        <v>10.23</v>
      </c>
      <c r="AZ244">
        <v>10.93</v>
      </c>
      <c r="BA244">
        <v>10.89</v>
      </c>
      <c r="BB244">
        <v>7.26</v>
      </c>
      <c r="BC244">
        <v>7.82</v>
      </c>
      <c r="BD244">
        <v>6.18</v>
      </c>
      <c r="BI244">
        <v>10.09</v>
      </c>
      <c r="BJ244">
        <v>15.92</v>
      </c>
      <c r="BK244">
        <v>13.56</v>
      </c>
      <c r="BL244">
        <v>13.36</v>
      </c>
      <c r="BU244">
        <v>7.42</v>
      </c>
      <c r="BV244">
        <v>7.79</v>
      </c>
      <c r="BW244">
        <v>6.33</v>
      </c>
    </row>
    <row r="245" spans="1:256" x14ac:dyDescent="0.4">
      <c r="F245">
        <v>10.92</v>
      </c>
      <c r="G245">
        <v>12.74</v>
      </c>
      <c r="H245">
        <v>13.86</v>
      </c>
      <c r="I245">
        <v>13.41</v>
      </c>
      <c r="N245">
        <v>8.64</v>
      </c>
      <c r="O245">
        <v>7.15</v>
      </c>
      <c r="P245">
        <v>7.68</v>
      </c>
      <c r="Q245">
        <v>7.54</v>
      </c>
      <c r="Z245">
        <v>11.57</v>
      </c>
      <c r="AA245">
        <v>13.09</v>
      </c>
      <c r="AB245">
        <v>13.66</v>
      </c>
      <c r="AC245">
        <v>12.95</v>
      </c>
      <c r="AH245">
        <v>8.84</v>
      </c>
      <c r="AI245">
        <v>7.26</v>
      </c>
      <c r="AJ245">
        <v>7.25</v>
      </c>
      <c r="AK245">
        <v>7.28</v>
      </c>
      <c r="AP245">
        <v>9.94</v>
      </c>
      <c r="AQ245">
        <v>15.09</v>
      </c>
      <c r="AR245">
        <v>13.38</v>
      </c>
      <c r="AT245">
        <v>10.41</v>
      </c>
      <c r="AU245">
        <v>12.15</v>
      </c>
      <c r="AV245">
        <v>13.02</v>
      </c>
      <c r="AW245">
        <v>12.96</v>
      </c>
      <c r="AX245">
        <v>8.74</v>
      </c>
      <c r="AY245">
        <v>10.99</v>
      </c>
      <c r="AZ245">
        <v>11.13</v>
      </c>
      <c r="BA245">
        <v>10.99</v>
      </c>
      <c r="BB245">
        <v>7.38</v>
      </c>
      <c r="BC245">
        <v>7.87</v>
      </c>
      <c r="BD245">
        <v>5.97</v>
      </c>
      <c r="BI245">
        <v>10.130000000000001</v>
      </c>
      <c r="BJ245">
        <v>15.76</v>
      </c>
      <c r="BK245">
        <v>13.49</v>
      </c>
      <c r="BL245">
        <v>13.03</v>
      </c>
      <c r="BU245">
        <v>7.41</v>
      </c>
      <c r="BV245">
        <v>7.96</v>
      </c>
      <c r="BW245">
        <v>6.27</v>
      </c>
    </row>
    <row r="246" spans="1:256" x14ac:dyDescent="0.4">
      <c r="A246" t="s">
        <v>84</v>
      </c>
      <c r="F246">
        <f>AVERAGE(F236:F245)</f>
        <v>10.93</v>
      </c>
      <c r="G246">
        <f>AVERAGE(G236:G245)</f>
        <v>12.700000000000001</v>
      </c>
      <c r="H246">
        <f>AVERAGE(H236:H245)</f>
        <v>13.722999999999999</v>
      </c>
      <c r="I246">
        <f>AVERAGE(I236:I245)</f>
        <v>13.258000000000001</v>
      </c>
      <c r="N246">
        <f>AVERAGE(N236:N245)</f>
        <v>8.6519999999999992</v>
      </c>
      <c r="O246">
        <f>AVERAGE(O236:O245)</f>
        <v>7.2620000000000005</v>
      </c>
      <c r="P246">
        <f>AVERAGE(P236:P245)</f>
        <v>7.6949999999999985</v>
      </c>
      <c r="Q246">
        <f>AVERAGE(Q236:Q245)</f>
        <v>7.6460000000000008</v>
      </c>
      <c r="Z246">
        <f>AVERAGE(Z236:Z245)</f>
        <v>11.523000000000001</v>
      </c>
      <c r="AA246">
        <f>AVERAGE(AA236:AA245)</f>
        <v>13.002000000000001</v>
      </c>
      <c r="AB246">
        <f>AVERAGE(AB236:AB245)</f>
        <v>13.727</v>
      </c>
      <c r="AC246">
        <f>AVERAGE(AC236:AC245)</f>
        <v>13.088999999999999</v>
      </c>
      <c r="AH246">
        <f>AVERAGE(AH236:AH245)</f>
        <v>8.8849999999999998</v>
      </c>
      <c r="AI246">
        <f>AVERAGE(AI236:AI245)</f>
        <v>7.4590000000000005</v>
      </c>
      <c r="AJ246">
        <f>AVERAGE(AJ236:AJ245)</f>
        <v>7.2809999999999988</v>
      </c>
      <c r="AK246">
        <f>AVERAGE(AK236:AK245)</f>
        <v>7.1530000000000005</v>
      </c>
      <c r="AP246">
        <f>AVERAGE(AP236:AP245)</f>
        <v>9.7889999999999997</v>
      </c>
      <c r="AQ246">
        <f>AVERAGE(AQ236:AQ245)</f>
        <v>15.062000000000001</v>
      </c>
      <c r="AR246">
        <f>AVERAGE(AR236:AR245)</f>
        <v>13.136999999999997</v>
      </c>
      <c r="AT246">
        <f t="shared" ref="AT246:BD246" si="295">AVERAGE(AT236:AT245)</f>
        <v>10.449</v>
      </c>
      <c r="AU246">
        <f t="shared" si="295"/>
        <v>12.312999999999999</v>
      </c>
      <c r="AV246">
        <f t="shared" si="295"/>
        <v>13.076000000000002</v>
      </c>
      <c r="AW246">
        <f t="shared" si="295"/>
        <v>12.908000000000001</v>
      </c>
      <c r="AX246">
        <f t="shared" si="295"/>
        <v>8.7140000000000004</v>
      </c>
      <c r="AY246">
        <f t="shared" si="295"/>
        <v>10.541</v>
      </c>
      <c r="AZ246">
        <f t="shared" si="295"/>
        <v>11.002000000000001</v>
      </c>
      <c r="BA246">
        <f t="shared" si="295"/>
        <v>11.017999999999999</v>
      </c>
      <c r="BB246">
        <f t="shared" si="295"/>
        <v>7.278999999999999</v>
      </c>
      <c r="BC246">
        <f t="shared" si="295"/>
        <v>7.7260000000000018</v>
      </c>
      <c r="BD246">
        <f t="shared" si="295"/>
        <v>5.7529999999999992</v>
      </c>
      <c r="BI246">
        <f>AVERAGE(BI236:BI245)</f>
        <v>10.062999999999999</v>
      </c>
      <c r="BJ246">
        <f>AVERAGE(BJ236:BJ245)</f>
        <v>15.888999999999999</v>
      </c>
      <c r="BK246">
        <f>AVERAGE(BK236:BK245)</f>
        <v>13.438000000000002</v>
      </c>
      <c r="BL246">
        <f>AVERAGE(BL236:BL245)</f>
        <v>13.116</v>
      </c>
      <c r="BU246">
        <f>AVERAGE(BU236:BU245)</f>
        <v>7.3940000000000001</v>
      </c>
      <c r="BV246">
        <f>AVERAGE(BV236:BV245)</f>
        <v>7.8739999999999997</v>
      </c>
      <c r="BW246">
        <f>AVERAGE(BW236:BW245)</f>
        <v>6.2939999999999996</v>
      </c>
    </row>
    <row r="247" spans="1:256" x14ac:dyDescent="0.4">
      <c r="A247" t="s">
        <v>85</v>
      </c>
      <c r="F247">
        <f>(ABS(F246-F245)+ABS(F246-F244)+ABS(F246-F243)+ABS(F246-F242)+ABS(F246-F241)+ABS(F246-F240)+ABS(F246-F239)+ABS(F246-F238)+ABS(F246-F237)+ABS(F246-F236))</f>
        <v>0.66000000000000369</v>
      </c>
      <c r="G247">
        <f>(ABS(G246-G245)+ABS(G246-G244)+ABS(G246-G243)+ABS(G246-G242)+ABS(G246-G241)+ABS(G246-G240)+ABS(G246-G239)+ABS(G246-G238)+ABS(G246-G237)+ABS(G246-G236))</f>
        <v>3.1799999999999979</v>
      </c>
      <c r="H247">
        <f>(ABS(H246-H245)+ABS(H246-H244)+ABS(H246-H243)+ABS(H246-H242)+ABS(H246-H241)+ABS(H246-H240)+ABS(H246-H239)+ABS(H246-H238)+ABS(H246-H237)+ABS(H246-H236))</f>
        <v>1.33</v>
      </c>
      <c r="I247">
        <f>(ABS(I246-I245)+ABS(I246-I244)+ABS(I246-I243)+ABS(I246-I242)+ABS(I246-I241)+ABS(I246-I240)+ABS(I246-I239)+ABS(I246-I238)+ABS(I246-I237)+ABS(I246-I236))</f>
        <v>1.0079999999999938</v>
      </c>
      <c r="N247">
        <f>(ABS(N246-N245)+ABS(N246-N244)+ABS(N246-N243)+ABS(N246-N242)+ABS(N246-N241)+ABS(N246-N240)+ABS(N246-N239)+ABS(N246-N238)+ABS(N246-N237)+ABS(N246-N236))</f>
        <v>0.18399999999999572</v>
      </c>
      <c r="O247">
        <f>(ABS(O246-O245)+ABS(O246-O244)+ABS(O246-O243)+ABS(O246-O242)+ABS(O246-O241)+ABS(O246-O240)+ABS(O246-O239)+ABS(O246-O238)+ABS(O246-O237)+ABS(O246-O236))</f>
        <v>0.89999999999999858</v>
      </c>
      <c r="P247">
        <f>(ABS(P246-P245)+ABS(P246-P244)+ABS(P246-P243)+ABS(P246-P242)+ABS(P246-P241)+ABS(P246-P240)+ABS(P246-P239)+ABS(P246-P238)+ABS(P246-P237)+ABS(P246-P236))</f>
        <v>0.66999999999999993</v>
      </c>
      <c r="Q247">
        <f>(ABS(Q246-Q245)+ABS(Q246-Q244)+ABS(Q246-Q243)+ABS(Q246-Q242)+ABS(Q246-Q241)+ABS(Q246-Q240)+ABS(Q246-Q239)+ABS(Q246-Q238)+ABS(Q246-Q237)+ABS(Q246-Q236))</f>
        <v>1.6120000000000028</v>
      </c>
      <c r="Z247">
        <f>(ABS(Z246-Z245)+ABS(Z246-Z244)+ABS(Z246-Z243)+ABS(Z246-Z242)+ABS(Z246-Z241)+ABS(Z246-Z240)+ABS(Z246-Z239)+ABS(Z246-Z238)+ABS(Z246-Z237)+ABS(Z246-Z236))</f>
        <v>0.45000000000000107</v>
      </c>
      <c r="AA247">
        <f>(ABS(AA246-AA245)+ABS(AA246-AA244)+ABS(AA246-AA243)+ABS(AA246-AA242)+ABS(AA246-AA241)+ABS(AA246-AA240)+ABS(AA246-AA239)+ABS(AA246-AA238)+ABS(AA246-AA237)+ABS(AA246-AA236))</f>
        <v>0.97599999999999909</v>
      </c>
      <c r="AB247">
        <f>(ABS(AB246-AB245)+ABS(AB246-AB244)+ABS(AB246-AB243)+ABS(AB246-AB242)+ABS(AB246-AB241)+ABS(AB246-AB240)+ABS(AB246-AB239)+ABS(AB246-AB238)+ABS(AB246-AB237)+ABS(AB246-AB236))</f>
        <v>0.65799999999999947</v>
      </c>
      <c r="AC247">
        <f>(ABS(AC246-AC245)+ABS(AC246-AC244)+ABS(AC246-AC243)+ABS(AC246-AC242)+ABS(AC246-AC241)+ABS(AC246-AC240)+ABS(AC246-AC239)+ABS(AC246-AC238)+ABS(AC246-AC237)+ABS(AC246-AC236))</f>
        <v>2.2900000000000009</v>
      </c>
      <c r="AH247">
        <f>(ABS(AH246-AH245)+ABS(AH246-AH244)+ABS(AH246-AH243)+ABS(AH246-AH242)+ABS(AH246-AH241)+ABS(AH246-AH240)+ABS(AH246-AH239)+ABS(AH246-AH238)+ABS(AH246-AH237)+ABS(AH246-AH236))</f>
        <v>0.62999999999999901</v>
      </c>
      <c r="AI247">
        <f>(ABS(AI246-AI245)+ABS(AI246-AI244)+ABS(AI246-AI243)+ABS(AI246-AI242)+ABS(AI246-AI241)+ABS(AI246-AI240)+ABS(AI246-AI239)+ABS(AI246-AI238)+ABS(AI246-AI237)+ABS(AI246-AI236))</f>
        <v>1.6519999999999984</v>
      </c>
      <c r="AJ247">
        <f>(ABS(AJ246-AJ245)+ABS(AJ246-AJ244)+ABS(AJ246-AJ243)+ABS(AJ246-AJ242)+ABS(AJ246-AJ241)+ABS(AJ246-AJ240)+ABS(AJ246-AJ239)+ABS(AJ246-AJ238)+ABS(AJ246-AJ237)+ABS(AJ246-AJ236))</f>
        <v>1.3519999999999976</v>
      </c>
      <c r="AK247">
        <f>(ABS(AK246-AK245)+ABS(AK246-AK244)+ABS(AK246-AK243)+ABS(AK246-AK242)+ABS(AK246-AK241)+ABS(AK246-AK240)+ABS(AK246-AK239)+ABS(AK246-AK238)+ABS(AK246-AK237)+ABS(AK246-AK236))</f>
        <v>1.1560000000000015</v>
      </c>
      <c r="AP247">
        <f>(ABS(AP246-AP245)+ABS(AP246-AP244)+ABS(AP246-AP243)+ABS(AP246-AP242)+ABS(AP246-AP241)+ABS(AP246-AP240)+ABS(AP246-AP239)+ABS(AP246-AP238)+ABS(AP246-AP237)+ABS(AP246-AP236))</f>
        <v>1.0100000000000016</v>
      </c>
      <c r="AQ247">
        <f>(ABS(AQ246-AQ245)+ABS(AQ246-AQ244)+ABS(AQ246-AQ243)+ABS(AQ246-AQ242)+ABS(AQ246-AQ241)+ABS(AQ246-AQ240)+ABS(AQ246-AQ239)+ABS(AQ246-AQ238)+ABS(AQ246-AQ237)+ABS(AQ246-AQ236))</f>
        <v>4.2199999999999989</v>
      </c>
      <c r="AR247">
        <f>(ABS(AR246-AR245)+ABS(AR246-AR244)+ABS(AR246-AR243)+ABS(AR246-AR242)+ABS(AR246-AR241)+ABS(AR246-AR240)+ABS(AR246-AR239)+ABS(AR246-AR238)+ABS(AR246-AR237)+ABS(AR246-AR236))</f>
        <v>2.2080000000000215</v>
      </c>
      <c r="AT247">
        <f t="shared" ref="AT247:BD247" si="296">(ABS(AT246-AT245)+ABS(AT246-AT244)+ABS(AT246-AT243)+ABS(AT246-AT242)+ABS(AT246-AT241)+ABS(AT246-AT240)+ABS(AT246-AT239)+ABS(AT246-AT238)+ABS(AT246-AT237)+ABS(AT246-AT236))</f>
        <v>2.1300000000000008</v>
      </c>
      <c r="AU247">
        <f t="shared" si="296"/>
        <v>1.275999999999998</v>
      </c>
      <c r="AV247">
        <f t="shared" si="296"/>
        <v>1.7079999999999966</v>
      </c>
      <c r="AW247">
        <f t="shared" si="296"/>
        <v>1.3039999999999985</v>
      </c>
      <c r="AX247">
        <f t="shared" si="296"/>
        <v>0.70800000000000018</v>
      </c>
      <c r="AY247">
        <f t="shared" si="296"/>
        <v>2.09</v>
      </c>
      <c r="AZ247">
        <f t="shared" si="296"/>
        <v>1.6559999999999988</v>
      </c>
      <c r="BA247">
        <f t="shared" si="296"/>
        <v>0.89999999999999858</v>
      </c>
      <c r="BB247">
        <f t="shared" si="296"/>
        <v>1.0740000000000043</v>
      </c>
      <c r="BC247">
        <f t="shared" si="296"/>
        <v>1.1479999999999979</v>
      </c>
      <c r="BD247">
        <f t="shared" si="296"/>
        <v>1.341999999999997</v>
      </c>
      <c r="BI247">
        <f>(ABS(BI246-BI245)+ABS(BI246-BI244)+ABS(BI246-BI243)+ABS(BI246-BI242)+ABS(BI246-BI241)+ABS(BI246-BI240)+ABS(BI246-BI239)+ABS(BI246-BI238)+ABS(BI246-BI237)+ABS(BI246-BI236))</f>
        <v>1.3300000000000018</v>
      </c>
      <c r="BJ247">
        <f>(ABS(BJ246-BJ245)+ABS(BJ246-BJ244)+ABS(BJ246-BJ243)+ABS(BJ246-BJ242)+ABS(BJ246-BJ241)+ABS(BJ246-BJ240)+ABS(BJ246-BJ239)+ABS(BJ246-BJ238)+ABS(BJ246-BJ237)+ABS(BJ246-BJ236))</f>
        <v>3.1120000000000019</v>
      </c>
      <c r="BK247">
        <f>(ABS(BK246-BK245)+ABS(BK246-BK244)+ABS(BK246-BK243)+ABS(BK246-BK242)+ABS(BK246-BK241)+ABS(BK246-BK240)+ABS(BK246-BK239)+ABS(BK246-BK238)+ABS(BK246-BK237)+ABS(BK246-BK236))</f>
        <v>1.7400000000000002</v>
      </c>
      <c r="BL247">
        <f>(ABS(BL246-BL245)+ABS(BL246-BL244)+ABS(BL246-BL243)+ABS(BL246-BL242)+ABS(BL246-BL241)+ABS(BL246-BL240)+ABS(BL246-BL239)+ABS(BL246-BL238)+ABS(BL246-BL237)+ABS(BL246-BL236))</f>
        <v>1.6199999999999992</v>
      </c>
      <c r="BU247">
        <f>(ABS(BU246-BU245)+ABS(BU246-BU244)+ABS(BU246-BU243)+ABS(BU246-BU242)+ABS(BU246-BU241)+ABS(BU246-BU240)+ABS(BU246-BU239)+ABS(BU246-BU238)+ABS(BU246-BU237)+ABS(BU246-BU236))</f>
        <v>0.35999999999999943</v>
      </c>
      <c r="BV247">
        <f>(ABS(BV246-BV245)+ABS(BV246-BV244)+ABS(BV246-BV243)+ABS(BV246-BV242)+ABS(BV246-BV241)+ABS(BV246-BV240)+ABS(BV246-BV239)+ABS(BV246-BV238)+ABS(BV246-BV237)+ABS(BV246-BV236))</f>
        <v>1.2200000000000006</v>
      </c>
      <c r="BW247">
        <f>(ABS(BW246-BW245)+ABS(BW246-BW244)+ABS(BW246-BW243)+ABS(BW246-BW242)+ABS(BW246-BW241)+ABS(BW246-BW240)+ABS(BW246-BW239)+ABS(BW246-BW238)+ABS(BW246-BW237)+ABS(BW246-BW236))</f>
        <v>1.5759999999999978</v>
      </c>
    </row>
    <row r="248" spans="1:256" x14ac:dyDescent="0.4">
      <c r="F248">
        <f>F247/10</f>
        <v>6.6000000000000364E-2</v>
      </c>
      <c r="G248">
        <f>G247/10</f>
        <v>0.31799999999999978</v>
      </c>
      <c r="H248">
        <f>H247/10</f>
        <v>0.13300000000000001</v>
      </c>
      <c r="I248">
        <f>I247/10</f>
        <v>0.10079999999999938</v>
      </c>
      <c r="N248">
        <f>N247/10</f>
        <v>1.8399999999999573E-2</v>
      </c>
      <c r="O248">
        <f>O247/10</f>
        <v>8.9999999999999858E-2</v>
      </c>
      <c r="P248">
        <f>P247/10</f>
        <v>6.699999999999999E-2</v>
      </c>
      <c r="Q248">
        <f>Q247/10</f>
        <v>0.16120000000000029</v>
      </c>
      <c r="Z248">
        <f>Z247/10</f>
        <v>4.5000000000000109E-2</v>
      </c>
      <c r="AA248">
        <f>AA247/10</f>
        <v>9.7599999999999909E-2</v>
      </c>
      <c r="AB248">
        <f>AB247/10</f>
        <v>6.5799999999999942E-2</v>
      </c>
      <c r="AC248">
        <f>AC247/10</f>
        <v>0.22900000000000009</v>
      </c>
      <c r="AH248">
        <f>AH247/10</f>
        <v>6.2999999999999903E-2</v>
      </c>
      <c r="AI248">
        <f>AI247/10</f>
        <v>0.16519999999999985</v>
      </c>
      <c r="AJ248">
        <f>AJ247/10</f>
        <v>0.13519999999999976</v>
      </c>
      <c r="AK248">
        <f>AK247/10</f>
        <v>0.11560000000000015</v>
      </c>
      <c r="AP248">
        <f>AP247/10</f>
        <v>0.10100000000000016</v>
      </c>
      <c r="AQ248">
        <f>AQ247/10</f>
        <v>0.42199999999999988</v>
      </c>
      <c r="AR248">
        <f>AR247/10</f>
        <v>0.22080000000000216</v>
      </c>
      <c r="AT248">
        <f t="shared" ref="AT248:BD248" si="297">AT247/10</f>
        <v>0.21300000000000008</v>
      </c>
      <c r="AU248">
        <f t="shared" si="297"/>
        <v>0.1275999999999998</v>
      </c>
      <c r="AV248">
        <f t="shared" si="297"/>
        <v>0.17079999999999967</v>
      </c>
      <c r="AW248">
        <f t="shared" si="297"/>
        <v>0.13039999999999985</v>
      </c>
      <c r="AX248">
        <f t="shared" si="297"/>
        <v>7.0800000000000016E-2</v>
      </c>
      <c r="AY248">
        <f t="shared" si="297"/>
        <v>0.20899999999999999</v>
      </c>
      <c r="AZ248">
        <f t="shared" si="297"/>
        <v>0.16559999999999989</v>
      </c>
      <c r="BA248">
        <f t="shared" si="297"/>
        <v>8.9999999999999858E-2</v>
      </c>
      <c r="BB248">
        <f t="shared" si="297"/>
        <v>0.10740000000000043</v>
      </c>
      <c r="BC248">
        <f t="shared" si="297"/>
        <v>0.11479999999999979</v>
      </c>
      <c r="BD248">
        <f t="shared" si="297"/>
        <v>0.13419999999999971</v>
      </c>
      <c r="BI248">
        <f>BI247/10</f>
        <v>0.13300000000000017</v>
      </c>
      <c r="BJ248">
        <f>BJ247/10</f>
        <v>0.3112000000000002</v>
      </c>
      <c r="BK248">
        <f>BK247/10</f>
        <v>0.17400000000000002</v>
      </c>
      <c r="BL248">
        <f>BL247/10</f>
        <v>0.16199999999999992</v>
      </c>
      <c r="BU248">
        <f>BU247/10</f>
        <v>3.5999999999999942E-2</v>
      </c>
      <c r="BV248">
        <f>BV247/10</f>
        <v>0.12200000000000007</v>
      </c>
      <c r="BW248">
        <f>BW247/10</f>
        <v>0.1575999999999998</v>
      </c>
    </row>
    <row r="249" spans="1:256" x14ac:dyDescent="0.4">
      <c r="F249">
        <f>F248/F246</f>
        <v>6.0384263494968312E-3</v>
      </c>
      <c r="G249">
        <f>G248/G246</f>
        <v>2.5039370078740138E-2</v>
      </c>
      <c r="H249">
        <f>H248/H246</f>
        <v>9.6917583618742267E-3</v>
      </c>
      <c r="I249">
        <f>I248/I246</f>
        <v>7.6029567053853804E-3</v>
      </c>
      <c r="N249">
        <f>N248/N246</f>
        <v>2.126675913083631E-3</v>
      </c>
      <c r="O249">
        <f>O248/O246</f>
        <v>1.2393280088129972E-2</v>
      </c>
      <c r="P249">
        <f>P248/P246</f>
        <v>8.7069525666016896E-3</v>
      </c>
      <c r="Q249">
        <f>Q248/Q246</f>
        <v>2.1082919173424048E-2</v>
      </c>
      <c r="Z249">
        <f>Z248/Z246</f>
        <v>3.9052330122364056E-3</v>
      </c>
      <c r="AA249">
        <f>AA248/AA246</f>
        <v>7.5065374557760269E-3</v>
      </c>
      <c r="AB249">
        <f>AB248/AB246</f>
        <v>4.7934727180010154E-3</v>
      </c>
      <c r="AC249">
        <f>AC248/AC246</f>
        <v>1.7495606998242808E-2</v>
      </c>
      <c r="AH249">
        <f>AH248/AH246</f>
        <v>7.0906021384355552E-3</v>
      </c>
      <c r="AI249">
        <f>AI248/AI246</f>
        <v>2.2147740984046097E-2</v>
      </c>
      <c r="AJ249">
        <f>AJ248/AJ246</f>
        <v>1.8568877901387143E-2</v>
      </c>
      <c r="AK249">
        <f>AK248/AK246</f>
        <v>1.6161051307143875E-2</v>
      </c>
      <c r="AP249">
        <f>AP248/AP246</f>
        <v>1.0317703544795194E-2</v>
      </c>
      <c r="AQ249">
        <f>AQ248/AQ246</f>
        <v>2.8017527552781824E-2</v>
      </c>
      <c r="AR249">
        <f>AR248/AR246</f>
        <v>1.6807490294587973E-2</v>
      </c>
      <c r="AT249">
        <f t="shared" ref="AT249:BD249" si="298">AT248/AT246</f>
        <v>2.0384725811082409E-2</v>
      </c>
      <c r="AU249">
        <f t="shared" si="298"/>
        <v>1.0363030942905856E-2</v>
      </c>
      <c r="AV249">
        <f t="shared" si="298"/>
        <v>1.3062098501070636E-2</v>
      </c>
      <c r="AW249">
        <f t="shared" si="298"/>
        <v>1.0102262162999677E-2</v>
      </c>
      <c r="AX249">
        <f t="shared" si="298"/>
        <v>8.1248565526738595E-3</v>
      </c>
      <c r="AY249">
        <f t="shared" si="298"/>
        <v>1.9827340859500994E-2</v>
      </c>
      <c r="AZ249">
        <f t="shared" si="298"/>
        <v>1.5051808762043253E-2</v>
      </c>
      <c r="BA249">
        <f t="shared" si="298"/>
        <v>8.1684516246142563E-3</v>
      </c>
      <c r="BB249">
        <f t="shared" si="298"/>
        <v>1.4754774007418661E-2</v>
      </c>
      <c r="BC249">
        <f t="shared" si="298"/>
        <v>1.4858917939425287E-2</v>
      </c>
      <c r="BD249">
        <f t="shared" si="298"/>
        <v>2.3326959847036283E-2</v>
      </c>
      <c r="BI249">
        <f>BI248/BI246</f>
        <v>1.321673457219519E-2</v>
      </c>
      <c r="BJ249">
        <f>BJ248/BJ246</f>
        <v>1.9585877021839022E-2</v>
      </c>
      <c r="BK249">
        <f>BK248/BK246</f>
        <v>1.2948355410031254E-2</v>
      </c>
      <c r="BL249">
        <f>BL248/BL246</f>
        <v>1.2351326623970716E-2</v>
      </c>
      <c r="BU249">
        <f>BU248/BU246</f>
        <v>4.8688125507167892E-3</v>
      </c>
      <c r="BV249">
        <f>BV248/BV246</f>
        <v>1.5494030988061985E-2</v>
      </c>
      <c r="BW249">
        <f>BW248/BW246</f>
        <v>2.5039720368604988E-2</v>
      </c>
    </row>
    <row r="250" spans="1:256" x14ac:dyDescent="0.4">
      <c r="A250" s="1" t="s">
        <v>86</v>
      </c>
      <c r="B250" s="1"/>
      <c r="C250" s="1"/>
      <c r="D250" s="1"/>
      <c r="E250" s="1"/>
      <c r="F250" s="1">
        <f>F249*100</f>
        <v>0.60384263494968315</v>
      </c>
      <c r="G250" s="1">
        <f>G249*100</f>
        <v>2.503937007874014</v>
      </c>
      <c r="H250" s="1">
        <f>H249*100</f>
        <v>0.96917583618742265</v>
      </c>
      <c r="I250" s="1">
        <f>I249*100</f>
        <v>0.76029567053853808</v>
      </c>
      <c r="J250" s="1"/>
      <c r="K250" s="1"/>
      <c r="L250" s="1"/>
      <c r="M250" s="1"/>
      <c r="N250" s="1">
        <f>N249*100</f>
        <v>0.2126675913083631</v>
      </c>
      <c r="O250" s="1">
        <f>O249*100</f>
        <v>1.2393280088129972</v>
      </c>
      <c r="P250" s="1">
        <f>P249*100</f>
        <v>0.870695256660169</v>
      </c>
      <c r="Q250" s="1">
        <f>Q249*100</f>
        <v>2.1082919173424046</v>
      </c>
      <c r="R250" s="1"/>
      <c r="S250" s="1"/>
      <c r="T250" s="1"/>
      <c r="U250" s="1"/>
      <c r="V250" s="1"/>
      <c r="W250" s="1"/>
      <c r="X250" s="1"/>
      <c r="Y250" s="1"/>
      <c r="Z250" s="1">
        <f>Z249*100</f>
        <v>0.39052330122364054</v>
      </c>
      <c r="AA250" s="1">
        <f>AA249*100</f>
        <v>0.75065374557760267</v>
      </c>
      <c r="AB250" s="1">
        <f>AB249*100</f>
        <v>0.47934727180010156</v>
      </c>
      <c r="AC250" s="1">
        <f>AC249*100</f>
        <v>1.7495606998242808</v>
      </c>
      <c r="AD250" s="1"/>
      <c r="AE250" s="1"/>
      <c r="AF250" s="1"/>
      <c r="AG250" s="1"/>
      <c r="AH250" s="1">
        <f>AH249*100</f>
        <v>0.70906021384355555</v>
      </c>
      <c r="AI250" s="1">
        <f>AI249*100</f>
        <v>2.2147740984046096</v>
      </c>
      <c r="AJ250" s="1">
        <f>AJ249*100</f>
        <v>1.8568877901387144</v>
      </c>
      <c r="AK250" s="1">
        <f>AK249*100</f>
        <v>1.6161051307143874</v>
      </c>
      <c r="AL250" s="1"/>
      <c r="AM250" s="1"/>
      <c r="AN250" s="1"/>
      <c r="AO250" s="1"/>
      <c r="AP250" s="1">
        <f>AP249*100</f>
        <v>1.0317703544795194</v>
      </c>
      <c r="AQ250" s="1">
        <f>AQ249*100</f>
        <v>2.8017527552781822</v>
      </c>
      <c r="AR250" s="1">
        <f>AR249*100</f>
        <v>1.6807490294587972</v>
      </c>
      <c r="AS250" s="1"/>
      <c r="AT250" s="1">
        <f t="shared" ref="AT250:BD250" si="299">AT249*100</f>
        <v>2.0384725811082407</v>
      </c>
      <c r="AU250" s="1">
        <f t="shared" si="299"/>
        <v>1.0363030942905855</v>
      </c>
      <c r="AV250" s="1">
        <f t="shared" si="299"/>
        <v>1.3062098501070636</v>
      </c>
      <c r="AW250" s="1">
        <f t="shared" si="299"/>
        <v>1.0102262162999678</v>
      </c>
      <c r="AX250" s="1">
        <f t="shared" si="299"/>
        <v>0.81248565526738592</v>
      </c>
      <c r="AY250" s="1">
        <f t="shared" si="299"/>
        <v>1.9827340859500993</v>
      </c>
      <c r="AZ250" s="1">
        <f t="shared" si="299"/>
        <v>1.5051808762043253</v>
      </c>
      <c r="BA250" s="1">
        <f t="shared" si="299"/>
        <v>0.81684516246142569</v>
      </c>
      <c r="BB250" s="1">
        <f t="shared" si="299"/>
        <v>1.4754774007418661</v>
      </c>
      <c r="BC250" s="1">
        <f t="shared" si="299"/>
        <v>1.4858917939425287</v>
      </c>
      <c r="BD250" s="1">
        <f t="shared" si="299"/>
        <v>2.3326959847036282</v>
      </c>
      <c r="BE250" s="1"/>
      <c r="BF250" s="1"/>
      <c r="BG250" s="1"/>
      <c r="BH250" s="1"/>
      <c r="BI250" s="1">
        <f>BI249*100</f>
        <v>1.321673457219519</v>
      </c>
      <c r="BJ250" s="1">
        <f>BJ249*100</f>
        <v>1.9585877021839022</v>
      </c>
      <c r="BK250" s="1">
        <f>BK249*100</f>
        <v>1.2948355410031254</v>
      </c>
      <c r="BL250" s="1">
        <f>BL249*100</f>
        <v>1.2351326623970715</v>
      </c>
      <c r="BM250" s="1"/>
      <c r="BN250" s="1"/>
      <c r="BO250" s="1"/>
      <c r="BP250" s="1"/>
      <c r="BQ250" s="1"/>
      <c r="BR250" s="1"/>
      <c r="BS250" s="1"/>
      <c r="BT250" s="1"/>
      <c r="BU250" s="1">
        <f>BU249*100</f>
        <v>0.4868812550716789</v>
      </c>
      <c r="BV250" s="1">
        <f>BV249*100</f>
        <v>1.5494030988061986</v>
      </c>
      <c r="BW250" s="1">
        <f>BW249*100</f>
        <v>2.5039720368604987</v>
      </c>
      <c r="BX250" s="1"/>
      <c r="BY250" s="1"/>
      <c r="BZ250" s="1"/>
      <c r="CA250" s="1"/>
      <c r="CB250" s="1">
        <f>AVERAGE(B250:CA250)</f>
        <v>1.3703358586225973</v>
      </c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</row>
    <row r="251" spans="1:256" x14ac:dyDescent="0.4">
      <c r="A251" s="1" t="s">
        <v>230</v>
      </c>
      <c r="B251" s="3"/>
      <c r="C251" s="3"/>
      <c r="D251" s="3"/>
      <c r="E251" s="3"/>
      <c r="F251" s="3">
        <f t="shared" ref="F251:BL251" si="300">((POWER(ABS(F246-F236), 2))+(POWER(ABS(F246-F237), 2))+(POWER(ABS(F246-F238), 2))+(POWER(ABS(F246-F239), 2))+(POWER(ABS(F246-F240), 2))+(POWER(ABS(F246-F241), 2))+(POWER(ABS(F246-F242), 2))+(POWER(ABS(F246-F243), 2))+(POWER(ABS(F246-F244), 2))+(POWER(ABS(F246-F245), 2)))</f>
        <v>8.3000000000000684E-2</v>
      </c>
      <c r="G251" s="3">
        <f t="shared" si="300"/>
        <v>1.4803999999999997</v>
      </c>
      <c r="H251" s="3">
        <f t="shared" si="300"/>
        <v>0.23401000000000002</v>
      </c>
      <c r="I251" s="3">
        <f t="shared" si="300"/>
        <v>0.25395999999999941</v>
      </c>
      <c r="J251" s="3"/>
      <c r="K251" s="3"/>
      <c r="L251" s="3"/>
      <c r="M251" s="3"/>
      <c r="N251" s="3">
        <f t="shared" si="300"/>
        <v>7.7599999999999241E-3</v>
      </c>
      <c r="O251" s="3">
        <f t="shared" si="300"/>
        <v>0.10795999999999968</v>
      </c>
      <c r="P251" s="3">
        <f t="shared" si="300"/>
        <v>7.0049999999999904E-2</v>
      </c>
      <c r="Q251" s="3">
        <f t="shared" si="300"/>
        <v>0.3706400000000003</v>
      </c>
      <c r="R251" s="3"/>
      <c r="S251" s="3"/>
      <c r="T251" s="3"/>
      <c r="U251" s="3"/>
      <c r="V251" s="3"/>
      <c r="W251" s="3"/>
      <c r="X251" s="3"/>
      <c r="Y251" s="3"/>
      <c r="Z251" s="3">
        <f t="shared" si="300"/>
        <v>2.721000000000004E-2</v>
      </c>
      <c r="AA251" s="3">
        <f t="shared" si="300"/>
        <v>0.12056</v>
      </c>
      <c r="AB251" s="3">
        <f t="shared" si="300"/>
        <v>7.9409999999999648E-2</v>
      </c>
      <c r="AC251" s="3">
        <f t="shared" si="300"/>
        <v>0.61069000000000018</v>
      </c>
      <c r="AD251" s="3"/>
      <c r="AE251" s="3"/>
      <c r="AF251" s="3"/>
      <c r="AG251" s="3"/>
      <c r="AH251" s="3">
        <f t="shared" si="300"/>
        <v>6.8850000000000258E-2</v>
      </c>
      <c r="AI251" s="3">
        <f t="shared" si="300"/>
        <v>0.33728999999999959</v>
      </c>
      <c r="AJ251" s="3">
        <f t="shared" si="300"/>
        <v>0.30568999999999985</v>
      </c>
      <c r="AK251" s="3">
        <f t="shared" si="300"/>
        <v>0.18321000000000032</v>
      </c>
      <c r="AL251" s="3"/>
      <c r="AM251" s="3"/>
      <c r="AN251" s="3"/>
      <c r="AO251" s="3"/>
      <c r="AP251" s="3">
        <f t="shared" si="300"/>
        <v>0.12869000000000014</v>
      </c>
      <c r="AQ251" s="3">
        <f t="shared" si="300"/>
        <v>2.2245599999999977</v>
      </c>
      <c r="AR251" s="3">
        <f t="shared" si="300"/>
        <v>0.99401000000000028</v>
      </c>
      <c r="AS251" s="3"/>
      <c r="AT251" s="3">
        <f t="shared" si="300"/>
        <v>0.56449000000000071</v>
      </c>
      <c r="AU251" s="3">
        <f t="shared" si="300"/>
        <v>0.35000999999999965</v>
      </c>
      <c r="AV251" s="3">
        <f t="shared" si="300"/>
        <v>0.40544000000000058</v>
      </c>
      <c r="AW251" s="3">
        <f t="shared" si="300"/>
        <v>0.2467600000000002</v>
      </c>
      <c r="AX251" s="3">
        <f t="shared" si="300"/>
        <v>8.1439999999999971E-2</v>
      </c>
      <c r="AY251" s="3">
        <f t="shared" si="300"/>
        <v>0.57729000000000008</v>
      </c>
      <c r="AZ251" s="3">
        <f t="shared" si="300"/>
        <v>0.5927600000000004</v>
      </c>
      <c r="BA251" s="3">
        <f t="shared" si="300"/>
        <v>0.15675999999999973</v>
      </c>
      <c r="BB251" s="3">
        <f t="shared" si="300"/>
        <v>0.27928999999999987</v>
      </c>
      <c r="BC251" s="3">
        <f t="shared" si="300"/>
        <v>0.17364000000000038</v>
      </c>
      <c r="BD251" s="3">
        <f t="shared" si="300"/>
        <v>0.3168099999999997</v>
      </c>
      <c r="BE251" s="3"/>
      <c r="BF251" s="3"/>
      <c r="BG251" s="3"/>
      <c r="BH251" s="3"/>
      <c r="BI251" s="3">
        <f t="shared" si="300"/>
        <v>0.24500999999999998</v>
      </c>
      <c r="BJ251" s="3">
        <f t="shared" si="300"/>
        <v>1.4040900000000001</v>
      </c>
      <c r="BK251" s="3">
        <f t="shared" si="300"/>
        <v>0.35635999999999973</v>
      </c>
      <c r="BL251" s="3">
        <f t="shared" si="300"/>
        <v>0.34063999999999944</v>
      </c>
      <c r="BM251" s="3"/>
      <c r="BN251" s="3"/>
      <c r="BO251" s="3"/>
      <c r="BP251" s="3"/>
      <c r="BQ251" s="3"/>
      <c r="BR251" s="3"/>
      <c r="BS251" s="3"/>
      <c r="BT251" s="3"/>
      <c r="BU251" s="3">
        <f>((POWER(ABS(BU246-BU236), 2))+(POWER(ABS(BU246-BU237), 2))+(POWER(ABS(BU246-BU238), 2))+(POWER(ABS(BU246-BU239), 2))+(POWER(ABS(BU246-BU240), 2))+(POWER(ABS(BU246-BU241), 2))+(POWER(ABS(BU246-BU242), 2))+(POWER(ABS(BU246-BU243), 2))+(POWER(ABS(BU246-BU244), 2))+(POWER(ABS(BU246-BU245), 2)))</f>
        <v>1.7039999999999916E-2</v>
      </c>
      <c r="BV251" s="3">
        <f>((POWER(ABS(BV246-BV236), 2))+(POWER(ABS(BV246-BV237), 2))+(POWER(ABS(BV246-BV238), 2))+(POWER(ABS(BV246-BV239), 2))+(POWER(ABS(BV246-BV240), 2))+(POWER(ABS(BV246-BV241), 2))+(POWER(ABS(BV246-BV242), 2))+(POWER(ABS(BV246-BV243), 2))+(POWER(ABS(BV246-BV244), 2))+(POWER(ABS(BV246-BV245), 2)))</f>
        <v>0.24264000000000013</v>
      </c>
      <c r="BW251" s="3">
        <f>((POWER(ABS(BW246-BW236), 2))+(POWER(ABS(BW246-BW237), 2))+(POWER(ABS(BW246-BW238), 2))+(POWER(ABS(BW246-BW239), 2))+(POWER(ABS(BW246-BW240), 2))+(POWER(ABS(BW246-BW241), 2))+(POWER(ABS(BW246-BW242), 2))+(POWER(ABS(BW246-BW243), 2))+(POWER(ABS(BW246-BW244), 2))+(POWER(ABS(BW246-BW245), 2)))</f>
        <v>0.39383999999999969</v>
      </c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</row>
    <row r="252" spans="1:256" x14ac:dyDescent="0.4">
      <c r="A252" s="1"/>
      <c r="B252" s="3"/>
      <c r="C252" s="3"/>
      <c r="D252" s="3"/>
      <c r="E252" s="3"/>
      <c r="F252" s="3">
        <f t="shared" ref="F252:BL252" si="301">F251/9</f>
        <v>9.2222222222222983E-3</v>
      </c>
      <c r="G252" s="3">
        <f t="shared" si="301"/>
        <v>0.16448888888888885</v>
      </c>
      <c r="H252" s="3">
        <f t="shared" si="301"/>
        <v>2.6001111111111114E-2</v>
      </c>
      <c r="I252" s="3">
        <f t="shared" si="301"/>
        <v>2.8217777777777713E-2</v>
      </c>
      <c r="J252" s="3"/>
      <c r="K252" s="3"/>
      <c r="L252" s="3"/>
      <c r="M252" s="3"/>
      <c r="N252" s="3">
        <f t="shared" si="301"/>
        <v>8.6222222222221377E-4</v>
      </c>
      <c r="O252" s="3">
        <f t="shared" si="301"/>
        <v>1.199555555555552E-2</v>
      </c>
      <c r="P252" s="3">
        <f t="shared" si="301"/>
        <v>7.7833333333333227E-3</v>
      </c>
      <c r="Q252" s="3">
        <f t="shared" si="301"/>
        <v>4.1182222222222259E-2</v>
      </c>
      <c r="R252" s="3"/>
      <c r="S252" s="3"/>
      <c r="T252" s="3"/>
      <c r="U252" s="3"/>
      <c r="V252" s="3"/>
      <c r="W252" s="3"/>
      <c r="X252" s="3"/>
      <c r="Y252" s="3"/>
      <c r="Z252" s="3">
        <f t="shared" si="301"/>
        <v>3.0233333333333379E-3</v>
      </c>
      <c r="AA252" s="3">
        <f t="shared" si="301"/>
        <v>1.3395555555555556E-2</v>
      </c>
      <c r="AB252" s="3">
        <f t="shared" si="301"/>
        <v>8.8233333333332942E-3</v>
      </c>
      <c r="AC252" s="3">
        <f t="shared" si="301"/>
        <v>6.7854444444444467E-2</v>
      </c>
      <c r="AD252" s="3"/>
      <c r="AE252" s="3"/>
      <c r="AF252" s="3"/>
      <c r="AG252" s="3"/>
      <c r="AH252" s="3">
        <f t="shared" si="301"/>
        <v>7.6500000000000283E-3</v>
      </c>
      <c r="AI252" s="3">
        <f t="shared" si="301"/>
        <v>3.7476666666666623E-2</v>
      </c>
      <c r="AJ252" s="3">
        <f t="shared" si="301"/>
        <v>3.3965555555555541E-2</v>
      </c>
      <c r="AK252" s="3">
        <f t="shared" si="301"/>
        <v>2.0356666666666703E-2</v>
      </c>
      <c r="AL252" s="3"/>
      <c r="AM252" s="3"/>
      <c r="AN252" s="3"/>
      <c r="AO252" s="3"/>
      <c r="AP252" s="3">
        <f t="shared" si="301"/>
        <v>1.4298888888888904E-2</v>
      </c>
      <c r="AQ252" s="3">
        <f t="shared" si="301"/>
        <v>0.24717333333333308</v>
      </c>
      <c r="AR252" s="3">
        <f t="shared" si="301"/>
        <v>0.11044555555555559</v>
      </c>
      <c r="AS252" s="3"/>
      <c r="AT252" s="3">
        <f t="shared" si="301"/>
        <v>6.2721111111111186E-2</v>
      </c>
      <c r="AU252" s="3">
        <f t="shared" si="301"/>
        <v>3.8889999999999959E-2</v>
      </c>
      <c r="AV252" s="3">
        <f t="shared" si="301"/>
        <v>4.5048888888888951E-2</v>
      </c>
      <c r="AW252" s="3">
        <f t="shared" si="301"/>
        <v>2.7417777777777801E-2</v>
      </c>
      <c r="AX252" s="3">
        <f t="shared" si="301"/>
        <v>9.0488888888888858E-3</v>
      </c>
      <c r="AY252" s="3">
        <f t="shared" si="301"/>
        <v>6.4143333333333344E-2</v>
      </c>
      <c r="AZ252" s="3">
        <f t="shared" si="301"/>
        <v>6.5862222222222266E-2</v>
      </c>
      <c r="BA252" s="3">
        <f t="shared" si="301"/>
        <v>1.7417777777777747E-2</v>
      </c>
      <c r="BB252" s="3">
        <f t="shared" si="301"/>
        <v>3.1032222222222208E-2</v>
      </c>
      <c r="BC252" s="3">
        <f t="shared" si="301"/>
        <v>1.9293333333333374E-2</v>
      </c>
      <c r="BD252" s="3">
        <f t="shared" si="301"/>
        <v>3.5201111111111079E-2</v>
      </c>
      <c r="BE252" s="3"/>
      <c r="BF252" s="3"/>
      <c r="BG252" s="3"/>
      <c r="BH252" s="3"/>
      <c r="BI252" s="3">
        <f t="shared" si="301"/>
        <v>2.7223333333333332E-2</v>
      </c>
      <c r="BJ252" s="3">
        <f t="shared" si="301"/>
        <v>0.15601000000000001</v>
      </c>
      <c r="BK252" s="3">
        <f t="shared" si="301"/>
        <v>3.9595555555555523E-2</v>
      </c>
      <c r="BL252" s="3">
        <f t="shared" si="301"/>
        <v>3.7848888888888828E-2</v>
      </c>
      <c r="BM252" s="3"/>
      <c r="BN252" s="3"/>
      <c r="BO252" s="3"/>
      <c r="BP252" s="3"/>
      <c r="BQ252" s="3"/>
      <c r="BR252" s="3"/>
      <c r="BS252" s="3"/>
      <c r="BT252" s="3"/>
      <c r="BU252" s="3">
        <f>BU251/9</f>
        <v>1.8933333333333241E-3</v>
      </c>
      <c r="BV252" s="3">
        <f>BV251/9</f>
        <v>2.6960000000000015E-2</v>
      </c>
      <c r="BW252" s="3">
        <f>BW251/9</f>
        <v>4.3759999999999966E-2</v>
      </c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</row>
    <row r="253" spans="1:256" x14ac:dyDescent="0.4">
      <c r="A253" s="1" t="s">
        <v>229</v>
      </c>
      <c r="B253" s="2"/>
      <c r="C253" s="2"/>
      <c r="D253" s="2"/>
      <c r="E253" s="2"/>
      <c r="F253" s="2">
        <f t="shared" ref="F253:BL253" si="302">SQRT(F252)/SQRT(10)</f>
        <v>3.0368111930481122E-2</v>
      </c>
      <c r="G253" s="2">
        <f t="shared" si="302"/>
        <v>0.12825322174857395</v>
      </c>
      <c r="H253" s="2">
        <f t="shared" si="302"/>
        <v>5.0991284658371876E-2</v>
      </c>
      <c r="I253" s="2">
        <f t="shared" si="302"/>
        <v>5.3120408298296902E-2</v>
      </c>
      <c r="J253" s="2"/>
      <c r="K253" s="2"/>
      <c r="L253" s="2"/>
      <c r="M253" s="2"/>
      <c r="N253" s="2">
        <f t="shared" si="302"/>
        <v>9.2855921847893666E-3</v>
      </c>
      <c r="O253" s="2">
        <f t="shared" si="302"/>
        <v>3.4634600554294716E-2</v>
      </c>
      <c r="P253" s="2">
        <f t="shared" si="302"/>
        <v>2.7898626011567885E-2</v>
      </c>
      <c r="Q253" s="2">
        <f t="shared" si="302"/>
        <v>6.4173376272580712E-2</v>
      </c>
      <c r="R253" s="2"/>
      <c r="S253" s="2"/>
      <c r="T253" s="2"/>
      <c r="U253" s="2"/>
      <c r="V253" s="2"/>
      <c r="W253" s="2"/>
      <c r="X253" s="2"/>
      <c r="Y253" s="2"/>
      <c r="Z253" s="2">
        <f t="shared" si="302"/>
        <v>1.7387735140993316E-2</v>
      </c>
      <c r="AA253" s="2">
        <f t="shared" si="302"/>
        <v>3.6599939283495482E-2</v>
      </c>
      <c r="AB253" s="2">
        <f t="shared" si="302"/>
        <v>2.970409623828554E-2</v>
      </c>
      <c r="AC253" s="2">
        <f t="shared" si="302"/>
        <v>8.2373809214121241E-2</v>
      </c>
      <c r="AD253" s="2"/>
      <c r="AE253" s="2"/>
      <c r="AF253" s="2"/>
      <c r="AG253" s="2"/>
      <c r="AH253" s="2">
        <f t="shared" si="302"/>
        <v>2.7658633371878714E-2</v>
      </c>
      <c r="AI253" s="2">
        <f t="shared" si="302"/>
        <v>6.1218189018188554E-2</v>
      </c>
      <c r="AJ253" s="2">
        <f t="shared" si="302"/>
        <v>5.8279975596730933E-2</v>
      </c>
      <c r="AK253" s="2">
        <f t="shared" si="302"/>
        <v>4.5118362854459491E-2</v>
      </c>
      <c r="AL253" s="2"/>
      <c r="AM253" s="2"/>
      <c r="AN253" s="2"/>
      <c r="AO253" s="2"/>
      <c r="AP253" s="2">
        <f t="shared" si="302"/>
        <v>3.7813871646379851E-2</v>
      </c>
      <c r="AQ253" s="2">
        <f t="shared" si="302"/>
        <v>0.15721747146336285</v>
      </c>
      <c r="AR253" s="2">
        <f t="shared" si="302"/>
        <v>0.10509308043613318</v>
      </c>
      <c r="AS253" s="2"/>
      <c r="AT253" s="2">
        <f t="shared" si="302"/>
        <v>7.9196660984609188E-2</v>
      </c>
      <c r="AU253" s="2">
        <f t="shared" si="302"/>
        <v>6.2361847310675421E-2</v>
      </c>
      <c r="AV253" s="2">
        <f t="shared" si="302"/>
        <v>6.7118469059483876E-2</v>
      </c>
      <c r="AW253" s="2">
        <f t="shared" si="302"/>
        <v>5.2361987908957193E-2</v>
      </c>
      <c r="AX253" s="2">
        <f t="shared" si="302"/>
        <v>3.0081371127142601E-2</v>
      </c>
      <c r="AY253" s="2">
        <f t="shared" si="302"/>
        <v>8.0089533232085536E-2</v>
      </c>
      <c r="AZ253" s="2">
        <f t="shared" si="302"/>
        <v>8.115554338566297E-2</v>
      </c>
      <c r="BA253" s="2">
        <f t="shared" si="302"/>
        <v>4.1734611269038727E-2</v>
      </c>
      <c r="BB253" s="2">
        <f t="shared" si="302"/>
        <v>5.5706572522658586E-2</v>
      </c>
      <c r="BC253" s="2">
        <f t="shared" si="302"/>
        <v>4.3924177093411058E-2</v>
      </c>
      <c r="BD253" s="2">
        <f t="shared" si="302"/>
        <v>5.933052427807383E-2</v>
      </c>
      <c r="BE253" s="2"/>
      <c r="BF253" s="2"/>
      <c r="BG253" s="2"/>
      <c r="BH253" s="2"/>
      <c r="BI253" s="2">
        <f t="shared" si="302"/>
        <v>5.2175984258405063E-2</v>
      </c>
      <c r="BJ253" s="2">
        <f t="shared" si="302"/>
        <v>0.12490396310766123</v>
      </c>
      <c r="BK253" s="2">
        <f t="shared" si="302"/>
        <v>6.292499944819667E-2</v>
      </c>
      <c r="BL253" s="2">
        <f t="shared" si="302"/>
        <v>6.1521450640316368E-2</v>
      </c>
      <c r="BM253" s="2"/>
      <c r="BN253" s="2"/>
      <c r="BO253" s="2"/>
      <c r="BP253" s="2"/>
      <c r="BQ253" s="2"/>
      <c r="BR253" s="2"/>
      <c r="BS253" s="2"/>
      <c r="BT253" s="2"/>
      <c r="BU253" s="2">
        <f>SQRT(BU252)/SQRT(10)</f>
        <v>1.3759844960366826E-2</v>
      </c>
      <c r="BV253" s="2">
        <f>SQRT(BV252)/SQRT(10)</f>
        <v>5.1923019942988688E-2</v>
      </c>
      <c r="BW253" s="2">
        <f>SQRT(BW252)/SQRT(10)</f>
        <v>6.6151341634164876E-2</v>
      </c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</row>
    <row r="254" spans="1:256" x14ac:dyDescent="0.4">
      <c r="A254" t="s">
        <v>128</v>
      </c>
      <c r="P254">
        <v>7.92</v>
      </c>
      <c r="Q254">
        <v>6.53</v>
      </c>
      <c r="AJ254">
        <v>7.34</v>
      </c>
      <c r="AK254">
        <v>7.28</v>
      </c>
      <c r="AO254">
        <v>8.83</v>
      </c>
      <c r="AP254">
        <v>9.9700000000000006</v>
      </c>
      <c r="AQ254">
        <v>16.059999999999999</v>
      </c>
      <c r="AR254">
        <v>12.15</v>
      </c>
      <c r="AS254">
        <v>12.42</v>
      </c>
      <c r="AT254">
        <v>9.5399999999999991</v>
      </c>
      <c r="AU254">
        <v>11.72</v>
      </c>
      <c r="AV254">
        <v>12.18</v>
      </c>
      <c r="AW254">
        <v>11.99</v>
      </c>
      <c r="AX254">
        <v>7.64</v>
      </c>
      <c r="AY254">
        <v>10.07</v>
      </c>
      <c r="AZ254">
        <v>10.44</v>
      </c>
      <c r="BA254">
        <v>10.33</v>
      </c>
      <c r="BB254">
        <v>6.64</v>
      </c>
      <c r="BC254">
        <v>8.3699999999999992</v>
      </c>
      <c r="BI254">
        <v>10.45</v>
      </c>
      <c r="BJ254">
        <v>16.25</v>
      </c>
      <c r="BK254">
        <v>12.31</v>
      </c>
      <c r="BL254">
        <v>13.48</v>
      </c>
      <c r="BM254">
        <v>9.48</v>
      </c>
      <c r="BN254">
        <v>11.67</v>
      </c>
      <c r="BO254">
        <v>12.66</v>
      </c>
      <c r="BP254">
        <v>12.83</v>
      </c>
      <c r="BQ254">
        <v>7.66</v>
      </c>
      <c r="BR254">
        <v>9.8800000000000008</v>
      </c>
      <c r="BS254">
        <v>10.28</v>
      </c>
      <c r="BT254">
        <v>11.13</v>
      </c>
      <c r="BU254">
        <v>7.03</v>
      </c>
      <c r="BV254">
        <v>7.8</v>
      </c>
    </row>
    <row r="255" spans="1:256" x14ac:dyDescent="0.4">
      <c r="P255">
        <v>7.64</v>
      </c>
      <c r="Q255">
        <v>6.72</v>
      </c>
      <c r="AJ255">
        <v>7.21</v>
      </c>
      <c r="AK255">
        <v>7.11</v>
      </c>
      <c r="AO255">
        <v>8.4499999999999993</v>
      </c>
      <c r="AP255">
        <v>10.15</v>
      </c>
      <c r="AQ255">
        <v>16.73</v>
      </c>
      <c r="AR255">
        <v>12.61</v>
      </c>
      <c r="AS255">
        <v>12.34</v>
      </c>
      <c r="AT255">
        <v>9.43</v>
      </c>
      <c r="AU255">
        <v>11.97</v>
      </c>
      <c r="AV255">
        <v>12.17</v>
      </c>
      <c r="AW255">
        <v>12.19</v>
      </c>
      <c r="AX255">
        <v>7.69</v>
      </c>
      <c r="AY255">
        <v>10.37</v>
      </c>
      <c r="AZ255">
        <v>10.220000000000001</v>
      </c>
      <c r="BA255">
        <v>10.25</v>
      </c>
      <c r="BB255">
        <v>6.26</v>
      </c>
      <c r="BC255">
        <v>8.36</v>
      </c>
      <c r="BI255">
        <v>10.23</v>
      </c>
      <c r="BJ255">
        <v>16.61</v>
      </c>
      <c r="BK255">
        <v>12.46</v>
      </c>
      <c r="BL255">
        <v>13.41</v>
      </c>
      <c r="BM255">
        <v>9.75</v>
      </c>
      <c r="BN255">
        <v>11.54</v>
      </c>
      <c r="BO255">
        <v>12.66</v>
      </c>
      <c r="BP255">
        <v>12.84</v>
      </c>
      <c r="BQ255">
        <v>7.65</v>
      </c>
      <c r="BR255">
        <v>9.68</v>
      </c>
      <c r="BS255">
        <v>10.32</v>
      </c>
      <c r="BT255">
        <v>11.08</v>
      </c>
      <c r="BU255">
        <v>6.99</v>
      </c>
      <c r="BV255">
        <v>7.64</v>
      </c>
    </row>
    <row r="256" spans="1:256" x14ac:dyDescent="0.4">
      <c r="P256">
        <v>7.58</v>
      </c>
      <c r="Q256">
        <v>6.96</v>
      </c>
      <c r="AJ256">
        <v>7.35</v>
      </c>
      <c r="AK256">
        <v>7.63</v>
      </c>
      <c r="AO256">
        <v>8.8800000000000008</v>
      </c>
      <c r="AP256">
        <v>10.130000000000001</v>
      </c>
      <c r="AQ256">
        <v>16.489999999999998</v>
      </c>
      <c r="AR256">
        <v>13.07</v>
      </c>
      <c r="AS256">
        <v>12.38</v>
      </c>
      <c r="AT256">
        <v>9.4600000000000009</v>
      </c>
      <c r="AU256">
        <v>11.76</v>
      </c>
      <c r="AV256">
        <v>12.11</v>
      </c>
      <c r="AW256">
        <v>12.23</v>
      </c>
      <c r="AX256">
        <v>7.62</v>
      </c>
      <c r="AY256">
        <v>10.119999999999999</v>
      </c>
      <c r="AZ256">
        <v>10.43</v>
      </c>
      <c r="BA256">
        <v>10.27</v>
      </c>
      <c r="BB256">
        <v>6.58</v>
      </c>
      <c r="BC256">
        <v>8.57</v>
      </c>
      <c r="BI256">
        <v>10.42</v>
      </c>
      <c r="BJ256">
        <v>16.46</v>
      </c>
      <c r="BK256">
        <v>12.56</v>
      </c>
      <c r="BL256">
        <v>13.34</v>
      </c>
      <c r="BM256">
        <v>9.67</v>
      </c>
      <c r="BN256">
        <v>11.39</v>
      </c>
      <c r="BO256">
        <v>12.48</v>
      </c>
      <c r="BP256">
        <v>12.45</v>
      </c>
      <c r="BQ256">
        <v>7.67</v>
      </c>
      <c r="BR256">
        <v>9.89</v>
      </c>
      <c r="BS256">
        <v>10.59</v>
      </c>
      <c r="BT256">
        <v>10.98</v>
      </c>
      <c r="BU256">
        <v>6.99</v>
      </c>
      <c r="BV256">
        <v>7.62</v>
      </c>
    </row>
    <row r="257" spans="1:256" x14ac:dyDescent="0.4">
      <c r="P257">
        <v>7.61</v>
      </c>
      <c r="Q257">
        <v>6.48</v>
      </c>
      <c r="AJ257">
        <v>7.57</v>
      </c>
      <c r="AK257">
        <v>7.35</v>
      </c>
      <c r="AO257">
        <v>8.9499999999999993</v>
      </c>
      <c r="AP257">
        <v>10.19</v>
      </c>
      <c r="AQ257">
        <v>16.760000000000002</v>
      </c>
      <c r="AR257">
        <v>12.17</v>
      </c>
      <c r="AS257">
        <v>12.21</v>
      </c>
      <c r="AT257">
        <v>9.51</v>
      </c>
      <c r="AU257">
        <v>11.66</v>
      </c>
      <c r="AV257">
        <v>11.96</v>
      </c>
      <c r="AW257">
        <v>12.12</v>
      </c>
      <c r="AX257">
        <v>7.61</v>
      </c>
      <c r="AY257">
        <v>10.18</v>
      </c>
      <c r="AZ257">
        <v>10.38</v>
      </c>
      <c r="BA257">
        <v>10.26</v>
      </c>
      <c r="BB257">
        <v>6.24</v>
      </c>
      <c r="BC257">
        <v>8.43</v>
      </c>
      <c r="BI257">
        <v>10.78</v>
      </c>
      <c r="BJ257">
        <v>16.61</v>
      </c>
      <c r="BK257">
        <v>12.45</v>
      </c>
      <c r="BL257">
        <v>13.26</v>
      </c>
      <c r="BM257">
        <v>10.02</v>
      </c>
      <c r="BN257">
        <v>11.42</v>
      </c>
      <c r="BO257">
        <v>12.49</v>
      </c>
      <c r="BP257">
        <v>13.13</v>
      </c>
      <c r="BQ257">
        <v>7.96</v>
      </c>
      <c r="BR257">
        <v>9.83</v>
      </c>
      <c r="BS257">
        <v>11.25</v>
      </c>
      <c r="BT257">
        <v>11.09</v>
      </c>
      <c r="BU257">
        <v>7.03</v>
      </c>
      <c r="BV257">
        <v>7.66</v>
      </c>
    </row>
    <row r="258" spans="1:256" x14ac:dyDescent="0.4">
      <c r="P258">
        <v>7.84</v>
      </c>
      <c r="Q258">
        <v>6.45</v>
      </c>
      <c r="AJ258">
        <v>7.43</v>
      </c>
      <c r="AK258">
        <v>7.36</v>
      </c>
      <c r="AO258">
        <v>8.92</v>
      </c>
      <c r="AP258">
        <v>9.91</v>
      </c>
      <c r="AQ258">
        <v>15.95</v>
      </c>
      <c r="AR258">
        <v>12.93</v>
      </c>
      <c r="AS258">
        <v>12.19</v>
      </c>
      <c r="AT258">
        <v>9.51</v>
      </c>
      <c r="AU258">
        <v>11.79</v>
      </c>
      <c r="AV258">
        <v>12.13</v>
      </c>
      <c r="AW258">
        <v>12.27</v>
      </c>
      <c r="AX258">
        <v>7.63</v>
      </c>
      <c r="AY258">
        <v>10.17</v>
      </c>
      <c r="AZ258">
        <v>10.33</v>
      </c>
      <c r="BA258">
        <v>10.57</v>
      </c>
      <c r="BB258">
        <v>6.32</v>
      </c>
      <c r="BC258">
        <v>8.6300000000000008</v>
      </c>
      <c r="BI258">
        <v>10.35</v>
      </c>
      <c r="BJ258">
        <v>16.489999999999998</v>
      </c>
      <c r="BK258">
        <v>12.57</v>
      </c>
      <c r="BL258">
        <v>13.33</v>
      </c>
      <c r="BM258">
        <v>9.8800000000000008</v>
      </c>
      <c r="BN258">
        <v>11.58</v>
      </c>
      <c r="BO258">
        <v>12.56</v>
      </c>
      <c r="BP258">
        <v>12.94</v>
      </c>
      <c r="BQ258">
        <v>7.63</v>
      </c>
      <c r="BR258">
        <v>9.8800000000000008</v>
      </c>
      <c r="BS258">
        <v>10.25</v>
      </c>
      <c r="BT258">
        <v>11.05</v>
      </c>
      <c r="BU258">
        <v>6.94</v>
      </c>
      <c r="BV258">
        <v>7.61</v>
      </c>
    </row>
    <row r="259" spans="1:256" x14ac:dyDescent="0.4">
      <c r="P259">
        <v>7.66</v>
      </c>
      <c r="Q259">
        <v>6.65</v>
      </c>
      <c r="AJ259">
        <v>7.24</v>
      </c>
      <c r="AK259">
        <v>7.17</v>
      </c>
      <c r="AO259">
        <v>7.91</v>
      </c>
      <c r="AP259">
        <v>10.31</v>
      </c>
      <c r="AQ259">
        <v>15.82</v>
      </c>
      <c r="AR259">
        <v>12.89</v>
      </c>
      <c r="AS259">
        <v>12.65</v>
      </c>
      <c r="AT259">
        <v>9.43</v>
      </c>
      <c r="AU259">
        <v>11.77</v>
      </c>
      <c r="AV259">
        <v>12.24</v>
      </c>
      <c r="AW259">
        <v>12.44</v>
      </c>
      <c r="AX259">
        <v>7.59</v>
      </c>
      <c r="AY259">
        <v>10.65</v>
      </c>
      <c r="AZ259">
        <v>10.14</v>
      </c>
      <c r="BA259">
        <v>10.42</v>
      </c>
      <c r="BB259">
        <v>6.79</v>
      </c>
      <c r="BC259">
        <v>8.64</v>
      </c>
      <c r="BI259">
        <v>10.42</v>
      </c>
      <c r="BJ259">
        <v>16.54</v>
      </c>
      <c r="BK259">
        <v>12.81</v>
      </c>
      <c r="BL259">
        <v>12.68</v>
      </c>
      <c r="BM259">
        <v>9.65</v>
      </c>
      <c r="BN259">
        <v>11.54</v>
      </c>
      <c r="BO259">
        <v>12.19</v>
      </c>
      <c r="BP259">
        <v>12.94</v>
      </c>
      <c r="BQ259">
        <v>7.76</v>
      </c>
      <c r="BR259">
        <v>9.61</v>
      </c>
      <c r="BS259">
        <v>10.46</v>
      </c>
      <c r="BT259">
        <v>10.96</v>
      </c>
      <c r="BU259">
        <v>7.09</v>
      </c>
      <c r="BV259">
        <v>7.68</v>
      </c>
    </row>
    <row r="260" spans="1:256" x14ac:dyDescent="0.4">
      <c r="P260">
        <v>7.55</v>
      </c>
      <c r="Q260">
        <v>6.48</v>
      </c>
      <c r="AJ260">
        <v>7.24</v>
      </c>
      <c r="AK260">
        <v>7.52</v>
      </c>
      <c r="AO260">
        <v>8.93</v>
      </c>
      <c r="AP260">
        <v>10.01</v>
      </c>
      <c r="AQ260">
        <v>16.309999999999999</v>
      </c>
      <c r="AR260">
        <v>12.71</v>
      </c>
      <c r="AS260">
        <v>12.59</v>
      </c>
      <c r="AT260">
        <v>9.67</v>
      </c>
      <c r="AU260">
        <v>11.96</v>
      </c>
      <c r="AV260">
        <v>11.74</v>
      </c>
      <c r="AW260">
        <v>12.18</v>
      </c>
      <c r="AX260">
        <v>7.65</v>
      </c>
      <c r="AY260">
        <v>9.7100000000000009</v>
      </c>
      <c r="AZ260">
        <v>9.86</v>
      </c>
      <c r="BA260">
        <v>10.43</v>
      </c>
      <c r="BB260">
        <v>6.46</v>
      </c>
      <c r="BC260">
        <v>8.49</v>
      </c>
      <c r="BI260">
        <v>10.42</v>
      </c>
      <c r="BJ260">
        <v>16.63</v>
      </c>
      <c r="BK260">
        <v>12.22</v>
      </c>
      <c r="BL260">
        <v>13.16</v>
      </c>
      <c r="BM260">
        <v>9.76</v>
      </c>
      <c r="BN260">
        <v>11.52</v>
      </c>
      <c r="BO260">
        <v>12.75</v>
      </c>
      <c r="BP260">
        <v>12.62</v>
      </c>
      <c r="BQ260">
        <v>7.55</v>
      </c>
      <c r="BR260">
        <v>9.58</v>
      </c>
      <c r="BS260">
        <v>11.12</v>
      </c>
      <c r="BT260">
        <v>10.83</v>
      </c>
      <c r="BU260">
        <v>6.98</v>
      </c>
      <c r="BV260">
        <v>7.59</v>
      </c>
    </row>
    <row r="261" spans="1:256" x14ac:dyDescent="0.4">
      <c r="P261">
        <v>7.52</v>
      </c>
      <c r="Q261">
        <v>6.75</v>
      </c>
      <c r="AJ261">
        <v>7.25</v>
      </c>
      <c r="AK261">
        <v>7.09</v>
      </c>
      <c r="AO261">
        <v>8.92</v>
      </c>
      <c r="AP261">
        <v>9.84</v>
      </c>
      <c r="AQ261">
        <v>15.79</v>
      </c>
      <c r="AR261">
        <v>12.92</v>
      </c>
      <c r="AS261">
        <v>12.48</v>
      </c>
      <c r="AT261">
        <v>9.64</v>
      </c>
      <c r="AU261">
        <v>11.65</v>
      </c>
      <c r="AV261">
        <v>11.78</v>
      </c>
      <c r="AW261">
        <v>12.06</v>
      </c>
      <c r="AX261">
        <v>7.61</v>
      </c>
      <c r="AY261">
        <v>10.38</v>
      </c>
      <c r="AZ261">
        <v>10.029999999999999</v>
      </c>
      <c r="BA261">
        <v>10.27</v>
      </c>
      <c r="BB261">
        <v>6.25</v>
      </c>
      <c r="BC261">
        <v>8.39</v>
      </c>
      <c r="BI261">
        <v>10.74</v>
      </c>
      <c r="BJ261">
        <v>16.54</v>
      </c>
      <c r="BK261">
        <v>12.41</v>
      </c>
      <c r="BL261">
        <v>12.66</v>
      </c>
      <c r="BM261">
        <v>9.5500000000000007</v>
      </c>
      <c r="BN261">
        <v>11.52</v>
      </c>
      <c r="BO261">
        <v>12.29</v>
      </c>
      <c r="BP261">
        <v>12.73</v>
      </c>
      <c r="BQ261">
        <v>7.83</v>
      </c>
      <c r="BR261">
        <v>9.73</v>
      </c>
      <c r="BS261">
        <v>10.56</v>
      </c>
      <c r="BT261">
        <v>11.16</v>
      </c>
      <c r="BU261">
        <v>7.01</v>
      </c>
      <c r="BV261">
        <v>7.64</v>
      </c>
    </row>
    <row r="262" spans="1:256" x14ac:dyDescent="0.4">
      <c r="P262">
        <v>8.15</v>
      </c>
      <c r="Q262">
        <v>6.38</v>
      </c>
      <c r="AJ262">
        <v>7.68</v>
      </c>
      <c r="AK262">
        <v>7.43</v>
      </c>
      <c r="AO262">
        <v>8.93</v>
      </c>
      <c r="AP262">
        <v>10.130000000000001</v>
      </c>
      <c r="AQ262">
        <v>15.74</v>
      </c>
      <c r="AR262">
        <v>12.28</v>
      </c>
      <c r="AS262">
        <v>12.15</v>
      </c>
      <c r="AT262">
        <v>9.58</v>
      </c>
      <c r="AU262">
        <v>11.62</v>
      </c>
      <c r="AV262">
        <v>12.28</v>
      </c>
      <c r="AW262">
        <v>12.29</v>
      </c>
      <c r="AX262">
        <v>7.62</v>
      </c>
      <c r="AY262">
        <v>10.14</v>
      </c>
      <c r="AZ262">
        <v>10.42</v>
      </c>
      <c r="BA262">
        <v>10.36</v>
      </c>
      <c r="BB262">
        <v>6.23</v>
      </c>
      <c r="BC262">
        <v>8.4499999999999993</v>
      </c>
      <c r="BI262">
        <v>10.49</v>
      </c>
      <c r="BJ262">
        <v>16.61</v>
      </c>
      <c r="BK262">
        <v>12.85</v>
      </c>
      <c r="BL262">
        <v>13.18</v>
      </c>
      <c r="BM262">
        <v>9.85</v>
      </c>
      <c r="BN262">
        <v>11.44</v>
      </c>
      <c r="BO262">
        <v>12.53</v>
      </c>
      <c r="BP262">
        <v>13.32</v>
      </c>
      <c r="BQ262">
        <v>7.81</v>
      </c>
      <c r="BR262">
        <v>9.86</v>
      </c>
      <c r="BS262">
        <v>10.28</v>
      </c>
      <c r="BT262">
        <v>11.24</v>
      </c>
      <c r="BU262">
        <v>6.98</v>
      </c>
      <c r="BV262">
        <v>7.78</v>
      </c>
    </row>
    <row r="263" spans="1:256" x14ac:dyDescent="0.4">
      <c r="P263">
        <v>7.88</v>
      </c>
      <c r="Q263">
        <v>6.53</v>
      </c>
      <c r="AJ263">
        <v>7.62</v>
      </c>
      <c r="AK263">
        <v>7.46</v>
      </c>
      <c r="AO263">
        <v>8.98</v>
      </c>
      <c r="AP263">
        <v>9.92</v>
      </c>
      <c r="AQ263">
        <v>16.350000000000001</v>
      </c>
      <c r="AR263">
        <v>12.31</v>
      </c>
      <c r="AS263">
        <v>12.75</v>
      </c>
      <c r="AT263">
        <v>9.7100000000000009</v>
      </c>
      <c r="AU263">
        <v>11.73</v>
      </c>
      <c r="AV263">
        <v>12.21</v>
      </c>
      <c r="AW263">
        <v>12.29</v>
      </c>
      <c r="AX263">
        <v>7.66</v>
      </c>
      <c r="AY263">
        <v>10.029999999999999</v>
      </c>
      <c r="AZ263">
        <v>10.33</v>
      </c>
      <c r="BA263">
        <v>10.36</v>
      </c>
      <c r="BB263">
        <v>6.39</v>
      </c>
      <c r="BC263">
        <v>8.58</v>
      </c>
      <c r="BI263">
        <v>10.210000000000001</v>
      </c>
      <c r="BJ263">
        <v>16.37</v>
      </c>
      <c r="BK263">
        <v>12.94</v>
      </c>
      <c r="BL263">
        <v>13.33</v>
      </c>
      <c r="BM263">
        <v>9.8699999999999992</v>
      </c>
      <c r="BN263">
        <v>11.34</v>
      </c>
      <c r="BO263">
        <v>12.08</v>
      </c>
      <c r="BP263">
        <v>13.23</v>
      </c>
      <c r="BQ263">
        <v>7.85</v>
      </c>
      <c r="BR263">
        <v>9.74</v>
      </c>
      <c r="BS263">
        <v>10.050000000000001</v>
      </c>
      <c r="BT263">
        <v>11.11</v>
      </c>
      <c r="BU263">
        <v>7.03</v>
      </c>
      <c r="BV263">
        <v>7.83</v>
      </c>
    </row>
    <row r="264" spans="1:256" x14ac:dyDescent="0.4">
      <c r="A264" t="s">
        <v>84</v>
      </c>
      <c r="P264">
        <f>AVERAGE(P254:P263)</f>
        <v>7.7349999999999994</v>
      </c>
      <c r="Q264">
        <f>AVERAGE(Q254:Q263)</f>
        <v>6.5929999999999991</v>
      </c>
      <c r="AJ264">
        <f>AVERAGE(AJ254:AJ263)</f>
        <v>7.3930000000000007</v>
      </c>
      <c r="AK264">
        <f>AVERAGE(AK254:AK263)</f>
        <v>7.339999999999999</v>
      </c>
      <c r="AO264">
        <f t="shared" ref="AO264:BC264" si="303">AVERAGE(AO254:AO263)</f>
        <v>8.77</v>
      </c>
      <c r="AP264">
        <f t="shared" si="303"/>
        <v>10.056000000000001</v>
      </c>
      <c r="AQ264">
        <f t="shared" si="303"/>
        <v>16.2</v>
      </c>
      <c r="AR264">
        <f t="shared" si="303"/>
        <v>12.604000000000001</v>
      </c>
      <c r="AS264">
        <f t="shared" si="303"/>
        <v>12.416</v>
      </c>
      <c r="AT264">
        <f t="shared" si="303"/>
        <v>9.5479999999999983</v>
      </c>
      <c r="AU264">
        <f t="shared" si="303"/>
        <v>11.763000000000002</v>
      </c>
      <c r="AV264">
        <f t="shared" si="303"/>
        <v>12.080000000000002</v>
      </c>
      <c r="AW264">
        <f t="shared" si="303"/>
        <v>12.205999999999998</v>
      </c>
      <c r="AX264">
        <f t="shared" si="303"/>
        <v>7.6319999999999997</v>
      </c>
      <c r="AY264">
        <f t="shared" si="303"/>
        <v>10.181999999999999</v>
      </c>
      <c r="AZ264">
        <f t="shared" si="303"/>
        <v>10.257999999999999</v>
      </c>
      <c r="BA264">
        <f t="shared" si="303"/>
        <v>10.352</v>
      </c>
      <c r="BB264">
        <f t="shared" si="303"/>
        <v>6.4159999999999995</v>
      </c>
      <c r="BC264">
        <f t="shared" si="303"/>
        <v>8.4909999999999997</v>
      </c>
      <c r="BI264">
        <f t="shared" ref="BI264:BV264" si="304">AVERAGE(BI254:BI263)</f>
        <v>10.450999999999999</v>
      </c>
      <c r="BJ264">
        <f t="shared" si="304"/>
        <v>16.511000000000003</v>
      </c>
      <c r="BK264">
        <f t="shared" si="304"/>
        <v>12.557999999999998</v>
      </c>
      <c r="BL264">
        <f t="shared" si="304"/>
        <v>13.183000000000002</v>
      </c>
      <c r="BM264">
        <f t="shared" si="304"/>
        <v>9.7480000000000011</v>
      </c>
      <c r="BN264">
        <f t="shared" si="304"/>
        <v>11.495999999999999</v>
      </c>
      <c r="BO264">
        <f t="shared" si="304"/>
        <v>12.469000000000001</v>
      </c>
      <c r="BP264">
        <f t="shared" si="304"/>
        <v>12.903</v>
      </c>
      <c r="BQ264">
        <f t="shared" si="304"/>
        <v>7.7369999999999992</v>
      </c>
      <c r="BR264">
        <f t="shared" si="304"/>
        <v>9.7680000000000007</v>
      </c>
      <c r="BS264">
        <f t="shared" si="304"/>
        <v>10.516</v>
      </c>
      <c r="BT264">
        <f t="shared" si="304"/>
        <v>11.062999999999999</v>
      </c>
      <c r="BU264">
        <f t="shared" si="304"/>
        <v>7.0069999999999997</v>
      </c>
      <c r="BV264">
        <f t="shared" si="304"/>
        <v>7.6849999999999996</v>
      </c>
    </row>
    <row r="265" spans="1:256" x14ac:dyDescent="0.4">
      <c r="A265" t="s">
        <v>85</v>
      </c>
      <c r="P265">
        <f>(ABS(P264-P263)+ABS(P264-P262)+ABS(P264-P261)+ABS(P264-P260)+ABS(P264-P259)+ABS(P264-P258)+ABS(P264-P257)+ABS(P264-P256)+ABS(P264-P255)+ABS(P264-P254))</f>
        <v>1.6999999999999993</v>
      </c>
      <c r="Q265">
        <f>(ABS(Q264-Q263)+ABS(Q264-Q262)+ABS(Q264-Q261)+ABS(Q264-Q260)+ABS(Q264-Q259)+ABS(Q264-Q258)+ABS(Q264-Q257)+ABS(Q264-Q256)+ABS(Q264-Q255)+ABS(Q264-Q254))</f>
        <v>1.4159999999999968</v>
      </c>
      <c r="AJ265">
        <f>(ABS(AJ264-AJ263)+ABS(AJ264-AJ262)+ABS(AJ264-AJ261)+ABS(AJ264-AJ260)+ABS(AJ264-AJ259)+ABS(AJ264-AJ258)+ABS(AJ264-AJ257)+ABS(AJ264-AJ256)+ABS(AJ264-AJ255)+ABS(AJ264-AJ254))</f>
        <v>1.4560000000000013</v>
      </c>
      <c r="AK265">
        <f>(ABS(AK264-AK263)+ABS(AK264-AK262)+ABS(AK264-AK261)+ABS(AK264-AK260)+ABS(AK264-AK259)+ABS(AK264-AK258)+ABS(AK264-AK257)+ABS(AK264-AK256)+ABS(AK264-AK255)+ABS(AK264-AK254))</f>
        <v>1.4200000000000008</v>
      </c>
      <c r="AO265">
        <f t="shared" ref="AO265:BC265" si="305">(ABS(AO264-AO263)+ABS(AO264-AO262)+ABS(AO264-AO261)+ABS(AO264-AO260)+ABS(AO264-AO259)+ABS(AO264-AO258)+ABS(AO264-AO257)+ABS(AO264-AO256)+ABS(AO264-AO255)+ABS(AO264-AO254))</f>
        <v>2.360000000000003</v>
      </c>
      <c r="AP265">
        <f t="shared" si="305"/>
        <v>1.2600000000000016</v>
      </c>
      <c r="AQ265">
        <f t="shared" si="305"/>
        <v>3.2800000000000029</v>
      </c>
      <c r="AR265">
        <f t="shared" si="305"/>
        <v>3.0119999999999987</v>
      </c>
      <c r="AS265">
        <f t="shared" si="305"/>
        <v>1.6199999999999992</v>
      </c>
      <c r="AT265">
        <f t="shared" si="305"/>
        <v>0.81599999999999895</v>
      </c>
      <c r="AU265">
        <f t="shared" si="305"/>
        <v>0.876000000000003</v>
      </c>
      <c r="AV265">
        <f t="shared" si="305"/>
        <v>1.5199999999999925</v>
      </c>
      <c r="AW265">
        <f t="shared" si="305"/>
        <v>0.97999999999999865</v>
      </c>
      <c r="AX265">
        <f t="shared" si="305"/>
        <v>0.22399999999999931</v>
      </c>
      <c r="AY265">
        <f t="shared" si="305"/>
        <v>1.7079999999999949</v>
      </c>
      <c r="AZ265">
        <f t="shared" si="305"/>
        <v>1.5640000000000018</v>
      </c>
      <c r="BA265">
        <f t="shared" si="305"/>
        <v>0.75999999999999979</v>
      </c>
      <c r="BB265">
        <f t="shared" si="305"/>
        <v>1.6119999999999983</v>
      </c>
      <c r="BC265">
        <f t="shared" si="305"/>
        <v>0.91200000000000259</v>
      </c>
      <c r="BI265">
        <f t="shared" ref="BI265:BV265" si="306">(ABS(BI264-BI263)+ABS(BI264-BI262)+ABS(BI264-BI261)+ABS(BI264-BI260)+ABS(BI264-BI259)+ABS(BI264-BI258)+ABS(BI264-BI257)+ABS(BI264-BI256)+ABS(BI264-BI255)+ABS(BI264-BI254))</f>
        <v>1.3139999999999947</v>
      </c>
      <c r="BJ265">
        <f t="shared" si="306"/>
        <v>0.94799999999998974</v>
      </c>
      <c r="BK265">
        <f t="shared" si="306"/>
        <v>1.879999999999999</v>
      </c>
      <c r="BL265">
        <f t="shared" si="306"/>
        <v>2.1039999999999974</v>
      </c>
      <c r="BM265">
        <f t="shared" si="306"/>
        <v>1.2839999999999954</v>
      </c>
      <c r="BN265">
        <f t="shared" si="306"/>
        <v>0.78800000000000026</v>
      </c>
      <c r="BO265">
        <f t="shared" si="306"/>
        <v>1.6939999999999973</v>
      </c>
      <c r="BP265">
        <f t="shared" si="306"/>
        <v>2.0900000000000016</v>
      </c>
      <c r="BQ265">
        <f t="shared" si="306"/>
        <v>1.0499999999999989</v>
      </c>
      <c r="BR265">
        <f t="shared" si="306"/>
        <v>1.0000000000000018</v>
      </c>
      <c r="BS265">
        <f t="shared" si="306"/>
        <v>2.911999999999999</v>
      </c>
      <c r="BT265">
        <f t="shared" si="306"/>
        <v>0.86400000000000077</v>
      </c>
      <c r="BU265">
        <f t="shared" si="306"/>
        <v>0.30999999999999872</v>
      </c>
      <c r="BV265">
        <f t="shared" si="306"/>
        <v>0.70999999999999908</v>
      </c>
    </row>
    <row r="266" spans="1:256" x14ac:dyDescent="0.4">
      <c r="P266">
        <f>P265/10</f>
        <v>0.16999999999999993</v>
      </c>
      <c r="Q266">
        <f>Q265/10</f>
        <v>0.14159999999999967</v>
      </c>
      <c r="AJ266">
        <f>AJ265/10</f>
        <v>0.14560000000000012</v>
      </c>
      <c r="AK266">
        <f>AK265/10</f>
        <v>0.14200000000000007</v>
      </c>
      <c r="AO266">
        <f t="shared" ref="AO266:BC266" si="307">AO265/10</f>
        <v>0.23600000000000029</v>
      </c>
      <c r="AP266">
        <f t="shared" si="307"/>
        <v>0.12600000000000017</v>
      </c>
      <c r="AQ266">
        <f t="shared" si="307"/>
        <v>0.32800000000000029</v>
      </c>
      <c r="AR266">
        <f t="shared" si="307"/>
        <v>0.30119999999999986</v>
      </c>
      <c r="AS266">
        <f t="shared" si="307"/>
        <v>0.16199999999999992</v>
      </c>
      <c r="AT266">
        <f t="shared" si="307"/>
        <v>8.1599999999999895E-2</v>
      </c>
      <c r="AU266">
        <f t="shared" si="307"/>
        <v>8.7600000000000303E-2</v>
      </c>
      <c r="AV266">
        <f t="shared" si="307"/>
        <v>0.15199999999999925</v>
      </c>
      <c r="AW266">
        <f t="shared" si="307"/>
        <v>9.7999999999999865E-2</v>
      </c>
      <c r="AX266">
        <f t="shared" si="307"/>
        <v>2.239999999999993E-2</v>
      </c>
      <c r="AY266">
        <f t="shared" si="307"/>
        <v>0.17079999999999948</v>
      </c>
      <c r="AZ266">
        <f t="shared" si="307"/>
        <v>0.15640000000000018</v>
      </c>
      <c r="BA266">
        <f t="shared" si="307"/>
        <v>7.5999999999999984E-2</v>
      </c>
      <c r="BB266">
        <f t="shared" si="307"/>
        <v>0.16119999999999984</v>
      </c>
      <c r="BC266">
        <f t="shared" si="307"/>
        <v>9.1200000000000253E-2</v>
      </c>
      <c r="BI266">
        <f t="shared" ref="BI266:BV266" si="308">BI265/10</f>
        <v>0.13139999999999946</v>
      </c>
      <c r="BJ266">
        <f t="shared" si="308"/>
        <v>9.4799999999998968E-2</v>
      </c>
      <c r="BK266">
        <f t="shared" si="308"/>
        <v>0.18799999999999989</v>
      </c>
      <c r="BL266">
        <f t="shared" si="308"/>
        <v>0.21039999999999975</v>
      </c>
      <c r="BM266">
        <f t="shared" si="308"/>
        <v>0.12839999999999954</v>
      </c>
      <c r="BN266">
        <f t="shared" si="308"/>
        <v>7.8800000000000023E-2</v>
      </c>
      <c r="BO266">
        <f t="shared" si="308"/>
        <v>0.16939999999999972</v>
      </c>
      <c r="BP266">
        <f t="shared" si="308"/>
        <v>0.20900000000000016</v>
      </c>
      <c r="BQ266">
        <f t="shared" si="308"/>
        <v>0.1049999999999999</v>
      </c>
      <c r="BR266">
        <f t="shared" si="308"/>
        <v>0.10000000000000017</v>
      </c>
      <c r="BS266">
        <f t="shared" si="308"/>
        <v>0.2911999999999999</v>
      </c>
      <c r="BT266">
        <f t="shared" si="308"/>
        <v>8.6400000000000074E-2</v>
      </c>
      <c r="BU266">
        <f t="shared" si="308"/>
        <v>3.0999999999999871E-2</v>
      </c>
      <c r="BV266">
        <f t="shared" si="308"/>
        <v>7.099999999999991E-2</v>
      </c>
    </row>
    <row r="267" spans="1:256" x14ac:dyDescent="0.4">
      <c r="P267">
        <f>P266/P264</f>
        <v>2.1978021978021969E-2</v>
      </c>
      <c r="Q267">
        <f>Q266/Q264</f>
        <v>2.147732443500678E-2</v>
      </c>
      <c r="AJ267">
        <f>AJ266/AJ264</f>
        <v>1.9694305424049791E-2</v>
      </c>
      <c r="AK267">
        <f>AK266/AK264</f>
        <v>1.9346049046321537E-2</v>
      </c>
      <c r="AO267">
        <f t="shared" ref="AO267:BC267" si="309">AO266/AO264</f>
        <v>2.6909920182440171E-2</v>
      </c>
      <c r="AP267">
        <f t="shared" si="309"/>
        <v>1.2529832935560875E-2</v>
      </c>
      <c r="AQ267">
        <f t="shared" si="309"/>
        <v>2.0246913580246932E-2</v>
      </c>
      <c r="AR267">
        <f t="shared" si="309"/>
        <v>2.3897175499841307E-2</v>
      </c>
      <c r="AS267">
        <f t="shared" si="309"/>
        <v>1.3047680412371128E-2</v>
      </c>
      <c r="AT267">
        <f t="shared" si="309"/>
        <v>8.5462924172601505E-3</v>
      </c>
      <c r="AU267">
        <f t="shared" si="309"/>
        <v>7.4470798265748777E-3</v>
      </c>
      <c r="AV267">
        <f t="shared" si="309"/>
        <v>1.2582781456953579E-2</v>
      </c>
      <c r="AW267">
        <f t="shared" si="309"/>
        <v>8.0288382762575689E-3</v>
      </c>
      <c r="AX267">
        <f t="shared" si="309"/>
        <v>2.9350104821802845E-3</v>
      </c>
      <c r="AY267">
        <f t="shared" si="309"/>
        <v>1.6774700451777598E-2</v>
      </c>
      <c r="AZ267">
        <f t="shared" si="309"/>
        <v>1.5246636771300467E-2</v>
      </c>
      <c r="BA267">
        <f t="shared" si="309"/>
        <v>7.3415765069551756E-3</v>
      </c>
      <c r="BB267">
        <f t="shared" si="309"/>
        <v>2.5124688279301723E-2</v>
      </c>
      <c r="BC267">
        <f t="shared" si="309"/>
        <v>1.0740784359910523E-2</v>
      </c>
      <c r="BI267">
        <f t="shared" ref="BI267:BV267" si="310">BI266/BI264</f>
        <v>1.2572959525404218E-2</v>
      </c>
      <c r="BJ267">
        <f t="shared" si="310"/>
        <v>5.7416267942583098E-3</v>
      </c>
      <c r="BK267">
        <f t="shared" si="310"/>
        <v>1.4970536709667137E-2</v>
      </c>
      <c r="BL267">
        <f t="shared" si="310"/>
        <v>1.5959948418417639E-2</v>
      </c>
      <c r="BM267">
        <f t="shared" si="310"/>
        <v>1.3171932704144391E-2</v>
      </c>
      <c r="BN267">
        <f t="shared" si="310"/>
        <v>6.8545581071677133E-3</v>
      </c>
      <c r="BO267">
        <f t="shared" si="310"/>
        <v>1.3585692517443236E-2</v>
      </c>
      <c r="BP267">
        <f t="shared" si="310"/>
        <v>1.6197783461210584E-2</v>
      </c>
      <c r="BQ267">
        <f t="shared" si="310"/>
        <v>1.3571151609150822E-2</v>
      </c>
      <c r="BR267">
        <f t="shared" si="310"/>
        <v>1.0237510237510255E-2</v>
      </c>
      <c r="BS267">
        <f t="shared" si="310"/>
        <v>2.7691137314568268E-2</v>
      </c>
      <c r="BT267">
        <f t="shared" si="310"/>
        <v>7.8098165054686867E-3</v>
      </c>
      <c r="BU267">
        <f t="shared" si="310"/>
        <v>4.4241472812901203E-3</v>
      </c>
      <c r="BV267">
        <f t="shared" si="310"/>
        <v>9.2387768379960846E-3</v>
      </c>
    </row>
    <row r="268" spans="1:256" x14ac:dyDescent="0.4">
      <c r="A268" s="1" t="s">
        <v>86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>
        <f>P267*100</f>
        <v>2.1978021978021971</v>
      </c>
      <c r="Q268" s="1">
        <f>Q267*100</f>
        <v>2.1477324435006779</v>
      </c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>
        <f>AJ267*100</f>
        <v>1.9694305424049792</v>
      </c>
      <c r="AK268" s="1">
        <f>AK267*100</f>
        <v>1.9346049046321538</v>
      </c>
      <c r="AL268" s="1"/>
      <c r="AM268" s="1"/>
      <c r="AN268" s="1"/>
      <c r="AO268" s="1">
        <f t="shared" ref="AO268:BC268" si="311">AO267*100</f>
        <v>2.690992018244017</v>
      </c>
      <c r="AP268" s="1">
        <f t="shared" si="311"/>
        <v>1.2529832935560874</v>
      </c>
      <c r="AQ268" s="1">
        <f t="shared" si="311"/>
        <v>2.0246913580246932</v>
      </c>
      <c r="AR268" s="1">
        <f t="shared" si="311"/>
        <v>2.3897175499841308</v>
      </c>
      <c r="AS268" s="1">
        <f t="shared" si="311"/>
        <v>1.3047680412371128</v>
      </c>
      <c r="AT268" s="1">
        <f t="shared" si="311"/>
        <v>0.85462924172601507</v>
      </c>
      <c r="AU268" s="1">
        <f t="shared" si="311"/>
        <v>0.74470798265748772</v>
      </c>
      <c r="AV268" s="1">
        <f t="shared" si="311"/>
        <v>1.2582781456953578</v>
      </c>
      <c r="AW268" s="1">
        <f t="shared" si="311"/>
        <v>0.80288382762575683</v>
      </c>
      <c r="AX268" s="1">
        <f t="shared" si="311"/>
        <v>0.29350104821802847</v>
      </c>
      <c r="AY268" s="1">
        <f t="shared" si="311"/>
        <v>1.6774700451777598</v>
      </c>
      <c r="AZ268" s="1">
        <f t="shared" si="311"/>
        <v>1.5246636771300468</v>
      </c>
      <c r="BA268" s="1">
        <f t="shared" si="311"/>
        <v>0.73415765069551753</v>
      </c>
      <c r="BB268" s="1">
        <f t="shared" si="311"/>
        <v>2.5124688279301721</v>
      </c>
      <c r="BC268" s="1">
        <f t="shared" si="311"/>
        <v>1.0740784359910522</v>
      </c>
      <c r="BD268" s="1"/>
      <c r="BE268" s="1"/>
      <c r="BF268" s="1"/>
      <c r="BG268" s="1"/>
      <c r="BH268" s="1"/>
      <c r="BI268" s="1">
        <f t="shared" ref="BI268:BV268" si="312">BI267*100</f>
        <v>1.2572959525404219</v>
      </c>
      <c r="BJ268" s="1">
        <f t="shared" si="312"/>
        <v>0.57416267942583099</v>
      </c>
      <c r="BK268" s="1">
        <f t="shared" si="312"/>
        <v>1.4970536709667137</v>
      </c>
      <c r="BL268" s="1">
        <f t="shared" si="312"/>
        <v>1.595994841841764</v>
      </c>
      <c r="BM268" s="1">
        <f t="shared" si="312"/>
        <v>1.3171932704144391</v>
      </c>
      <c r="BN268" s="1">
        <f t="shared" si="312"/>
        <v>0.68545581071677131</v>
      </c>
      <c r="BO268" s="1">
        <f t="shared" si="312"/>
        <v>1.3585692517443235</v>
      </c>
      <c r="BP268" s="1">
        <f t="shared" si="312"/>
        <v>1.6197783461210584</v>
      </c>
      <c r="BQ268" s="1">
        <f t="shared" si="312"/>
        <v>1.3571151609150822</v>
      </c>
      <c r="BR268" s="1">
        <f t="shared" si="312"/>
        <v>1.0237510237510254</v>
      </c>
      <c r="BS268" s="1">
        <f t="shared" si="312"/>
        <v>2.769113731456827</v>
      </c>
      <c r="BT268" s="1">
        <f t="shared" si="312"/>
        <v>0.78098165054686863</v>
      </c>
      <c r="BU268" s="1">
        <f t="shared" si="312"/>
        <v>0.44241472812901206</v>
      </c>
      <c r="BV268" s="1">
        <f t="shared" si="312"/>
        <v>0.92387768379960844</v>
      </c>
      <c r="BW268" s="1"/>
      <c r="BX268" s="1"/>
      <c r="BY268" s="1"/>
      <c r="BZ268" s="1"/>
      <c r="CA268" s="1"/>
      <c r="CB268" s="1">
        <f>AVERAGE(B268:CA268)</f>
        <v>1.4118884555940301</v>
      </c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</row>
    <row r="269" spans="1:256" x14ac:dyDescent="0.4">
      <c r="A269" s="1" t="s">
        <v>230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>
        <f>((POWER(ABS(P264-P254), 2))+(POWER(ABS(P264-P255), 2))+(POWER(ABS(P264-P256), 2))+(POWER(ABS(P264-P257), 2))+(POWER(ABS(P264-P258), 2))+(POWER(ABS(P264-P259), 2))+(POWER(ABS(P264-P260), 2))+(POWER(ABS(P264-P261), 2))+(POWER(ABS(P264-P262), 2))+(POWER(ABS(P264-P263), 2)))</f>
        <v>0.37325000000000036</v>
      </c>
      <c r="Q269" s="3">
        <f>((POWER(ABS(Q264-Q254), 2))+(POWER(ABS(Q264-Q255), 2))+(POWER(ABS(Q264-Q256), 2))+(POWER(ABS(Q264-Q257), 2))+(POWER(ABS(Q264-Q258), 2))+(POWER(ABS(Q264-Q259), 2))+(POWER(ABS(Q264-Q260), 2))+(POWER(ABS(Q264-Q261), 2))+(POWER(ABS(Q264-Q262), 2))+(POWER(ABS(Q264-Q263), 2)))</f>
        <v>0.27800999999999965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>
        <f>((POWER(ABS(AJ264-AJ254), 2))+(POWER(ABS(AJ264-AJ255), 2))+(POWER(ABS(AJ264-AJ256), 2))+(POWER(ABS(AJ264-AJ257), 2))+(POWER(ABS(AJ264-AJ258), 2))+(POWER(ABS(AJ264-AJ259), 2))+(POWER(ABS(AJ264-AJ260), 2))+(POWER(ABS(AJ264-AJ261), 2))+(POWER(ABS(AJ264-AJ262), 2))+(POWER(ABS(AJ264-AJ263), 2)))</f>
        <v>0.27200999999999986</v>
      </c>
      <c r="AK269" s="3">
        <f>((POWER(ABS(AK264-AK254), 2))+(POWER(ABS(AK264-AK255), 2))+(POWER(ABS(AK264-AK256), 2))+(POWER(ABS(AK264-AK257), 2))+(POWER(ABS(AK264-AK258), 2))+(POWER(ABS(AK264-AK259), 2))+(POWER(ABS(AK264-AK260), 2))+(POWER(ABS(AK264-AK261), 2))+(POWER(ABS(AK264-AK262), 2))+(POWER(ABS(AK264-AK263), 2)))</f>
        <v>0.28739999999999971</v>
      </c>
      <c r="AL269" s="3"/>
      <c r="AM269" s="3"/>
      <c r="AN269" s="3"/>
      <c r="AO269" s="3">
        <f t="shared" ref="AO269:BC269" si="313">((POWER(ABS(AO264-AO254), 2))+(POWER(ABS(AO264-AO255), 2))+(POWER(ABS(AO264-AO256), 2))+(POWER(ABS(AO264-AO257), 2))+(POWER(ABS(AO264-AO258), 2))+(POWER(ABS(AO264-AO259), 2))+(POWER(ABS(AO264-AO260), 2))+(POWER(ABS(AO264-AO261), 2))+(POWER(ABS(AO264-AO262), 2))+(POWER(ABS(AO264-AO263), 2)))</f>
        <v>1.0304000000000002</v>
      </c>
      <c r="AP269" s="3">
        <f t="shared" si="313"/>
        <v>0.19824000000000042</v>
      </c>
      <c r="AQ269" s="3">
        <f t="shared" si="313"/>
        <v>1.3194000000000023</v>
      </c>
      <c r="AR269" s="3">
        <f t="shared" si="313"/>
        <v>1.1022400000000006</v>
      </c>
      <c r="AS269" s="3">
        <f t="shared" si="313"/>
        <v>0.37203999999999987</v>
      </c>
      <c r="AT269" s="3">
        <f t="shared" si="313"/>
        <v>8.9160000000000392E-2</v>
      </c>
      <c r="AU269" s="3">
        <f t="shared" si="313"/>
        <v>0.12921000000000057</v>
      </c>
      <c r="AV269" s="3">
        <f t="shared" si="313"/>
        <v>0.32400000000000001</v>
      </c>
      <c r="AW269" s="3">
        <f t="shared" si="313"/>
        <v>0.14983999999999936</v>
      </c>
      <c r="AX269" s="3">
        <f t="shared" si="313"/>
        <v>7.5600000000000398E-3</v>
      </c>
      <c r="AY269" s="3">
        <f t="shared" si="313"/>
        <v>0.55775999999999981</v>
      </c>
      <c r="AZ269" s="3">
        <f t="shared" si="313"/>
        <v>0.33996000000000043</v>
      </c>
      <c r="BA269" s="3">
        <f t="shared" si="313"/>
        <v>9.1160000000000213E-2</v>
      </c>
      <c r="BB269" s="3">
        <f t="shared" si="313"/>
        <v>0.34623999999999966</v>
      </c>
      <c r="BC269" s="3">
        <f t="shared" si="313"/>
        <v>0.10309000000000076</v>
      </c>
      <c r="BD269" s="3"/>
      <c r="BE269" s="3"/>
      <c r="BF269" s="3"/>
      <c r="BG269" s="3"/>
      <c r="BH269" s="3"/>
      <c r="BI269" s="3">
        <f t="shared" ref="BI269:BV269" si="314">((POWER(ABS(BI264-BI254), 2))+(POWER(ABS(BI264-BI255), 2))+(POWER(ABS(BI264-BI256), 2))+(POWER(ABS(BI264-BI257), 2))+(POWER(ABS(BI264-BI258), 2))+(POWER(ABS(BI264-BI259), 2))+(POWER(ABS(BI264-BI260), 2))+(POWER(ABS(BI264-BI261), 2))+(POWER(ABS(BI264-BI262), 2))+(POWER(ABS(BI264-BI263), 2)))</f>
        <v>0.31328999999999924</v>
      </c>
      <c r="BJ269" s="3">
        <f t="shared" si="314"/>
        <v>0.13628999999999902</v>
      </c>
      <c r="BK269" s="3">
        <f t="shared" si="314"/>
        <v>0.51375999999999888</v>
      </c>
      <c r="BL269" s="3">
        <f t="shared" si="314"/>
        <v>0.74061000000000043</v>
      </c>
      <c r="BM269" s="3">
        <f t="shared" si="314"/>
        <v>0.24355999999999911</v>
      </c>
      <c r="BN269" s="3">
        <f t="shared" si="314"/>
        <v>8.6839999999999778E-2</v>
      </c>
      <c r="BO269" s="3">
        <f t="shared" si="314"/>
        <v>0.42569000000000062</v>
      </c>
      <c r="BP269" s="3">
        <f t="shared" si="314"/>
        <v>0.65961000000000169</v>
      </c>
      <c r="BQ269" s="3">
        <f t="shared" si="314"/>
        <v>0.14140999999999984</v>
      </c>
      <c r="BR269" s="3">
        <f t="shared" si="314"/>
        <v>0.12256000000000054</v>
      </c>
      <c r="BS269" s="3">
        <f t="shared" si="314"/>
        <v>1.3518399999999988</v>
      </c>
      <c r="BT269" s="3">
        <f t="shared" si="314"/>
        <v>0.12040999999999984</v>
      </c>
      <c r="BU269" s="3">
        <f t="shared" si="314"/>
        <v>1.5009999999999895E-2</v>
      </c>
      <c r="BV269" s="3">
        <f t="shared" si="314"/>
        <v>6.6850000000000048E-2</v>
      </c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</row>
    <row r="270" spans="1:256" x14ac:dyDescent="0.4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>
        <f>P269/9</f>
        <v>4.1472222222222264E-2</v>
      </c>
      <c r="Q270" s="3">
        <f>Q269/9</f>
        <v>3.0889999999999959E-2</v>
      </c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>
        <f>AJ269/9</f>
        <v>3.0223333333333317E-2</v>
      </c>
      <c r="AK270" s="3">
        <f>AK269/9</f>
        <v>3.19333333333333E-2</v>
      </c>
      <c r="AL270" s="3"/>
      <c r="AM270" s="3"/>
      <c r="AN270" s="3"/>
      <c r="AO270" s="3">
        <f t="shared" ref="AO270:BC270" si="315">AO269/9</f>
        <v>0.11448888888888892</v>
      </c>
      <c r="AP270" s="3">
        <f t="shared" si="315"/>
        <v>2.2026666666666712E-2</v>
      </c>
      <c r="AQ270" s="3">
        <f t="shared" si="315"/>
        <v>0.14660000000000026</v>
      </c>
      <c r="AR270" s="3">
        <f t="shared" si="315"/>
        <v>0.12247111111111117</v>
      </c>
      <c r="AS270" s="3">
        <f t="shared" si="315"/>
        <v>4.1337777777777765E-2</v>
      </c>
      <c r="AT270" s="3">
        <f t="shared" si="315"/>
        <v>9.9066666666667094E-3</v>
      </c>
      <c r="AU270" s="3">
        <f t="shared" si="315"/>
        <v>1.4356666666666731E-2</v>
      </c>
      <c r="AV270" s="3">
        <f t="shared" si="315"/>
        <v>3.6000000000000004E-2</v>
      </c>
      <c r="AW270" s="3">
        <f t="shared" si="315"/>
        <v>1.6648888888888817E-2</v>
      </c>
      <c r="AX270" s="3">
        <f t="shared" si="315"/>
        <v>8.4000000000000437E-4</v>
      </c>
      <c r="AY270" s="3">
        <f t="shared" si="315"/>
        <v>6.1973333333333311E-2</v>
      </c>
      <c r="AZ270" s="3">
        <f t="shared" si="315"/>
        <v>3.7773333333333381E-2</v>
      </c>
      <c r="BA270" s="3">
        <f t="shared" si="315"/>
        <v>1.0128888888888913E-2</v>
      </c>
      <c r="BB270" s="3">
        <f t="shared" si="315"/>
        <v>3.8471111111111074E-2</v>
      </c>
      <c r="BC270" s="3">
        <f t="shared" si="315"/>
        <v>1.1454444444444529E-2</v>
      </c>
      <c r="BD270" s="3"/>
      <c r="BE270" s="3"/>
      <c r="BF270" s="3"/>
      <c r="BG270" s="3"/>
      <c r="BH270" s="3"/>
      <c r="BI270" s="3">
        <f t="shared" ref="BI270:BV270" si="316">BI269/9</f>
        <v>3.4809999999999917E-2</v>
      </c>
      <c r="BJ270" s="3">
        <f t="shared" si="316"/>
        <v>1.5143333333333224E-2</v>
      </c>
      <c r="BK270" s="3">
        <f t="shared" si="316"/>
        <v>5.708444444444432E-2</v>
      </c>
      <c r="BL270" s="3">
        <f t="shared" si="316"/>
        <v>8.2290000000000044E-2</v>
      </c>
      <c r="BM270" s="3">
        <f t="shared" si="316"/>
        <v>2.7062222222222123E-2</v>
      </c>
      <c r="BN270" s="3">
        <f t="shared" si="316"/>
        <v>9.6488888888888649E-3</v>
      </c>
      <c r="BO270" s="3">
        <f t="shared" si="316"/>
        <v>4.729888888888896E-2</v>
      </c>
      <c r="BP270" s="3">
        <f t="shared" si="316"/>
        <v>7.3290000000000188E-2</v>
      </c>
      <c r="BQ270" s="3">
        <f t="shared" si="316"/>
        <v>1.5712222222222204E-2</v>
      </c>
      <c r="BR270" s="3">
        <f t="shared" si="316"/>
        <v>1.3617777777777838E-2</v>
      </c>
      <c r="BS270" s="3">
        <f t="shared" si="316"/>
        <v>0.15020444444444431</v>
      </c>
      <c r="BT270" s="3">
        <f t="shared" si="316"/>
        <v>1.3378888888888871E-2</v>
      </c>
      <c r="BU270" s="3">
        <f t="shared" si="316"/>
        <v>1.6677777777777661E-3</v>
      </c>
      <c r="BV270" s="3">
        <f t="shared" si="316"/>
        <v>7.4277777777777831E-3</v>
      </c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  <c r="IV270" s="3"/>
    </row>
    <row r="271" spans="1:256" x14ac:dyDescent="0.4">
      <c r="A271" s="1" t="s">
        <v>229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>
        <f>SQRT(P270)/SQRT(10)</f>
        <v>6.4398930287872219E-2</v>
      </c>
      <c r="Q271" s="2">
        <f>SQRT(Q270)/SQRT(10)</f>
        <v>5.5578772926360973E-2</v>
      </c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>
        <f>SQRT(AJ270)/SQRT(10)</f>
        <v>5.4975752230718329E-2</v>
      </c>
      <c r="AK271" s="2">
        <f>SQRT(AK270)/SQRT(10)</f>
        <v>5.6509586207415551E-2</v>
      </c>
      <c r="AL271" s="2"/>
      <c r="AM271" s="2"/>
      <c r="AN271" s="2"/>
      <c r="AO271" s="2">
        <f t="shared" ref="AO271:BC271" si="317">SQRT(AO270)/SQRT(10)</f>
        <v>0.10699948078794069</v>
      </c>
      <c r="AP271" s="2">
        <f t="shared" si="317"/>
        <v>4.6932575751461487E-2</v>
      </c>
      <c r="AQ271" s="2">
        <f t="shared" si="317"/>
        <v>0.12107848694132259</v>
      </c>
      <c r="AR271" s="2">
        <f t="shared" si="317"/>
        <v>0.11066666666666669</v>
      </c>
      <c r="AS271" s="2">
        <f t="shared" si="317"/>
        <v>6.4294461486023635E-2</v>
      </c>
      <c r="AT271" s="2">
        <f t="shared" si="317"/>
        <v>3.1474857690967736E-2</v>
      </c>
      <c r="AU271" s="2">
        <f t="shared" si="317"/>
        <v>3.7890192222614458E-2</v>
      </c>
      <c r="AV271" s="2">
        <f t="shared" si="317"/>
        <v>6.0000000000000005E-2</v>
      </c>
      <c r="AW271" s="2">
        <f t="shared" si="317"/>
        <v>4.0803049994931527E-2</v>
      </c>
      <c r="AX271" s="2">
        <f t="shared" si="317"/>
        <v>9.1651513899117035E-3</v>
      </c>
      <c r="AY271" s="2">
        <f t="shared" si="317"/>
        <v>7.8723143568669371E-2</v>
      </c>
      <c r="AZ271" s="2">
        <f t="shared" si="317"/>
        <v>6.1460014101310918E-2</v>
      </c>
      <c r="BA271" s="2">
        <f t="shared" si="317"/>
        <v>3.1825915366080065E-2</v>
      </c>
      <c r="BB271" s="2">
        <f t="shared" si="317"/>
        <v>6.2025084531269342E-2</v>
      </c>
      <c r="BC271" s="2">
        <f t="shared" si="317"/>
        <v>3.3844415262262291E-2</v>
      </c>
      <c r="BD271" s="2"/>
      <c r="BE271" s="2"/>
      <c r="BF271" s="2"/>
      <c r="BG271" s="2"/>
      <c r="BH271" s="2"/>
      <c r="BI271" s="2">
        <f t="shared" ref="BI271:BV271" si="318">SQRT(BI270)/SQRT(10)</f>
        <v>5.8999999999999928E-2</v>
      </c>
      <c r="BJ271" s="2">
        <f t="shared" si="318"/>
        <v>3.8914436053132294E-2</v>
      </c>
      <c r="BK271" s="2">
        <f t="shared" si="318"/>
        <v>7.5554248354704923E-2</v>
      </c>
      <c r="BL271" s="2">
        <f t="shared" si="318"/>
        <v>9.0713835769412832E-2</v>
      </c>
      <c r="BM271" s="2">
        <f t="shared" si="318"/>
        <v>5.2021363133064977E-2</v>
      </c>
      <c r="BN271" s="2">
        <f t="shared" si="318"/>
        <v>3.1062660685924611E-2</v>
      </c>
      <c r="BO271" s="2">
        <f t="shared" si="318"/>
        <v>6.877418766433302E-2</v>
      </c>
      <c r="BP271" s="2">
        <f t="shared" si="318"/>
        <v>8.5609578903298067E-2</v>
      </c>
      <c r="BQ271" s="2">
        <f t="shared" si="318"/>
        <v>3.9638645564930956E-2</v>
      </c>
      <c r="BR271" s="2">
        <f t="shared" si="318"/>
        <v>3.690227334159487E-2</v>
      </c>
      <c r="BS271" s="2">
        <f t="shared" si="318"/>
        <v>0.12255792281384516</v>
      </c>
      <c r="BT271" s="2">
        <f t="shared" si="318"/>
        <v>3.6577163488833941E-2</v>
      </c>
      <c r="BU271" s="2">
        <f t="shared" si="318"/>
        <v>1.2914247085206967E-2</v>
      </c>
      <c r="BV271" s="2">
        <f t="shared" si="318"/>
        <v>2.7253949764718108E-2</v>
      </c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</row>
    <row r="272" spans="1:256" x14ac:dyDescent="0.4">
      <c r="A272" t="s">
        <v>129</v>
      </c>
      <c r="B272">
        <v>13.13</v>
      </c>
      <c r="C272">
        <v>14.03</v>
      </c>
      <c r="D272">
        <v>14.73</v>
      </c>
      <c r="E272">
        <v>14.28</v>
      </c>
      <c r="F272">
        <v>12.37</v>
      </c>
      <c r="G272">
        <v>12.76</v>
      </c>
      <c r="H272">
        <v>14.25</v>
      </c>
      <c r="I272">
        <v>14.94</v>
      </c>
      <c r="J272">
        <v>10.67</v>
      </c>
      <c r="K272">
        <v>10.07</v>
      </c>
      <c r="L272">
        <v>11.74</v>
      </c>
      <c r="M272">
        <v>11.58</v>
      </c>
      <c r="N272">
        <v>10.11</v>
      </c>
      <c r="O272">
        <v>7.84</v>
      </c>
      <c r="V272">
        <v>13.16</v>
      </c>
      <c r="W272">
        <v>13.59</v>
      </c>
      <c r="X272">
        <v>14.43</v>
      </c>
      <c r="Y272">
        <v>14.39</v>
      </c>
      <c r="Z272">
        <v>13.04</v>
      </c>
      <c r="AA272">
        <v>13.28</v>
      </c>
      <c r="AB272">
        <v>14.63</v>
      </c>
      <c r="AC272">
        <v>14.88</v>
      </c>
      <c r="AD272">
        <v>10.89</v>
      </c>
      <c r="AE272">
        <v>10.33</v>
      </c>
      <c r="AF272">
        <v>12.03</v>
      </c>
      <c r="AG272">
        <v>12.03</v>
      </c>
      <c r="AH272">
        <v>10.29</v>
      </c>
      <c r="AI272">
        <v>7.68</v>
      </c>
    </row>
    <row r="273" spans="1:256" x14ac:dyDescent="0.4">
      <c r="B273">
        <v>12.84</v>
      </c>
      <c r="C273">
        <v>14.18</v>
      </c>
      <c r="D273">
        <v>14.53</v>
      </c>
      <c r="E273">
        <v>14.18</v>
      </c>
      <c r="F273">
        <v>12.83</v>
      </c>
      <c r="G273">
        <v>13.02</v>
      </c>
      <c r="H273">
        <v>14.12</v>
      </c>
      <c r="I273">
        <v>14.91</v>
      </c>
      <c r="J273">
        <v>10.55</v>
      </c>
      <c r="K273">
        <v>10.27</v>
      </c>
      <c r="L273">
        <v>11.91</v>
      </c>
      <c r="M273">
        <v>11.55</v>
      </c>
      <c r="N273">
        <v>10.07</v>
      </c>
      <c r="O273">
        <v>7.94</v>
      </c>
      <c r="V273">
        <v>13.06</v>
      </c>
      <c r="W273">
        <v>12.94</v>
      </c>
      <c r="X273">
        <v>15.21</v>
      </c>
      <c r="Y273">
        <v>14.35</v>
      </c>
      <c r="Z273">
        <v>13.04</v>
      </c>
      <c r="AA273">
        <v>13.38</v>
      </c>
      <c r="AB273">
        <v>14.73</v>
      </c>
      <c r="AC273">
        <v>14.76</v>
      </c>
      <c r="AD273">
        <v>10.53</v>
      </c>
      <c r="AE273">
        <v>10.69</v>
      </c>
      <c r="AF273">
        <v>11.66</v>
      </c>
      <c r="AG273">
        <v>11.86</v>
      </c>
      <c r="AH273">
        <v>9.9700000000000006</v>
      </c>
      <c r="AI273">
        <v>7.54</v>
      </c>
    </row>
    <row r="274" spans="1:256" x14ac:dyDescent="0.4">
      <c r="B274">
        <v>13.03</v>
      </c>
      <c r="C274">
        <v>14.09</v>
      </c>
      <c r="D274">
        <v>14.79</v>
      </c>
      <c r="E274">
        <v>14.18</v>
      </c>
      <c r="F274">
        <v>12.67</v>
      </c>
      <c r="G274">
        <v>12.96</v>
      </c>
      <c r="H274">
        <v>14.4</v>
      </c>
      <c r="I274">
        <v>14.88</v>
      </c>
      <c r="J274">
        <v>10.52</v>
      </c>
      <c r="K274">
        <v>10.44</v>
      </c>
      <c r="L274">
        <v>11.97</v>
      </c>
      <c r="M274">
        <v>11.57</v>
      </c>
      <c r="N274">
        <v>10.18</v>
      </c>
      <c r="O274">
        <v>7.62</v>
      </c>
      <c r="V274">
        <v>13.17</v>
      </c>
      <c r="W274">
        <v>13.24</v>
      </c>
      <c r="X274">
        <v>15.24</v>
      </c>
      <c r="Y274">
        <v>14.35</v>
      </c>
      <c r="Z274">
        <v>12.83</v>
      </c>
      <c r="AA274">
        <v>13.43</v>
      </c>
      <c r="AB274">
        <v>14.76</v>
      </c>
      <c r="AC274">
        <v>15.18</v>
      </c>
      <c r="AD274">
        <v>10.47</v>
      </c>
      <c r="AE274">
        <v>10.220000000000001</v>
      </c>
      <c r="AF274">
        <v>12.04</v>
      </c>
      <c r="AG274">
        <v>11.94</v>
      </c>
      <c r="AH274">
        <v>10.29</v>
      </c>
      <c r="AI274">
        <v>7.54</v>
      </c>
    </row>
    <row r="275" spans="1:256" x14ac:dyDescent="0.4">
      <c r="B275">
        <v>13.18</v>
      </c>
      <c r="C275">
        <v>13.69</v>
      </c>
      <c r="D275">
        <v>14.79</v>
      </c>
      <c r="E275">
        <v>14.33</v>
      </c>
      <c r="F275">
        <v>12.71</v>
      </c>
      <c r="G275">
        <v>12.84</v>
      </c>
      <c r="H275">
        <v>14.23</v>
      </c>
      <c r="I275">
        <v>14.83</v>
      </c>
      <c r="J275">
        <v>10.61</v>
      </c>
      <c r="K275">
        <v>10.23</v>
      </c>
      <c r="L275">
        <v>11.99</v>
      </c>
      <c r="M275">
        <v>11.59</v>
      </c>
      <c r="N275">
        <v>10.01</v>
      </c>
      <c r="O275">
        <v>7.66</v>
      </c>
      <c r="V275">
        <v>13.12</v>
      </c>
      <c r="W275">
        <v>13.54</v>
      </c>
      <c r="X275">
        <v>15.11</v>
      </c>
      <c r="Y275">
        <v>14.31</v>
      </c>
      <c r="Z275">
        <v>12.95</v>
      </c>
      <c r="AA275">
        <v>13.15</v>
      </c>
      <c r="AB275">
        <v>14.98</v>
      </c>
      <c r="AC275">
        <v>14.98</v>
      </c>
      <c r="AD275">
        <v>10.88</v>
      </c>
      <c r="AE275">
        <v>10.48</v>
      </c>
      <c r="AF275">
        <v>11.82</v>
      </c>
      <c r="AG275">
        <v>11.98</v>
      </c>
      <c r="AH275">
        <v>10.29</v>
      </c>
      <c r="AI275">
        <v>7.58</v>
      </c>
    </row>
    <row r="276" spans="1:256" x14ac:dyDescent="0.4">
      <c r="B276">
        <v>13.14</v>
      </c>
      <c r="C276">
        <v>13.63</v>
      </c>
      <c r="D276">
        <v>14.97</v>
      </c>
      <c r="E276">
        <v>14.24</v>
      </c>
      <c r="F276">
        <v>12.39</v>
      </c>
      <c r="G276">
        <v>12.72</v>
      </c>
      <c r="H276">
        <v>14.25</v>
      </c>
      <c r="I276">
        <v>15.12</v>
      </c>
      <c r="J276">
        <v>10.58</v>
      </c>
      <c r="K276">
        <v>10.050000000000001</v>
      </c>
      <c r="L276">
        <v>11.71</v>
      </c>
      <c r="M276">
        <v>11.71</v>
      </c>
      <c r="N276">
        <v>9.7899999999999991</v>
      </c>
      <c r="O276">
        <v>7.62</v>
      </c>
      <c r="V276">
        <v>13.02</v>
      </c>
      <c r="W276">
        <v>13.32</v>
      </c>
      <c r="X276">
        <v>14.46</v>
      </c>
      <c r="Y276">
        <v>14.34</v>
      </c>
      <c r="Z276">
        <v>13.28</v>
      </c>
      <c r="AA276">
        <v>13.27</v>
      </c>
      <c r="AB276">
        <v>15.12</v>
      </c>
      <c r="AC276">
        <v>15.14</v>
      </c>
      <c r="AD276">
        <v>11.07</v>
      </c>
      <c r="AE276">
        <v>10.59</v>
      </c>
      <c r="AF276">
        <v>11.74</v>
      </c>
      <c r="AG276">
        <v>12.05</v>
      </c>
      <c r="AH276">
        <v>10.51</v>
      </c>
      <c r="AI276">
        <v>7.84</v>
      </c>
    </row>
    <row r="277" spans="1:256" x14ac:dyDescent="0.4">
      <c r="B277">
        <v>13.09</v>
      </c>
      <c r="C277">
        <v>14.08</v>
      </c>
      <c r="D277">
        <v>14.99</v>
      </c>
      <c r="E277">
        <v>14.25</v>
      </c>
      <c r="F277">
        <v>12.52</v>
      </c>
      <c r="G277">
        <v>12.73</v>
      </c>
      <c r="H277">
        <v>14.34</v>
      </c>
      <c r="I277">
        <v>14.79</v>
      </c>
      <c r="J277">
        <v>10.76</v>
      </c>
      <c r="K277">
        <v>10.56</v>
      </c>
      <c r="L277">
        <v>11.92</v>
      </c>
      <c r="M277">
        <v>11.57</v>
      </c>
      <c r="N277">
        <v>10.08</v>
      </c>
      <c r="O277">
        <v>7.96</v>
      </c>
      <c r="V277">
        <v>12.92</v>
      </c>
      <c r="W277">
        <v>13.51</v>
      </c>
      <c r="X277">
        <v>14.46</v>
      </c>
      <c r="Y277">
        <v>14.23</v>
      </c>
      <c r="Z277">
        <v>12.96</v>
      </c>
      <c r="AA277">
        <v>13.44</v>
      </c>
      <c r="AB277">
        <v>14.81</v>
      </c>
      <c r="AC277">
        <v>14.87</v>
      </c>
      <c r="AD277">
        <v>10.71</v>
      </c>
      <c r="AE277">
        <v>10.62</v>
      </c>
      <c r="AF277">
        <v>11.64</v>
      </c>
      <c r="AG277">
        <v>11.99</v>
      </c>
      <c r="AH277">
        <v>9.99</v>
      </c>
      <c r="AI277">
        <v>7.43</v>
      </c>
    </row>
    <row r="278" spans="1:256" x14ac:dyDescent="0.4">
      <c r="B278">
        <v>12.89</v>
      </c>
      <c r="C278">
        <v>14.08</v>
      </c>
      <c r="D278">
        <v>14.66</v>
      </c>
      <c r="E278">
        <v>14.3</v>
      </c>
      <c r="F278">
        <v>12.53</v>
      </c>
      <c r="G278">
        <v>13.04</v>
      </c>
      <c r="H278">
        <v>13.96</v>
      </c>
      <c r="I278">
        <v>14.97</v>
      </c>
      <c r="J278">
        <v>10.56</v>
      </c>
      <c r="K278">
        <v>10.24</v>
      </c>
      <c r="L278">
        <v>11.68</v>
      </c>
      <c r="M278">
        <v>11.66</v>
      </c>
      <c r="N278">
        <v>10.1</v>
      </c>
      <c r="O278">
        <v>7.85</v>
      </c>
      <c r="V278">
        <v>13.05</v>
      </c>
      <c r="W278">
        <v>13.19</v>
      </c>
      <c r="X278">
        <v>15.33</v>
      </c>
      <c r="Y278">
        <v>14.38</v>
      </c>
      <c r="Z278">
        <v>13.34</v>
      </c>
      <c r="AA278">
        <v>13.29</v>
      </c>
      <c r="AB278">
        <v>14.82</v>
      </c>
      <c r="AC278">
        <v>14.93</v>
      </c>
      <c r="AD278">
        <v>10.98</v>
      </c>
      <c r="AE278">
        <v>10.69</v>
      </c>
      <c r="AF278">
        <v>12.01</v>
      </c>
      <c r="AG278">
        <v>12.09</v>
      </c>
      <c r="AH278">
        <v>10.29</v>
      </c>
      <c r="AI278">
        <v>8.23</v>
      </c>
    </row>
    <row r="279" spans="1:256" x14ac:dyDescent="0.4">
      <c r="B279">
        <v>13.22</v>
      </c>
      <c r="C279">
        <v>13.93</v>
      </c>
      <c r="D279">
        <v>15.01</v>
      </c>
      <c r="E279">
        <v>14.27</v>
      </c>
      <c r="F279">
        <v>12.72</v>
      </c>
      <c r="G279">
        <v>12.26</v>
      </c>
      <c r="H279">
        <v>14.45</v>
      </c>
      <c r="I279">
        <v>15.01</v>
      </c>
      <c r="J279">
        <v>10.58</v>
      </c>
      <c r="K279">
        <v>9.98</v>
      </c>
      <c r="L279">
        <v>11.93</v>
      </c>
      <c r="M279">
        <v>11.71</v>
      </c>
      <c r="N279">
        <v>10.029999999999999</v>
      </c>
      <c r="O279">
        <v>7.85</v>
      </c>
      <c r="V279">
        <v>13.15</v>
      </c>
      <c r="W279">
        <v>13.82</v>
      </c>
      <c r="X279">
        <v>15.09</v>
      </c>
      <c r="Y279">
        <v>14.27</v>
      </c>
      <c r="Z279">
        <v>13.37</v>
      </c>
      <c r="AA279">
        <v>13.29</v>
      </c>
      <c r="AB279">
        <v>14.77</v>
      </c>
      <c r="AC279">
        <v>14.88</v>
      </c>
      <c r="AD279">
        <v>10.68</v>
      </c>
      <c r="AE279">
        <v>10.55</v>
      </c>
      <c r="AF279">
        <v>11.88</v>
      </c>
      <c r="AG279">
        <v>12.13</v>
      </c>
      <c r="AH279">
        <v>9.89</v>
      </c>
      <c r="AI279">
        <v>7.67</v>
      </c>
    </row>
    <row r="280" spans="1:256" x14ac:dyDescent="0.4">
      <c r="B280">
        <v>13.12</v>
      </c>
      <c r="C280">
        <v>14.04</v>
      </c>
      <c r="D280">
        <v>14.59</v>
      </c>
      <c r="E280">
        <v>14.34</v>
      </c>
      <c r="F280">
        <v>12.49</v>
      </c>
      <c r="G280">
        <v>12.34</v>
      </c>
      <c r="H280">
        <v>14.68</v>
      </c>
      <c r="I280">
        <v>14.99</v>
      </c>
      <c r="J280">
        <v>10.72</v>
      </c>
      <c r="K280">
        <v>10.18</v>
      </c>
      <c r="L280">
        <v>12.11</v>
      </c>
      <c r="M280">
        <v>11.68</v>
      </c>
      <c r="N280">
        <v>10.02</v>
      </c>
      <c r="O280">
        <v>7.76</v>
      </c>
      <c r="V280">
        <v>13.11</v>
      </c>
      <c r="W280">
        <v>13.47</v>
      </c>
      <c r="X280">
        <v>15.45</v>
      </c>
      <c r="Y280">
        <v>14.54</v>
      </c>
      <c r="Z280">
        <v>13.08</v>
      </c>
      <c r="AA280">
        <v>13.13</v>
      </c>
      <c r="AB280">
        <v>14.88</v>
      </c>
      <c r="AC280">
        <v>14.92</v>
      </c>
      <c r="AD280">
        <v>10.88</v>
      </c>
      <c r="AE280">
        <v>10.26</v>
      </c>
      <c r="AF280">
        <v>11.85</v>
      </c>
      <c r="AG280">
        <v>12.23</v>
      </c>
      <c r="AH280">
        <v>9.89</v>
      </c>
      <c r="AI280">
        <v>7.56</v>
      </c>
    </row>
    <row r="281" spans="1:256" x14ac:dyDescent="0.4">
      <c r="B281">
        <v>12.93</v>
      </c>
      <c r="C281">
        <v>13.81</v>
      </c>
      <c r="D281">
        <v>14.93</v>
      </c>
      <c r="E281">
        <v>14.25</v>
      </c>
      <c r="F281">
        <v>12.77</v>
      </c>
      <c r="G281">
        <v>12.77</v>
      </c>
      <c r="H281">
        <v>14.39</v>
      </c>
      <c r="I281">
        <v>14.94</v>
      </c>
      <c r="J281">
        <v>10.53</v>
      </c>
      <c r="K281">
        <v>10.08</v>
      </c>
      <c r="L281">
        <v>11.97</v>
      </c>
      <c r="M281">
        <v>11.68</v>
      </c>
      <c r="N281">
        <v>10.050000000000001</v>
      </c>
      <c r="O281">
        <v>7.67</v>
      </c>
      <c r="V281">
        <v>12.91</v>
      </c>
      <c r="W281">
        <v>13.43</v>
      </c>
      <c r="X281">
        <v>15.35</v>
      </c>
      <c r="Y281">
        <v>14.51</v>
      </c>
      <c r="Z281">
        <v>13.07</v>
      </c>
      <c r="AA281">
        <v>12.83</v>
      </c>
      <c r="AB281">
        <v>15.14</v>
      </c>
      <c r="AC281">
        <v>14.97</v>
      </c>
      <c r="AD281">
        <v>10.92</v>
      </c>
      <c r="AE281">
        <v>10.71</v>
      </c>
      <c r="AF281">
        <v>11.78</v>
      </c>
      <c r="AG281">
        <v>12.01</v>
      </c>
      <c r="AH281">
        <v>10.09</v>
      </c>
      <c r="AI281">
        <v>7.64</v>
      </c>
    </row>
    <row r="282" spans="1:256" x14ac:dyDescent="0.4">
      <c r="A282" t="s">
        <v>84</v>
      </c>
      <c r="B282">
        <f t="shared" ref="B282:O282" si="319">AVERAGE(B272:B281)</f>
        <v>13.056999999999999</v>
      </c>
      <c r="C282">
        <f t="shared" si="319"/>
        <v>13.955999999999998</v>
      </c>
      <c r="D282">
        <f t="shared" si="319"/>
        <v>14.799000000000001</v>
      </c>
      <c r="E282">
        <f t="shared" si="319"/>
        <v>14.261999999999997</v>
      </c>
      <c r="F282">
        <f t="shared" si="319"/>
        <v>12.599999999999998</v>
      </c>
      <c r="G282">
        <f t="shared" si="319"/>
        <v>12.744</v>
      </c>
      <c r="H282">
        <f t="shared" si="319"/>
        <v>14.306999999999999</v>
      </c>
      <c r="I282">
        <f t="shared" si="319"/>
        <v>14.937999999999999</v>
      </c>
      <c r="J282">
        <f t="shared" si="319"/>
        <v>10.607999999999999</v>
      </c>
      <c r="K282">
        <f t="shared" si="319"/>
        <v>10.210000000000001</v>
      </c>
      <c r="L282">
        <f t="shared" si="319"/>
        <v>11.892999999999999</v>
      </c>
      <c r="M282">
        <f t="shared" si="319"/>
        <v>11.63</v>
      </c>
      <c r="N282">
        <f t="shared" si="319"/>
        <v>10.043999999999999</v>
      </c>
      <c r="O282">
        <f t="shared" si="319"/>
        <v>7.777000000000001</v>
      </c>
      <c r="V282">
        <f t="shared" ref="V282:AI282" si="320">AVERAGE(V272:V281)</f>
        <v>13.067000000000002</v>
      </c>
      <c r="W282">
        <f t="shared" si="320"/>
        <v>13.405000000000001</v>
      </c>
      <c r="X282">
        <f t="shared" si="320"/>
        <v>15.013</v>
      </c>
      <c r="Y282">
        <f t="shared" si="320"/>
        <v>14.366999999999999</v>
      </c>
      <c r="Z282">
        <f t="shared" si="320"/>
        <v>13.096</v>
      </c>
      <c r="AA282">
        <f t="shared" si="320"/>
        <v>13.249000000000001</v>
      </c>
      <c r="AB282">
        <f t="shared" si="320"/>
        <v>14.863999999999999</v>
      </c>
      <c r="AC282">
        <f t="shared" si="320"/>
        <v>14.950999999999999</v>
      </c>
      <c r="AD282">
        <f t="shared" si="320"/>
        <v>10.801</v>
      </c>
      <c r="AE282">
        <f t="shared" si="320"/>
        <v>10.514000000000001</v>
      </c>
      <c r="AF282">
        <f t="shared" si="320"/>
        <v>11.845000000000001</v>
      </c>
      <c r="AG282">
        <f t="shared" si="320"/>
        <v>12.031000000000001</v>
      </c>
      <c r="AH282">
        <f t="shared" si="320"/>
        <v>10.15</v>
      </c>
      <c r="AI282">
        <f t="shared" si="320"/>
        <v>7.6709999999999994</v>
      </c>
    </row>
    <row r="283" spans="1:256" x14ac:dyDescent="0.4">
      <c r="A283" t="s">
        <v>85</v>
      </c>
      <c r="B283">
        <f t="shared" ref="B283:O283" si="321">(ABS(B282-B281)+ABS(B282-B280)+ABS(B282-B279)+ABS(B282-B278)+ABS(B282-B277)+ABS(B282-B276)+ABS(B282-B275)+ABS(B282-B274)+ABS(B282-B273)+ABS(B282-B272))</f>
        <v>1.0760000000000041</v>
      </c>
      <c r="C283">
        <f t="shared" si="321"/>
        <v>1.5280000000000022</v>
      </c>
      <c r="D283">
        <f t="shared" si="321"/>
        <v>1.4080000000000048</v>
      </c>
      <c r="E283">
        <f t="shared" si="321"/>
        <v>0.41999999999999993</v>
      </c>
      <c r="F283">
        <f t="shared" si="321"/>
        <v>1.4000000000000021</v>
      </c>
      <c r="G283">
        <f t="shared" si="321"/>
        <v>1.8519999999999985</v>
      </c>
      <c r="H283">
        <f t="shared" si="321"/>
        <v>1.4499999999999993</v>
      </c>
      <c r="I283">
        <f t="shared" si="321"/>
        <v>0.68400000000000105</v>
      </c>
      <c r="J283">
        <f t="shared" si="321"/>
        <v>0.65599999999999703</v>
      </c>
      <c r="K283">
        <f t="shared" si="321"/>
        <v>1.379999999999999</v>
      </c>
      <c r="L283">
        <f t="shared" si="321"/>
        <v>1.0980000000000043</v>
      </c>
      <c r="M283">
        <f t="shared" si="321"/>
        <v>0.58000000000000007</v>
      </c>
      <c r="N283">
        <f t="shared" si="321"/>
        <v>0.65200000000000458</v>
      </c>
      <c r="O283">
        <f t="shared" si="321"/>
        <v>1.1099999999999994</v>
      </c>
      <c r="V283">
        <f t="shared" ref="V283:AI283" si="322">(ABS(V282-V281)+ABS(V282-V280)+ABS(V282-V279)+ABS(V282-V278)+ABS(V282-V277)+ABS(V282-V276)+ABS(V282-V275)+ABS(V282-V274)+ABS(V282-V273)+ABS(V282-V272))</f>
        <v>0.74999999999999822</v>
      </c>
      <c r="W283">
        <f t="shared" si="322"/>
        <v>1.8599999999999977</v>
      </c>
      <c r="X283">
        <f t="shared" si="322"/>
        <v>3.3779999999999983</v>
      </c>
      <c r="Y283">
        <f t="shared" si="322"/>
        <v>0.70399999999999885</v>
      </c>
      <c r="Z283">
        <f t="shared" si="322"/>
        <v>1.4039999999999999</v>
      </c>
      <c r="AA283">
        <f t="shared" si="322"/>
        <v>1.2739999999999938</v>
      </c>
      <c r="AB283">
        <f t="shared" si="322"/>
        <v>1.3279999999999976</v>
      </c>
      <c r="AC283">
        <f t="shared" si="322"/>
        <v>0.93199999999999861</v>
      </c>
      <c r="AD283">
        <f t="shared" si="322"/>
        <v>1.6280000000000019</v>
      </c>
      <c r="AE283">
        <f t="shared" si="322"/>
        <v>1.5319999999999965</v>
      </c>
      <c r="AF283">
        <f t="shared" si="322"/>
        <v>1.1699999999999982</v>
      </c>
      <c r="AG283">
        <f t="shared" si="322"/>
        <v>0.75200000000000422</v>
      </c>
      <c r="AH283">
        <f t="shared" si="322"/>
        <v>1.8399999999999945</v>
      </c>
      <c r="AI283">
        <f t="shared" si="322"/>
        <v>1.4739999999999984</v>
      </c>
    </row>
    <row r="284" spans="1:256" x14ac:dyDescent="0.4">
      <c r="B284">
        <f t="shared" ref="B284:O284" si="323">B283/10</f>
        <v>0.1076000000000004</v>
      </c>
      <c r="C284">
        <f t="shared" si="323"/>
        <v>0.15280000000000021</v>
      </c>
      <c r="D284">
        <f t="shared" si="323"/>
        <v>0.14080000000000048</v>
      </c>
      <c r="E284">
        <f t="shared" si="323"/>
        <v>4.1999999999999996E-2</v>
      </c>
      <c r="F284">
        <f t="shared" si="323"/>
        <v>0.14000000000000021</v>
      </c>
      <c r="G284">
        <f t="shared" si="323"/>
        <v>0.18519999999999986</v>
      </c>
      <c r="H284">
        <f t="shared" si="323"/>
        <v>0.14499999999999993</v>
      </c>
      <c r="I284">
        <f t="shared" si="323"/>
        <v>6.84000000000001E-2</v>
      </c>
      <c r="J284">
        <f t="shared" si="323"/>
        <v>6.55999999999997E-2</v>
      </c>
      <c r="K284">
        <f t="shared" si="323"/>
        <v>0.1379999999999999</v>
      </c>
      <c r="L284">
        <f t="shared" si="323"/>
        <v>0.10980000000000043</v>
      </c>
      <c r="M284">
        <f t="shared" si="323"/>
        <v>5.800000000000001E-2</v>
      </c>
      <c r="N284">
        <f t="shared" si="323"/>
        <v>6.5200000000000452E-2</v>
      </c>
      <c r="O284">
        <f t="shared" si="323"/>
        <v>0.11099999999999995</v>
      </c>
      <c r="V284">
        <f t="shared" ref="V284:AI284" si="324">V283/10</f>
        <v>7.4999999999999817E-2</v>
      </c>
      <c r="W284">
        <f t="shared" si="324"/>
        <v>0.18599999999999978</v>
      </c>
      <c r="X284">
        <f t="shared" si="324"/>
        <v>0.33779999999999982</v>
      </c>
      <c r="Y284">
        <f t="shared" si="324"/>
        <v>7.0399999999999879E-2</v>
      </c>
      <c r="Z284">
        <f t="shared" si="324"/>
        <v>0.1404</v>
      </c>
      <c r="AA284">
        <f t="shared" si="324"/>
        <v>0.12739999999999937</v>
      </c>
      <c r="AB284">
        <f t="shared" si="324"/>
        <v>0.13279999999999975</v>
      </c>
      <c r="AC284">
        <f t="shared" si="324"/>
        <v>9.3199999999999866E-2</v>
      </c>
      <c r="AD284">
        <f t="shared" si="324"/>
        <v>0.16280000000000019</v>
      </c>
      <c r="AE284">
        <f t="shared" si="324"/>
        <v>0.15319999999999964</v>
      </c>
      <c r="AF284">
        <f t="shared" si="324"/>
        <v>0.11699999999999981</v>
      </c>
      <c r="AG284">
        <f t="shared" si="324"/>
        <v>7.5200000000000419E-2</v>
      </c>
      <c r="AH284">
        <f t="shared" si="324"/>
        <v>0.18399999999999944</v>
      </c>
      <c r="AI284">
        <f t="shared" si="324"/>
        <v>0.14739999999999984</v>
      </c>
    </row>
    <row r="285" spans="1:256" x14ac:dyDescent="0.4">
      <c r="B285">
        <f t="shared" ref="B285:O285" si="325">B284/B282</f>
        <v>8.2407903806387701E-3</v>
      </c>
      <c r="C285">
        <f t="shared" si="325"/>
        <v>1.0948695901404432E-2</v>
      </c>
      <c r="D285">
        <f t="shared" si="325"/>
        <v>9.5141563619163781E-3</v>
      </c>
      <c r="E285">
        <f t="shared" si="325"/>
        <v>2.944888514934792E-3</v>
      </c>
      <c r="F285">
        <f t="shared" si="325"/>
        <v>1.1111111111111129E-2</v>
      </c>
      <c r="G285">
        <f t="shared" si="325"/>
        <v>1.453232893910859E-2</v>
      </c>
      <c r="H285">
        <f t="shared" si="325"/>
        <v>1.0134899000489268E-2</v>
      </c>
      <c r="I285">
        <f t="shared" si="325"/>
        <v>4.5789262284107717E-3</v>
      </c>
      <c r="J285">
        <f t="shared" si="325"/>
        <v>6.1840120663649804E-3</v>
      </c>
      <c r="K285">
        <f t="shared" si="325"/>
        <v>1.3516160626836424E-2</v>
      </c>
      <c r="L285">
        <f t="shared" si="325"/>
        <v>9.232321533675307E-3</v>
      </c>
      <c r="M285">
        <f t="shared" si="325"/>
        <v>4.9871023215821153E-3</v>
      </c>
      <c r="N285">
        <f t="shared" si="325"/>
        <v>6.4914376742334192E-3</v>
      </c>
      <c r="O285">
        <f t="shared" si="325"/>
        <v>1.4272855857014264E-2</v>
      </c>
      <c r="V285">
        <f t="shared" ref="V285:AI285" si="326">V284/V282</f>
        <v>5.7396494987372619E-3</v>
      </c>
      <c r="W285">
        <f t="shared" si="326"/>
        <v>1.3875419619544927E-2</v>
      </c>
      <c r="X285">
        <f t="shared" si="326"/>
        <v>2.2500499567041886E-2</v>
      </c>
      <c r="Y285">
        <f t="shared" si="326"/>
        <v>4.90011832672095E-3</v>
      </c>
      <c r="Z285">
        <f t="shared" si="326"/>
        <v>1.0720830788026879E-2</v>
      </c>
      <c r="AA285">
        <f t="shared" si="326"/>
        <v>9.6158200618914162E-3</v>
      </c>
      <c r="AB285">
        <f t="shared" si="326"/>
        <v>8.9343379978471318E-3</v>
      </c>
      <c r="AC285">
        <f t="shared" si="326"/>
        <v>6.2336967426927879E-3</v>
      </c>
      <c r="AD285">
        <f t="shared" si="326"/>
        <v>1.5072678455698565E-2</v>
      </c>
      <c r="AE285">
        <f t="shared" si="326"/>
        <v>1.4571048126307745E-2</v>
      </c>
      <c r="AF285">
        <f t="shared" si="326"/>
        <v>9.8775854791050919E-3</v>
      </c>
      <c r="AG285">
        <f t="shared" si="326"/>
        <v>6.2505194913141399E-3</v>
      </c>
      <c r="AH285">
        <f t="shared" si="326"/>
        <v>1.8128078817733935E-2</v>
      </c>
      <c r="AI285">
        <f t="shared" si="326"/>
        <v>1.921522617650891E-2</v>
      </c>
    </row>
    <row r="286" spans="1:256" x14ac:dyDescent="0.4">
      <c r="A286" s="1" t="s">
        <v>86</v>
      </c>
      <c r="B286" s="1">
        <f t="shared" ref="B286:O286" si="327">B285*100</f>
        <v>0.82407903806387706</v>
      </c>
      <c r="C286" s="1">
        <f t="shared" si="327"/>
        <v>1.0948695901404433</v>
      </c>
      <c r="D286" s="1">
        <f t="shared" si="327"/>
        <v>0.95141563619163783</v>
      </c>
      <c r="E286" s="1">
        <f t="shared" si="327"/>
        <v>0.2944888514934792</v>
      </c>
      <c r="F286" s="1">
        <f t="shared" si="327"/>
        <v>1.1111111111111129</v>
      </c>
      <c r="G286" s="1">
        <f t="shared" si="327"/>
        <v>1.453232893910859</v>
      </c>
      <c r="H286" s="1">
        <f t="shared" si="327"/>
        <v>1.0134899000489268</v>
      </c>
      <c r="I286" s="1">
        <f t="shared" si="327"/>
        <v>0.45789262284107718</v>
      </c>
      <c r="J286" s="1">
        <f t="shared" si="327"/>
        <v>0.618401206636498</v>
      </c>
      <c r="K286" s="1">
        <f t="shared" si="327"/>
        <v>1.3516160626836424</v>
      </c>
      <c r="L286" s="1">
        <f t="shared" si="327"/>
        <v>0.92323215336753073</v>
      </c>
      <c r="M286" s="1">
        <f t="shared" si="327"/>
        <v>0.49871023215821153</v>
      </c>
      <c r="N286" s="1">
        <f t="shared" si="327"/>
        <v>0.6491437674233419</v>
      </c>
      <c r="O286" s="1">
        <f t="shared" si="327"/>
        <v>1.4272855857014264</v>
      </c>
      <c r="P286" s="1"/>
      <c r="Q286" s="1"/>
      <c r="R286" s="1"/>
      <c r="S286" s="1"/>
      <c r="T286" s="1"/>
      <c r="U286" s="1"/>
      <c r="V286" s="1">
        <f t="shared" ref="V286:AI286" si="328">V285*100</f>
        <v>0.57396494987372615</v>
      </c>
      <c r="W286" s="1">
        <f t="shared" si="328"/>
        <v>1.3875419619544926</v>
      </c>
      <c r="X286" s="1">
        <f t="shared" si="328"/>
        <v>2.2500499567041885</v>
      </c>
      <c r="Y286" s="1">
        <f t="shared" si="328"/>
        <v>0.49001183267209497</v>
      </c>
      <c r="Z286" s="1">
        <f t="shared" si="328"/>
        <v>1.0720830788026878</v>
      </c>
      <c r="AA286" s="1">
        <f t="shared" si="328"/>
        <v>0.96158200618914158</v>
      </c>
      <c r="AB286" s="1">
        <f t="shared" si="328"/>
        <v>0.89343379978471316</v>
      </c>
      <c r="AC286" s="1">
        <f t="shared" si="328"/>
        <v>0.62336967426927881</v>
      </c>
      <c r="AD286" s="1">
        <f t="shared" si="328"/>
        <v>1.5072678455698565</v>
      </c>
      <c r="AE286" s="1">
        <f t="shared" si="328"/>
        <v>1.4571048126307744</v>
      </c>
      <c r="AF286" s="1">
        <f t="shared" si="328"/>
        <v>0.98775854791050921</v>
      </c>
      <c r="AG286" s="1">
        <f t="shared" si="328"/>
        <v>0.62505194913141404</v>
      </c>
      <c r="AH286" s="1">
        <f t="shared" si="328"/>
        <v>1.8128078817733935</v>
      </c>
      <c r="AI286" s="1">
        <f t="shared" si="328"/>
        <v>1.9215226176508911</v>
      </c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>
        <f>AVERAGE(B286:CA286)</f>
        <v>1.0440185559531865</v>
      </c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</row>
    <row r="287" spans="1:256" x14ac:dyDescent="0.4">
      <c r="A287" s="1" t="s">
        <v>230</v>
      </c>
      <c r="B287" s="3">
        <f t="shared" ref="B287:O287" si="329">((POWER(ABS(B282-B272), 2))+(POWER(ABS(B282-B273), 2))+(POWER(ABS(B282-B274), 2))+(POWER(ABS(B282-B275), 2))+(POWER(ABS(B282-B276), 2))+(POWER(ABS(B282-B277), 2))+(POWER(ABS(B282-B278), 2))+(POWER(ABS(B282-B279), 2))+(POWER(ABS(B282-B280), 2))+(POWER(ABS(B282-B281), 2)))</f>
        <v>0.15081000000000022</v>
      </c>
      <c r="C287" s="3">
        <f t="shared" si="329"/>
        <v>0.31043999999999916</v>
      </c>
      <c r="D287" s="3">
        <f t="shared" si="329"/>
        <v>0.26769000000000043</v>
      </c>
      <c r="E287" s="3">
        <f t="shared" si="329"/>
        <v>2.6760000000000093E-2</v>
      </c>
      <c r="F287" s="3">
        <f t="shared" si="329"/>
        <v>0.23360000000000047</v>
      </c>
      <c r="G287" s="3">
        <f t="shared" si="329"/>
        <v>0.61883999999999983</v>
      </c>
      <c r="H287" s="3">
        <f t="shared" si="329"/>
        <v>0.34400999999999937</v>
      </c>
      <c r="I287" s="3">
        <f t="shared" si="329"/>
        <v>7.9759999999999887E-2</v>
      </c>
      <c r="J287" s="3">
        <f t="shared" si="329"/>
        <v>6.05600000000001E-2</v>
      </c>
      <c r="K287" s="3">
        <f t="shared" si="329"/>
        <v>0.29619999999999957</v>
      </c>
      <c r="L287" s="3">
        <f t="shared" si="329"/>
        <v>0.17300999999999969</v>
      </c>
      <c r="M287" s="3">
        <f t="shared" si="329"/>
        <v>3.6400000000000043E-2</v>
      </c>
      <c r="N287" s="3">
        <f t="shared" si="329"/>
        <v>9.4440000000000343E-2</v>
      </c>
      <c r="O287" s="3">
        <f t="shared" si="329"/>
        <v>0.14940999999999993</v>
      </c>
      <c r="P287" s="3"/>
      <c r="Q287" s="3"/>
      <c r="R287" s="3"/>
      <c r="S287" s="3"/>
      <c r="T287" s="3"/>
      <c r="U287" s="3"/>
      <c r="V287" s="3">
        <f t="shared" ref="V287:AI287" si="330">((POWER(ABS(V282-V272), 2))+(POWER(ABS(V282-V273), 2))+(POWER(ABS(V282-V274), 2))+(POWER(ABS(V282-V275), 2))+(POWER(ABS(V282-V276), 2))+(POWER(ABS(V282-V277), 2))+(POWER(ABS(V282-V278), 2))+(POWER(ABS(V282-V279), 2))+(POWER(ABS(V282-V280), 2))+(POWER(ABS(V282-V281), 2)))</f>
        <v>7.9609999999999917E-2</v>
      </c>
      <c r="W287" s="3">
        <f t="shared" si="330"/>
        <v>0.53745000000000043</v>
      </c>
      <c r="X287" s="3">
        <f t="shared" si="330"/>
        <v>1.462209999999998</v>
      </c>
      <c r="Y287" s="3">
        <f t="shared" si="330"/>
        <v>8.3809999999999635E-2</v>
      </c>
      <c r="Z287" s="3">
        <f t="shared" si="330"/>
        <v>0.28623999999999938</v>
      </c>
      <c r="AA287" s="3">
        <f t="shared" si="330"/>
        <v>0.29068999999999945</v>
      </c>
      <c r="AB287" s="3">
        <f t="shared" si="330"/>
        <v>0.25263999999999959</v>
      </c>
      <c r="AC287" s="3">
        <f t="shared" si="330"/>
        <v>0.14389000000000018</v>
      </c>
      <c r="AD287" s="3">
        <f t="shared" si="330"/>
        <v>0.34489000000000047</v>
      </c>
      <c r="AE287" s="3">
        <f t="shared" si="330"/>
        <v>0.30463999999999958</v>
      </c>
      <c r="AF287" s="3">
        <f t="shared" si="330"/>
        <v>0.19284999999999916</v>
      </c>
      <c r="AG287" s="3">
        <f t="shared" si="330"/>
        <v>9.5490000000000561E-2</v>
      </c>
      <c r="AH287" s="3">
        <f t="shared" si="330"/>
        <v>0.40479999999999799</v>
      </c>
      <c r="AI287" s="3">
        <f t="shared" si="330"/>
        <v>0.45509000000000066</v>
      </c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  <c r="IV287" s="3"/>
    </row>
    <row r="288" spans="1:256" x14ac:dyDescent="0.4">
      <c r="A288" s="1"/>
      <c r="B288" s="3">
        <f t="shared" ref="B288:O288" si="331">B287/9</f>
        <v>1.6756666666666691E-2</v>
      </c>
      <c r="C288" s="3">
        <f t="shared" si="331"/>
        <v>3.4493333333333237E-2</v>
      </c>
      <c r="D288" s="3">
        <f t="shared" si="331"/>
        <v>2.9743333333333382E-2</v>
      </c>
      <c r="E288" s="3">
        <f t="shared" si="331"/>
        <v>2.9733333333333434E-3</v>
      </c>
      <c r="F288" s="3">
        <f t="shared" si="331"/>
        <v>2.5955555555555607E-2</v>
      </c>
      <c r="G288" s="3">
        <f t="shared" si="331"/>
        <v>6.8759999999999988E-2</v>
      </c>
      <c r="H288" s="3">
        <f t="shared" si="331"/>
        <v>3.8223333333333262E-2</v>
      </c>
      <c r="I288" s="3">
        <f t="shared" si="331"/>
        <v>8.8622222222222088E-3</v>
      </c>
      <c r="J288" s="3">
        <f t="shared" si="331"/>
        <v>6.7288888888888997E-3</v>
      </c>
      <c r="K288" s="3">
        <f t="shared" si="331"/>
        <v>3.2911111111111065E-2</v>
      </c>
      <c r="L288" s="3">
        <f t="shared" si="331"/>
        <v>1.9223333333333301E-2</v>
      </c>
      <c r="M288" s="3">
        <f t="shared" si="331"/>
        <v>4.0444444444444495E-3</v>
      </c>
      <c r="N288" s="3">
        <f t="shared" si="331"/>
        <v>1.0493333333333372E-2</v>
      </c>
      <c r="O288" s="3">
        <f t="shared" si="331"/>
        <v>1.6601111111111105E-2</v>
      </c>
      <c r="P288" s="3"/>
      <c r="Q288" s="3"/>
      <c r="R288" s="3"/>
      <c r="S288" s="3"/>
      <c r="T288" s="3"/>
      <c r="U288" s="3"/>
      <c r="V288" s="3">
        <f t="shared" ref="V288:AI288" si="332">V287/9</f>
        <v>8.8455555555555457E-3</v>
      </c>
      <c r="W288" s="3">
        <f t="shared" si="332"/>
        <v>5.9716666666666716E-2</v>
      </c>
      <c r="X288" s="3">
        <f t="shared" si="332"/>
        <v>0.16246777777777754</v>
      </c>
      <c r="Y288" s="3">
        <f t="shared" si="332"/>
        <v>9.3122222222221818E-3</v>
      </c>
      <c r="Z288" s="3">
        <f t="shared" si="332"/>
        <v>3.1804444444444378E-2</v>
      </c>
      <c r="AA288" s="3">
        <f t="shared" si="332"/>
        <v>3.2298888888888828E-2</v>
      </c>
      <c r="AB288" s="3">
        <f t="shared" si="332"/>
        <v>2.8071111111111064E-2</v>
      </c>
      <c r="AC288" s="3">
        <f t="shared" si="332"/>
        <v>1.5987777777777799E-2</v>
      </c>
      <c r="AD288" s="3">
        <f t="shared" si="332"/>
        <v>3.8321111111111167E-2</v>
      </c>
      <c r="AE288" s="3">
        <f t="shared" si="332"/>
        <v>3.3848888888888845E-2</v>
      </c>
      <c r="AF288" s="3">
        <f t="shared" si="332"/>
        <v>2.1427777777777685E-2</v>
      </c>
      <c r="AG288" s="3">
        <f t="shared" si="332"/>
        <v>1.0610000000000062E-2</v>
      </c>
      <c r="AH288" s="3">
        <f t="shared" si="332"/>
        <v>4.4977777777777554E-2</v>
      </c>
      <c r="AI288" s="3">
        <f t="shared" si="332"/>
        <v>5.0565555555555627E-2</v>
      </c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  <c r="IT288" s="3"/>
      <c r="IU288" s="3"/>
      <c r="IV288" s="3"/>
    </row>
    <row r="289" spans="1:256" x14ac:dyDescent="0.4">
      <c r="A289" s="1" t="s">
        <v>229</v>
      </c>
      <c r="B289" s="2">
        <f t="shared" ref="B289:O289" si="333">SQRT(B288)/SQRT(10)</f>
        <v>4.0934907678736358E-2</v>
      </c>
      <c r="C289" s="2">
        <f t="shared" si="333"/>
        <v>5.8731025304631992E-2</v>
      </c>
      <c r="D289" s="2">
        <f t="shared" si="333"/>
        <v>5.4537448907455675E-2</v>
      </c>
      <c r="E289" s="2">
        <f t="shared" si="333"/>
        <v>1.7243356208503445E-2</v>
      </c>
      <c r="F289" s="2">
        <f t="shared" si="333"/>
        <v>5.0946595132114178E-2</v>
      </c>
      <c r="G289" s="2">
        <f t="shared" si="333"/>
        <v>8.2921649766511507E-2</v>
      </c>
      <c r="H289" s="2">
        <f t="shared" si="333"/>
        <v>6.1825021903217516E-2</v>
      </c>
      <c r="I289" s="2">
        <f t="shared" si="333"/>
        <v>2.9769484749021451E-2</v>
      </c>
      <c r="J289" s="2">
        <f t="shared" si="333"/>
        <v>2.5940101944458314E-2</v>
      </c>
      <c r="K289" s="2">
        <f t="shared" si="333"/>
        <v>5.7368206448442378E-2</v>
      </c>
      <c r="L289" s="2">
        <f t="shared" si="333"/>
        <v>4.3844421918110971E-2</v>
      </c>
      <c r="M289" s="2">
        <f t="shared" si="333"/>
        <v>2.0110804171997818E-2</v>
      </c>
      <c r="N289" s="2">
        <f t="shared" si="333"/>
        <v>3.2393414968683636E-2</v>
      </c>
      <c r="O289" s="2">
        <f t="shared" si="333"/>
        <v>4.0744461109592678E-2</v>
      </c>
      <c r="P289" s="2"/>
      <c r="Q289" s="2"/>
      <c r="R289" s="2"/>
      <c r="S289" s="2"/>
      <c r="T289" s="2"/>
      <c r="U289" s="2"/>
      <c r="V289" s="2">
        <f t="shared" ref="V289:AI289" si="334">SQRT(V288)/SQRT(10)</f>
        <v>2.9741478704925793E-2</v>
      </c>
      <c r="W289" s="2">
        <f t="shared" si="334"/>
        <v>7.7276559619762264E-2</v>
      </c>
      <c r="X289" s="2">
        <f t="shared" si="334"/>
        <v>0.12746284861785317</v>
      </c>
      <c r="Y289" s="2">
        <f t="shared" si="334"/>
        <v>3.0515933907095456E-2</v>
      </c>
      <c r="Z289" s="2">
        <f t="shared" si="334"/>
        <v>5.6395429286817539E-2</v>
      </c>
      <c r="AA289" s="2">
        <f t="shared" si="334"/>
        <v>5.6832111423814641E-2</v>
      </c>
      <c r="AB289" s="2">
        <f t="shared" si="334"/>
        <v>5.2982177296814689E-2</v>
      </c>
      <c r="AC289" s="2">
        <f t="shared" si="334"/>
        <v>3.998471930347617E-2</v>
      </c>
      <c r="AD289" s="2">
        <f t="shared" si="334"/>
        <v>6.1904047614926731E-2</v>
      </c>
      <c r="AE289" s="2">
        <f t="shared" si="334"/>
        <v>5.817979794472377E-2</v>
      </c>
      <c r="AF289" s="2">
        <f t="shared" si="334"/>
        <v>4.6290147739856784E-2</v>
      </c>
      <c r="AG289" s="2">
        <f t="shared" si="334"/>
        <v>3.257299494980475E-2</v>
      </c>
      <c r="AH289" s="2">
        <f t="shared" si="334"/>
        <v>6.7065473813116047E-2</v>
      </c>
      <c r="AI289" s="2">
        <f t="shared" si="334"/>
        <v>7.1109461786428685E-2</v>
      </c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</row>
    <row r="290" spans="1:256" x14ac:dyDescent="0.4">
      <c r="A290" t="s">
        <v>132</v>
      </c>
      <c r="B290">
        <v>13.24</v>
      </c>
      <c r="C290">
        <v>13.83</v>
      </c>
      <c r="D290">
        <v>14.97</v>
      </c>
      <c r="E290">
        <v>13.79</v>
      </c>
      <c r="J290">
        <v>10.88</v>
      </c>
      <c r="K290">
        <v>9.01</v>
      </c>
      <c r="L290">
        <v>12.41</v>
      </c>
      <c r="M290">
        <v>11.46</v>
      </c>
      <c r="V290">
        <v>13.16</v>
      </c>
      <c r="W290">
        <v>13.85</v>
      </c>
      <c r="X290">
        <v>15.34</v>
      </c>
      <c r="Z290">
        <v>10.78</v>
      </c>
      <c r="AA290">
        <v>12.03</v>
      </c>
      <c r="AC290">
        <v>13.46</v>
      </c>
      <c r="AD290">
        <v>10.77</v>
      </c>
      <c r="AE290">
        <v>10.17</v>
      </c>
      <c r="AF290">
        <v>12.58</v>
      </c>
      <c r="AG290">
        <v>11.83</v>
      </c>
    </row>
    <row r="291" spans="1:256" x14ac:dyDescent="0.4">
      <c r="B291">
        <v>13.25</v>
      </c>
      <c r="C291">
        <v>13.76</v>
      </c>
      <c r="D291">
        <v>15.02</v>
      </c>
      <c r="E291">
        <v>14.44</v>
      </c>
      <c r="J291">
        <v>11.11</v>
      </c>
      <c r="K291">
        <v>9.66</v>
      </c>
      <c r="L291">
        <v>12.46</v>
      </c>
      <c r="M291">
        <v>11.72</v>
      </c>
      <c r="V291">
        <v>13.03</v>
      </c>
      <c r="W291">
        <v>13.73</v>
      </c>
      <c r="X291">
        <v>15.14</v>
      </c>
      <c r="Z291">
        <v>10.76</v>
      </c>
      <c r="AA291">
        <v>11.91</v>
      </c>
      <c r="AC291">
        <v>13.18</v>
      </c>
      <c r="AD291">
        <v>10.89</v>
      </c>
      <c r="AE291">
        <v>10.58</v>
      </c>
      <c r="AF291">
        <v>12.46</v>
      </c>
      <c r="AG291">
        <v>11.63</v>
      </c>
    </row>
    <row r="292" spans="1:256" x14ac:dyDescent="0.4">
      <c r="B292">
        <v>13.37</v>
      </c>
      <c r="C292">
        <v>13.98</v>
      </c>
      <c r="D292">
        <v>15.04</v>
      </c>
      <c r="E292">
        <v>14.26</v>
      </c>
      <c r="J292">
        <v>11.15</v>
      </c>
      <c r="K292">
        <v>9.1199999999999992</v>
      </c>
      <c r="L292">
        <v>12.53</v>
      </c>
      <c r="M292">
        <v>11.76</v>
      </c>
      <c r="V292">
        <v>13.44</v>
      </c>
      <c r="W292">
        <v>14.33</v>
      </c>
      <c r="X292">
        <v>15.25</v>
      </c>
      <c r="Z292">
        <v>10.85</v>
      </c>
      <c r="AA292">
        <v>12.38</v>
      </c>
      <c r="AC292">
        <v>13.37</v>
      </c>
      <c r="AD292">
        <v>10.95</v>
      </c>
      <c r="AE292">
        <v>10.67</v>
      </c>
      <c r="AF292">
        <v>12.65</v>
      </c>
      <c r="AG292">
        <v>11.67</v>
      </c>
    </row>
    <row r="293" spans="1:256" x14ac:dyDescent="0.4">
      <c r="B293">
        <v>13.29</v>
      </c>
      <c r="C293">
        <v>13.82</v>
      </c>
      <c r="D293">
        <v>14.93</v>
      </c>
      <c r="E293">
        <v>14.68</v>
      </c>
      <c r="J293">
        <v>10.85</v>
      </c>
      <c r="K293">
        <v>9.11</v>
      </c>
      <c r="L293">
        <v>12.47</v>
      </c>
      <c r="M293">
        <v>11.67</v>
      </c>
      <c r="V293">
        <v>13.25</v>
      </c>
      <c r="W293">
        <v>13.94</v>
      </c>
      <c r="X293">
        <v>15.33</v>
      </c>
      <c r="Z293">
        <v>11.14</v>
      </c>
      <c r="AA293">
        <v>12.06</v>
      </c>
      <c r="AC293">
        <v>13.35</v>
      </c>
      <c r="AD293">
        <v>11.13</v>
      </c>
      <c r="AE293">
        <v>10.61</v>
      </c>
      <c r="AF293">
        <v>12.63</v>
      </c>
      <c r="AG293">
        <v>11.31</v>
      </c>
    </row>
    <row r="294" spans="1:256" x14ac:dyDescent="0.4">
      <c r="B294">
        <v>13.28</v>
      </c>
      <c r="C294">
        <v>13.84</v>
      </c>
      <c r="D294">
        <v>14.97</v>
      </c>
      <c r="E294">
        <v>14.54</v>
      </c>
      <c r="J294">
        <v>10.82</v>
      </c>
      <c r="K294">
        <v>9.4600000000000009</v>
      </c>
      <c r="L294">
        <v>12.33</v>
      </c>
      <c r="M294">
        <v>11.46</v>
      </c>
      <c r="V294">
        <v>12.92</v>
      </c>
      <c r="W294">
        <v>13.84</v>
      </c>
      <c r="X294">
        <v>15.32</v>
      </c>
      <c r="Z294">
        <v>11.02</v>
      </c>
      <c r="AA294">
        <v>11.97</v>
      </c>
      <c r="AC294">
        <v>12.89</v>
      </c>
      <c r="AD294">
        <v>10.93</v>
      </c>
      <c r="AE294">
        <v>10.83</v>
      </c>
      <c r="AF294">
        <v>12.53</v>
      </c>
      <c r="AG294">
        <v>11.74</v>
      </c>
    </row>
    <row r="295" spans="1:256" x14ac:dyDescent="0.4">
      <c r="B295">
        <v>13.29</v>
      </c>
      <c r="C295">
        <v>13.81</v>
      </c>
      <c r="D295">
        <v>14.93</v>
      </c>
      <c r="E295">
        <v>14.46</v>
      </c>
      <c r="J295">
        <v>10.88</v>
      </c>
      <c r="K295">
        <v>9.2100000000000009</v>
      </c>
      <c r="L295">
        <v>12.14</v>
      </c>
      <c r="M295">
        <v>11.35</v>
      </c>
      <c r="V295">
        <v>12.86</v>
      </c>
      <c r="W295">
        <v>13.97</v>
      </c>
      <c r="X295">
        <v>15.24</v>
      </c>
      <c r="Z295">
        <v>11.11</v>
      </c>
      <c r="AA295">
        <v>12.03</v>
      </c>
      <c r="AC295">
        <v>13.26</v>
      </c>
      <c r="AD295">
        <v>10.83</v>
      </c>
      <c r="AE295">
        <v>10.55</v>
      </c>
      <c r="AF295">
        <v>12.53</v>
      </c>
      <c r="AG295">
        <v>11.57</v>
      </c>
    </row>
    <row r="296" spans="1:256" x14ac:dyDescent="0.4">
      <c r="B296">
        <v>13.19</v>
      </c>
      <c r="C296">
        <v>13.82</v>
      </c>
      <c r="D296">
        <v>14.99</v>
      </c>
      <c r="E296">
        <v>14.37</v>
      </c>
      <c r="J296">
        <v>10.94</v>
      </c>
      <c r="K296">
        <v>9.7899999999999991</v>
      </c>
      <c r="L296">
        <v>12.19</v>
      </c>
      <c r="M296">
        <v>11.39</v>
      </c>
      <c r="V296">
        <v>12.75</v>
      </c>
      <c r="W296">
        <v>13.86</v>
      </c>
      <c r="X296">
        <v>15.33</v>
      </c>
      <c r="Z296">
        <v>11.04</v>
      </c>
      <c r="AA296">
        <v>11.54</v>
      </c>
      <c r="AC296">
        <v>13.17</v>
      </c>
      <c r="AD296">
        <v>11.16</v>
      </c>
      <c r="AE296">
        <v>10.51</v>
      </c>
      <c r="AF296">
        <v>12.42</v>
      </c>
      <c r="AG296">
        <v>11.59</v>
      </c>
    </row>
    <row r="297" spans="1:256" x14ac:dyDescent="0.4">
      <c r="B297">
        <v>13.15</v>
      </c>
      <c r="C297">
        <v>13.91</v>
      </c>
      <c r="D297">
        <v>15.19</v>
      </c>
      <c r="E297">
        <v>14.43</v>
      </c>
      <c r="J297">
        <v>10.69</v>
      </c>
      <c r="K297">
        <v>9.4700000000000006</v>
      </c>
      <c r="L297">
        <v>12.33</v>
      </c>
      <c r="M297">
        <v>11.45</v>
      </c>
      <c r="V297">
        <v>13.25</v>
      </c>
      <c r="W297">
        <v>13.95</v>
      </c>
      <c r="X297">
        <v>15.16</v>
      </c>
      <c r="Z297">
        <v>11.45</v>
      </c>
      <c r="AA297">
        <v>12.39</v>
      </c>
      <c r="AC297">
        <v>13.39</v>
      </c>
      <c r="AD297">
        <v>11.15</v>
      </c>
      <c r="AE297">
        <v>10.61</v>
      </c>
      <c r="AF297">
        <v>12.28</v>
      </c>
      <c r="AG297">
        <v>11.95</v>
      </c>
    </row>
    <row r="298" spans="1:256" x14ac:dyDescent="0.4">
      <c r="B298">
        <v>13.14</v>
      </c>
      <c r="C298">
        <v>13.52</v>
      </c>
      <c r="D298">
        <v>15.08</v>
      </c>
      <c r="E298">
        <v>14.55</v>
      </c>
      <c r="J298">
        <v>10.82</v>
      </c>
      <c r="K298">
        <v>9.76</v>
      </c>
      <c r="L298">
        <v>12.39</v>
      </c>
      <c r="M298">
        <v>11.73</v>
      </c>
      <c r="V298">
        <v>13.09</v>
      </c>
      <c r="W298">
        <v>13.88</v>
      </c>
      <c r="X298">
        <v>15.29</v>
      </c>
      <c r="Z298">
        <v>11.28</v>
      </c>
      <c r="AA298">
        <v>11.95</v>
      </c>
      <c r="AC298">
        <v>13.44</v>
      </c>
      <c r="AD298">
        <v>11.11</v>
      </c>
      <c r="AE298">
        <v>10.48</v>
      </c>
      <c r="AF298">
        <v>12.34</v>
      </c>
      <c r="AG298">
        <v>11.76</v>
      </c>
    </row>
    <row r="299" spans="1:256" x14ac:dyDescent="0.4">
      <c r="B299">
        <v>13.13</v>
      </c>
      <c r="C299">
        <v>13.57</v>
      </c>
      <c r="D299">
        <v>15.27</v>
      </c>
      <c r="E299">
        <v>14.58</v>
      </c>
      <c r="J299">
        <v>10.83</v>
      </c>
      <c r="K299">
        <v>9.51</v>
      </c>
      <c r="L299">
        <v>12.51</v>
      </c>
      <c r="M299">
        <v>11.64</v>
      </c>
      <c r="V299">
        <v>12.91</v>
      </c>
      <c r="W299">
        <v>13.77</v>
      </c>
      <c r="X299">
        <v>15.36</v>
      </c>
      <c r="Z299">
        <v>11.16</v>
      </c>
      <c r="AA299">
        <v>12.78</v>
      </c>
      <c r="AC299">
        <v>13.24</v>
      </c>
      <c r="AD299">
        <v>11.17</v>
      </c>
      <c r="AE299">
        <v>10.49</v>
      </c>
      <c r="AF299">
        <v>12.24</v>
      </c>
      <c r="AG299">
        <v>11.82</v>
      </c>
    </row>
    <row r="300" spans="1:256" x14ac:dyDescent="0.4">
      <c r="A300" t="s">
        <v>84</v>
      </c>
      <c r="B300">
        <f>AVERAGE(B290:B299)</f>
        <v>13.233000000000001</v>
      </c>
      <c r="C300">
        <f>AVERAGE(C290:C299)</f>
        <v>13.786000000000001</v>
      </c>
      <c r="D300">
        <f>AVERAGE(D290:D299)</f>
        <v>15.039000000000001</v>
      </c>
      <c r="E300">
        <f>AVERAGE(E290:E299)</f>
        <v>14.410000000000002</v>
      </c>
      <c r="J300">
        <f>AVERAGE(J290:J299)</f>
        <v>10.896999999999998</v>
      </c>
      <c r="K300">
        <f>AVERAGE(K290:K299)</f>
        <v>9.41</v>
      </c>
      <c r="L300">
        <f>AVERAGE(L290:L299)</f>
        <v>12.376000000000001</v>
      </c>
      <c r="M300">
        <f>AVERAGE(M290:M299)</f>
        <v>11.563000000000001</v>
      </c>
      <c r="V300">
        <f>AVERAGE(V290:V299)</f>
        <v>13.065999999999999</v>
      </c>
      <c r="W300">
        <f>AVERAGE(W290:W299)</f>
        <v>13.912000000000001</v>
      </c>
      <c r="X300">
        <f>AVERAGE(X290:X299)</f>
        <v>15.276</v>
      </c>
      <c r="Z300">
        <f>AVERAGE(Z290:Z299)</f>
        <v>11.058999999999999</v>
      </c>
      <c r="AA300">
        <f>AVERAGE(AA290:AA299)</f>
        <v>12.103999999999999</v>
      </c>
      <c r="AC300">
        <f>AVERAGE(AC290:AC299)</f>
        <v>13.275</v>
      </c>
      <c r="AD300">
        <f>AVERAGE(AD290:AD299)</f>
        <v>11.009</v>
      </c>
      <c r="AE300">
        <f>AVERAGE(AE290:AE299)</f>
        <v>10.55</v>
      </c>
      <c r="AF300">
        <f>AVERAGE(AF290:AF299)</f>
        <v>12.465999999999999</v>
      </c>
      <c r="AG300">
        <f>AVERAGE(AG290:AG299)</f>
        <v>11.687000000000001</v>
      </c>
    </row>
    <row r="301" spans="1:256" x14ac:dyDescent="0.4">
      <c r="A301" t="s">
        <v>85</v>
      </c>
      <c r="B301">
        <f>(ABS(B300-B299)+ABS(B300-B298)+ABS(B300-B297)+ABS(B300-B296)+ABS(B300-B295)+ABS(B300-B294)+ABS(B300-B293)+ABS(B300-B292)+ABS(B300-B291)+ABS(B300-B290))</f>
        <v>0.6439999999999948</v>
      </c>
      <c r="C301">
        <f>(ABS(C300-C299)+ABS(C300-C298)+ABS(C300-C297)+ABS(C300-C296)+ABS(C300-C295)+ABS(C300-C294)+ABS(C300-C293)+ABS(C300-C292)+ABS(C300-C291)+ABS(C300-C290))</f>
        <v>1.0159999999999965</v>
      </c>
      <c r="D301">
        <f>(ABS(D300-D299)+ABS(D300-D298)+ABS(D300-D297)+ABS(D300-D296)+ABS(D300-D295)+ABS(D300-D294)+ABS(D300-D293)+ABS(D300-D292)+ABS(D300-D291)+ABS(D300-D290))</f>
        <v>0.84800000000000075</v>
      </c>
      <c r="E301">
        <f>(ABS(E300-E299)+ABS(E300-E298)+ABS(E300-E297)+ABS(E300-E296)+ABS(E300-E295)+ABS(E300-E294)+ABS(E300-E293)+ABS(E300-E292)+ABS(E300-E291)+ABS(E300-E290))</f>
        <v>1.6199999999999939</v>
      </c>
      <c r="J301">
        <f>(ABS(J300-J299)+ABS(J300-J298)+ABS(J300-J297)+ABS(J300-J296)+ABS(J300-J295)+ABS(J300-J294)+ABS(J300-J293)+ABS(J300-J292)+ABS(J300-J291)+ABS(J300-J290))</f>
        <v>1.0179999999999918</v>
      </c>
      <c r="K301">
        <f>(ABS(K300-K299)+ABS(K300-K298)+ABS(K300-K297)+ABS(K300-K296)+ABS(K300-K295)+ABS(K300-K294)+ABS(K300-K293)+ABS(K300-K292)+ABS(K300-K291)+ABS(K300-K290))</f>
        <v>2.3800000000000008</v>
      </c>
      <c r="L301">
        <f>(ABS(L300-L299)+ABS(L300-L298)+ABS(L300-L297)+ABS(L300-L296)+ABS(L300-L295)+ABS(L300-L294)+ABS(L300-L293)+ABS(L300-L292)+ABS(L300-L291)+ABS(L300-L290))</f>
        <v>1.0279999999999987</v>
      </c>
      <c r="M301">
        <f>(ABS(M300-M299)+ABS(M300-M298)+ABS(M300-M297)+ABS(M300-M296)+ABS(M300-M295)+ABS(M300-M294)+ABS(M300-M293)+ABS(M300-M292)+ABS(M300-M291)+ABS(M300-M290))</f>
        <v>1.4100000000000001</v>
      </c>
      <c r="V301">
        <f>(ABS(V300-V299)+ABS(V300-V298)+ABS(V300-V297)+ABS(V300-V296)+ABS(V300-V295)+ABS(V300-V294)+ABS(V300-V293)+ABS(V300-V292)+ABS(V300-V291)+ABS(V300-V290))</f>
        <v>1.7200000000000006</v>
      </c>
      <c r="W301">
        <f>(ABS(W300-W299)+ABS(W300-W298)+ABS(W300-W297)+ABS(W300-W296)+ABS(W300-W295)+ABS(W300-W294)+ABS(W300-W293)+ABS(W300-W292)+ABS(W300-W291)+ABS(W300-W290))</f>
        <v>1.0840000000000014</v>
      </c>
      <c r="X301">
        <f>(ABS(X300-X299)+ABS(X300-X298)+ABS(X300-X297)+ABS(X300-X296)+ABS(X300-X295)+ABS(X300-X294)+ABS(X300-X293)+ABS(X300-X292)+ABS(X300-X291)+ABS(X300-X290))</f>
        <v>0.62799999999999834</v>
      </c>
      <c r="Z301">
        <f>(ABS(Z300-Z299)+ABS(Z300-Z298)+ABS(Z300-Z297)+ABS(Z300-Z296)+ABS(Z300-Z295)+ABS(Z300-Z294)+ABS(Z300-Z293)+ABS(Z300-Z292)+ABS(Z300-Z291)+ABS(Z300-Z290))</f>
        <v>1.6900000000000013</v>
      </c>
      <c r="AA301">
        <f>(ABS(AA300-AA299)+ABS(AA300-AA298)+ABS(AA300-AA297)+ABS(AA300-AA296)+ABS(AA300-AA295)+ABS(AA300-AA294)+ABS(AA300-AA293)+ABS(AA300-AA292)+ABS(AA300-AA291)+ABS(AA300-AA290))</f>
        <v>2.4759999999999991</v>
      </c>
      <c r="AC301">
        <f>(ABS(AC300-AC299)+ABS(AC300-AC298)+ABS(AC300-AC297)+ABS(AC300-AC296)+ABS(AC300-AC295)+ABS(AC300-AC294)+ABS(AC300-AC293)+ABS(AC300-AC292)+ABS(AC300-AC291)+ABS(AC300-AC290))</f>
        <v>1.2699999999999996</v>
      </c>
      <c r="AD301">
        <f>(ABS(AD300-AD299)+ABS(AD300-AD298)+ABS(AD300-AD297)+ABS(AD300-AD296)+ABS(AD300-AD295)+ABS(AD300-AD294)+ABS(AD300-AD293)+ABS(AD300-AD292)+ABS(AD300-AD291)+ABS(AD300-AD290))</f>
        <v>1.3500000000000014</v>
      </c>
      <c r="AE301">
        <f>(ABS(AE300-AE299)+ABS(AE300-AE298)+ABS(AE300-AE297)+ABS(AE300-AE296)+ABS(AE300-AE295)+ABS(AE300-AE294)+ABS(AE300-AE293)+ABS(AE300-AE292)+ABS(AE300-AE291)+ABS(AE300-AE290))</f>
        <v>1.0999999999999979</v>
      </c>
      <c r="AF301">
        <f>(ABS(AF300-AF299)+ABS(AF300-AF298)+ABS(AF300-AF297)+ABS(AF300-AF296)+ABS(AF300-AF295)+ABS(AF300-AF294)+ABS(AF300-AF293)+ABS(AF300-AF292)+ABS(AF300-AF291)+ABS(AF300-AF290))</f>
        <v>1.1799999999999997</v>
      </c>
      <c r="AG301">
        <f>(ABS(AG300-AG299)+ABS(AG300-AG298)+ABS(AG300-AG297)+ABS(AG300-AG296)+ABS(AG300-AG295)+ABS(AG300-AG294)+ABS(AG300-AG293)+ABS(AG300-AG292)+ABS(AG300-AG291)+ABS(AG300-AG290))</f>
        <v>1.3299999999999983</v>
      </c>
    </row>
    <row r="302" spans="1:256" x14ac:dyDescent="0.4">
      <c r="B302">
        <f>B301/10</f>
        <v>6.4399999999999485E-2</v>
      </c>
      <c r="C302">
        <f>C301/10</f>
        <v>0.10159999999999965</v>
      </c>
      <c r="D302">
        <f>D301/10</f>
        <v>8.480000000000007E-2</v>
      </c>
      <c r="E302">
        <f>E301/10</f>
        <v>0.16199999999999939</v>
      </c>
      <c r="J302">
        <f>J301/10</f>
        <v>0.10179999999999918</v>
      </c>
      <c r="K302">
        <f>K301/10</f>
        <v>0.23800000000000007</v>
      </c>
      <c r="L302">
        <f>L301/10</f>
        <v>0.10279999999999986</v>
      </c>
      <c r="M302">
        <f>M301/10</f>
        <v>0.14100000000000001</v>
      </c>
      <c r="V302">
        <f>V301/10</f>
        <v>0.17200000000000007</v>
      </c>
      <c r="W302">
        <f>W301/10</f>
        <v>0.10840000000000014</v>
      </c>
      <c r="X302">
        <f>X301/10</f>
        <v>6.2799999999999828E-2</v>
      </c>
      <c r="Z302">
        <f>Z301/10</f>
        <v>0.16900000000000012</v>
      </c>
      <c r="AA302">
        <f>AA301/10</f>
        <v>0.2475999999999999</v>
      </c>
      <c r="AC302">
        <f>AC301/10</f>
        <v>0.12699999999999995</v>
      </c>
      <c r="AD302">
        <f>AD301/10</f>
        <v>0.13500000000000015</v>
      </c>
      <c r="AE302">
        <f>AE301/10</f>
        <v>0.10999999999999979</v>
      </c>
      <c r="AF302">
        <f>AF301/10</f>
        <v>0.11799999999999997</v>
      </c>
      <c r="AG302">
        <f>AG301/10</f>
        <v>0.13299999999999984</v>
      </c>
    </row>
    <row r="303" spans="1:256" x14ac:dyDescent="0.4">
      <c r="B303">
        <f>B302/B300</f>
        <v>4.8666213254741544E-3</v>
      </c>
      <c r="C303">
        <f>C302/C300</f>
        <v>7.3697954446539709E-3</v>
      </c>
      <c r="D303">
        <f>D302/D300</f>
        <v>5.638672784094691E-3</v>
      </c>
      <c r="E303">
        <f>E302/E300</f>
        <v>1.1242192921582191E-2</v>
      </c>
      <c r="J303">
        <f>J302/J300</f>
        <v>9.3420207396530414E-3</v>
      </c>
      <c r="K303">
        <f>K302/K300</f>
        <v>2.5292242295430402E-2</v>
      </c>
      <c r="L303">
        <f>L302/L300</f>
        <v>8.3063994828700589E-3</v>
      </c>
      <c r="M303">
        <f>M302/M300</f>
        <v>1.2194067283576927E-2</v>
      </c>
      <c r="V303">
        <f>V302/V300</f>
        <v>1.3163936935557943E-2</v>
      </c>
      <c r="W303">
        <f>W302/W300</f>
        <v>7.7918343875790774E-3</v>
      </c>
      <c r="X303">
        <f>X302/X300</f>
        <v>4.1110238282272733E-3</v>
      </c>
      <c r="Z303">
        <f>Z302/Z300</f>
        <v>1.5281671037164313E-2</v>
      </c>
      <c r="AA303">
        <f>AA302/AA300</f>
        <v>2.0456047587574348E-2</v>
      </c>
      <c r="AC303">
        <f>AC302/AC300</f>
        <v>9.5668549905838004E-3</v>
      </c>
      <c r="AD303">
        <f>AD302/AD300</f>
        <v>1.2262694159324202E-2</v>
      </c>
      <c r="AE303">
        <f>AE302/AE300</f>
        <v>1.0426540284360169E-2</v>
      </c>
      <c r="AF303">
        <f>AF302/AF300</f>
        <v>9.465746831381355E-3</v>
      </c>
      <c r="AG303">
        <f>AG302/AG300</f>
        <v>1.1380165996406249E-2</v>
      </c>
    </row>
    <row r="304" spans="1:256" x14ac:dyDescent="0.4">
      <c r="A304" s="1" t="s">
        <v>86</v>
      </c>
      <c r="B304" s="1">
        <f>B303*100</f>
        <v>0.48666213254741542</v>
      </c>
      <c r="C304" s="1">
        <f>C303*100</f>
        <v>0.73697954446539704</v>
      </c>
      <c r="D304" s="1">
        <f>D303*100</f>
        <v>0.56386727840946915</v>
      </c>
      <c r="E304" s="1">
        <f>E303*100</f>
        <v>1.124219292158219</v>
      </c>
      <c r="F304" s="1"/>
      <c r="G304" s="1"/>
      <c r="H304" s="1"/>
      <c r="I304" s="1"/>
      <c r="J304" s="1">
        <f>J303*100</f>
        <v>0.93420207396530419</v>
      </c>
      <c r="K304" s="1">
        <f>K303*100</f>
        <v>2.5292242295430403</v>
      </c>
      <c r="L304" s="1">
        <f>L303*100</f>
        <v>0.83063994828700594</v>
      </c>
      <c r="M304" s="1">
        <f>M303*100</f>
        <v>1.2194067283576926</v>
      </c>
      <c r="N304" s="1"/>
      <c r="O304" s="1"/>
      <c r="P304" s="1"/>
      <c r="Q304" s="1"/>
      <c r="R304" s="1"/>
      <c r="S304" s="1"/>
      <c r="T304" s="1"/>
      <c r="U304" s="1"/>
      <c r="V304" s="1">
        <f>V303*100</f>
        <v>1.3163936935557943</v>
      </c>
      <c r="W304" s="1">
        <f>W303*100</f>
        <v>0.77918343875790774</v>
      </c>
      <c r="X304" s="1">
        <f>X303*100</f>
        <v>0.41110238282272732</v>
      </c>
      <c r="Y304" s="1"/>
      <c r="Z304" s="1">
        <f>Z303*100</f>
        <v>1.5281671037164313</v>
      </c>
      <c r="AA304" s="1">
        <f>AA303*100</f>
        <v>2.0456047587574346</v>
      </c>
      <c r="AB304" s="1"/>
      <c r="AC304" s="1">
        <f>AC303*100</f>
        <v>0.95668549905838007</v>
      </c>
      <c r="AD304" s="1">
        <f>AD303*100</f>
        <v>1.2262694159324203</v>
      </c>
      <c r="AE304" s="1">
        <f>AE303*100</f>
        <v>1.0426540284360168</v>
      </c>
      <c r="AF304" s="1">
        <f>AF303*100</f>
        <v>0.94657468313813553</v>
      </c>
      <c r="AG304" s="1">
        <f>AG303*100</f>
        <v>1.1380165996406248</v>
      </c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>
        <f>AVERAGE(B304:CA304)</f>
        <v>1.1008807128638562</v>
      </c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</row>
    <row r="305" spans="1:256" x14ac:dyDescent="0.4">
      <c r="A305" s="1" t="s">
        <v>230</v>
      </c>
      <c r="B305" s="3">
        <f>((POWER(ABS(B300-B290), 2))+(POWER(ABS(B300-B291), 2))+(POWER(ABS(B300-B292), 2))+(POWER(ABS(B300-B293), 2))+(POWER(ABS(B300-B294), 2))+(POWER(ABS(B300-B295), 2))+(POWER(ABS(B300-B296), 2))+(POWER(ABS(B300-B297), 2))+(POWER(ABS(B300-B298), 2))+(POWER(ABS(B300-B299), 2)))</f>
        <v>5.5809999999999256E-2</v>
      </c>
      <c r="C305" s="3">
        <f>((POWER(ABS(C300-C290), 2))+(POWER(ABS(C300-C291), 2))+(POWER(ABS(C300-C292), 2))+(POWER(ABS(C300-C293), 2))+(POWER(ABS(C300-C294), 2))+(POWER(ABS(C300-C295), 2))+(POWER(ABS(C300-C296), 2))+(POWER(ABS(C300-C297), 2))+(POWER(ABS(C300-C298), 2))+(POWER(ABS(C300-C299), 2)))</f>
        <v>0.17884000000000039</v>
      </c>
      <c r="D305" s="3">
        <f>((POWER(ABS(D300-D290), 2))+(POWER(ABS(D300-D291), 2))+(POWER(ABS(D300-D292), 2))+(POWER(ABS(D300-D293), 2))+(POWER(ABS(D300-D294), 2))+(POWER(ABS(D300-D295), 2))+(POWER(ABS(D300-D296), 2))+(POWER(ABS(D300-D297), 2))+(POWER(ABS(D300-D298), 2))+(POWER(ABS(D300-D299), 2)))</f>
        <v>0.1138899999999996</v>
      </c>
      <c r="E305" s="3">
        <f>((POWER(ABS(E300-E290), 2))+(POWER(ABS(E300-E291), 2))+(POWER(ABS(E300-E292), 2))+(POWER(ABS(E300-E293), 2))+(POWER(ABS(E300-E294), 2))+(POWER(ABS(E300-E295), 2))+(POWER(ABS(E300-E296), 2))+(POWER(ABS(E300-E297), 2))+(POWER(ABS(E300-E298), 2))+(POWER(ABS(E300-E299), 2)))</f>
        <v>0.5506000000000012</v>
      </c>
      <c r="F305" s="3"/>
      <c r="G305" s="3"/>
      <c r="H305" s="3"/>
      <c r="I305" s="3"/>
      <c r="J305" s="3">
        <f>((POWER(ABS(J300-J290), 2))+(POWER(ABS(J300-J291), 2))+(POWER(ABS(J300-J292), 2))+(POWER(ABS(J300-J293), 2))+(POWER(ABS(J300-J294), 2))+(POWER(ABS(J300-J295), 2))+(POWER(ABS(J300-J296), 2))+(POWER(ABS(J300-J297), 2))+(POWER(ABS(J300-J298), 2))+(POWER(ABS(J300-J299), 2)))</f>
        <v>0.17320999999999998</v>
      </c>
      <c r="K305" s="3">
        <f>((POWER(ABS(K300-K290), 2))+(POWER(ABS(K300-K291), 2))+(POWER(ABS(K300-K292), 2))+(POWER(ABS(K300-K293), 2))+(POWER(ABS(K300-K294), 2))+(POWER(ABS(K300-K295), 2))+(POWER(ABS(K300-K296), 2))+(POWER(ABS(K300-K297), 2))+(POWER(ABS(K300-K298), 2))+(POWER(ABS(K300-K299), 2)))</f>
        <v>0.71959999999999991</v>
      </c>
      <c r="L305" s="3">
        <f>((POWER(ABS(L300-L290), 2))+(POWER(ABS(L300-L291), 2))+(POWER(ABS(L300-L292), 2))+(POWER(ABS(L300-L293), 2))+(POWER(ABS(L300-L294), 2))+(POWER(ABS(L300-L295), 2))+(POWER(ABS(L300-L296), 2))+(POWER(ABS(L300-L297), 2))+(POWER(ABS(L300-L298), 2))+(POWER(ABS(L300-L299), 2)))</f>
        <v>0.15343999999999994</v>
      </c>
      <c r="M305" s="3">
        <f>((POWER(ABS(M300-M290), 2))+(POWER(ABS(M300-M291), 2))+(POWER(ABS(M300-M292), 2))+(POWER(ABS(M300-M293), 2))+(POWER(ABS(M300-M294), 2))+(POWER(ABS(M300-M295), 2))+(POWER(ABS(M300-M296), 2))+(POWER(ABS(M300-M297), 2))+(POWER(ABS(M300-M298), 2))+(POWER(ABS(M300-M299), 2)))</f>
        <v>0.21801000000000009</v>
      </c>
      <c r="N305" s="3"/>
      <c r="O305" s="3"/>
      <c r="P305" s="3"/>
      <c r="Q305" s="3"/>
      <c r="R305" s="3"/>
      <c r="S305" s="3"/>
      <c r="T305" s="3"/>
      <c r="U305" s="3"/>
      <c r="V305" s="3">
        <f>((POWER(ABS(V300-V290), 2))+(POWER(ABS(V300-V291), 2))+(POWER(ABS(V300-V292), 2))+(POWER(ABS(V300-V293), 2))+(POWER(ABS(V300-V294), 2))+(POWER(ABS(V300-V295), 2))+(POWER(ABS(V300-V296), 2))+(POWER(ABS(V300-V297), 2))+(POWER(ABS(V300-V298), 2))+(POWER(ABS(V300-V299), 2)))</f>
        <v>0.40623999999999993</v>
      </c>
      <c r="W305" s="3">
        <f>((POWER(ABS(W300-W290), 2))+(POWER(ABS(W300-W291), 2))+(POWER(ABS(W300-W292), 2))+(POWER(ABS(W300-W293), 2))+(POWER(ABS(W300-W294), 2))+(POWER(ABS(W300-W295), 2))+(POWER(ABS(W300-W296), 2))+(POWER(ABS(W300-W297), 2))+(POWER(ABS(W300-W298), 2))+(POWER(ABS(W300-W299), 2)))</f>
        <v>0.24636000000000008</v>
      </c>
      <c r="X305" s="3">
        <f>((POWER(ABS(X300-X290), 2))+(POWER(ABS(X300-X291), 2))+(POWER(ABS(X300-X292), 2))+(POWER(ABS(X300-X293), 2))+(POWER(ABS(X300-X294), 2))+(POWER(ABS(X300-X295), 2))+(POWER(ABS(X300-X296), 2))+(POWER(ABS(X300-X297), 2))+(POWER(ABS(X300-X298), 2))+(POWER(ABS(X300-X299), 2)))</f>
        <v>5.3039999999999698E-2</v>
      </c>
      <c r="Y305" s="3"/>
      <c r="Z305" s="3">
        <f>((POWER(ABS(Z300-Z290), 2))+(POWER(ABS(Z300-Z291), 2))+(POWER(ABS(Z300-Z292), 2))+(POWER(ABS(Z300-Z293), 2))+(POWER(ABS(Z300-Z294), 2))+(POWER(ABS(Z300-Z295), 2))+(POWER(ABS(Z300-Z296), 2))+(POWER(ABS(Z300-Z297), 2))+(POWER(ABS(Z300-Z298), 2))+(POWER(ABS(Z300-Z299), 2)))</f>
        <v>0.43388999999999989</v>
      </c>
      <c r="AA305" s="3">
        <f>((POWER(ABS(AA300-AA290), 2))+(POWER(ABS(AA300-AA291), 2))+(POWER(ABS(AA300-AA292), 2))+(POWER(ABS(AA300-AA293), 2))+(POWER(ABS(AA300-AA294), 2))+(POWER(ABS(AA300-AA295), 2))+(POWER(ABS(AA300-AA296), 2))+(POWER(ABS(AA300-AA297), 2))+(POWER(ABS(AA300-AA298), 2))+(POWER(ABS(AA300-AA299), 2)))</f>
        <v>1.025240000000001</v>
      </c>
      <c r="AB305" s="3"/>
      <c r="AC305" s="3">
        <f>((POWER(ABS(AC300-AC290), 2))+(POWER(ABS(AC300-AC291), 2))+(POWER(ABS(AC300-AC292), 2))+(POWER(ABS(AC300-AC293), 2))+(POWER(ABS(AC300-AC294), 2))+(POWER(ABS(AC300-AC295), 2))+(POWER(ABS(AC300-AC296), 2))+(POWER(ABS(AC300-AC297), 2))+(POWER(ABS(AC300-AC298), 2))+(POWER(ABS(AC300-AC299), 2)))</f>
        <v>0.25904999999999972</v>
      </c>
      <c r="AD305" s="3">
        <f>((POWER(ABS(AD300-AD290), 2))+(POWER(ABS(AD300-AD291), 2))+(POWER(ABS(AD300-AD292), 2))+(POWER(ABS(AD300-AD293), 2))+(POWER(ABS(AD300-AD294), 2))+(POWER(ABS(AD300-AD295), 2))+(POWER(ABS(AD300-AD296), 2))+(POWER(ABS(AD300-AD297), 2))+(POWER(ABS(AD300-AD298), 2))+(POWER(ABS(AD300-AD299), 2)))</f>
        <v>0.20649000000000037</v>
      </c>
      <c r="AE305" s="3">
        <f>((POWER(ABS(AE300-AE290), 2))+(POWER(ABS(AE300-AE291), 2))+(POWER(ABS(AE300-AE292), 2))+(POWER(ABS(AE300-AE293), 2))+(POWER(ABS(AE300-AE294), 2))+(POWER(ABS(AE300-AE295), 2))+(POWER(ABS(AE300-AE296), 2))+(POWER(ABS(AE300-AE297), 2))+(POWER(ABS(AE300-AE298), 2))+(POWER(ABS(AE300-AE299), 2)))</f>
        <v>0.25539999999999985</v>
      </c>
      <c r="AF305" s="3">
        <f>((POWER(ABS(AF300-AF290), 2))+(POWER(ABS(AF300-AF291), 2))+(POWER(ABS(AF300-AF292), 2))+(POWER(ABS(AF300-AF293), 2))+(POWER(ABS(AF300-AF294), 2))+(POWER(ABS(AF300-AF295), 2))+(POWER(ABS(AF300-AF296), 2))+(POWER(ABS(AF300-AF297), 2))+(POWER(ABS(AF300-AF298), 2))+(POWER(ABS(AF300-AF299), 2)))</f>
        <v>0.18564000000000042</v>
      </c>
      <c r="AG305" s="3">
        <f>((POWER(ABS(AG300-AG290), 2))+(POWER(ABS(AG300-AG291), 2))+(POWER(ABS(AG300-AG292), 2))+(POWER(ABS(AG300-AG293), 2))+(POWER(ABS(AG300-AG294), 2))+(POWER(ABS(AG300-AG295), 2))+(POWER(ABS(AG300-AG296), 2))+(POWER(ABS(AG300-AG297), 2))+(POWER(ABS(AG300-AG298), 2))+(POWER(ABS(AG300-AG299), 2)))</f>
        <v>0.28420999999999924</v>
      </c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</row>
    <row r="306" spans="1:256" x14ac:dyDescent="0.4">
      <c r="A306" s="1"/>
      <c r="B306" s="3">
        <f>B305/9</f>
        <v>6.2011111111110288E-3</v>
      </c>
      <c r="C306" s="3">
        <f>C305/9</f>
        <v>1.9871111111111155E-2</v>
      </c>
      <c r="D306" s="3">
        <f>D305/9</f>
        <v>1.26544444444444E-2</v>
      </c>
      <c r="E306" s="3">
        <f>E305/9</f>
        <v>6.1177777777777914E-2</v>
      </c>
      <c r="F306" s="3"/>
      <c r="G306" s="3"/>
      <c r="H306" s="3"/>
      <c r="I306" s="3"/>
      <c r="J306" s="3">
        <f>J305/9</f>
        <v>1.9245555555555554E-2</v>
      </c>
      <c r="K306" s="3">
        <f>K305/9</f>
        <v>7.9955555555555544E-2</v>
      </c>
      <c r="L306" s="3">
        <f>L305/9</f>
        <v>1.7048888888888881E-2</v>
      </c>
      <c r="M306" s="3">
        <f>M305/9</f>
        <v>2.4223333333333343E-2</v>
      </c>
      <c r="N306" s="3"/>
      <c r="O306" s="3"/>
      <c r="P306" s="3"/>
      <c r="Q306" s="3"/>
      <c r="R306" s="3"/>
      <c r="S306" s="3"/>
      <c r="T306" s="3"/>
      <c r="U306" s="3"/>
      <c r="V306" s="3">
        <f>V305/9</f>
        <v>4.513777777777777E-2</v>
      </c>
      <c r="W306" s="3">
        <f>W305/9</f>
        <v>2.7373333333333343E-2</v>
      </c>
      <c r="X306" s="3">
        <f>X305/9</f>
        <v>5.8933333333332999E-3</v>
      </c>
      <c r="Y306" s="3"/>
      <c r="Z306" s="3">
        <f>Z305/9</f>
        <v>4.8209999999999989E-2</v>
      </c>
      <c r="AA306" s="3">
        <f>AA305/9</f>
        <v>0.11391555555555567</v>
      </c>
      <c r="AB306" s="3"/>
      <c r="AC306" s="3">
        <f>AC305/9</f>
        <v>2.8783333333333303E-2</v>
      </c>
      <c r="AD306" s="3">
        <f>AD305/9</f>
        <v>2.2943333333333375E-2</v>
      </c>
      <c r="AE306" s="3">
        <f>AE305/9</f>
        <v>2.8377777777777762E-2</v>
      </c>
      <c r="AF306" s="3">
        <f>AF305/9</f>
        <v>2.0626666666666713E-2</v>
      </c>
      <c r="AG306" s="3">
        <f>AG305/9</f>
        <v>3.1578888888888802E-2</v>
      </c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  <c r="IT306" s="3"/>
      <c r="IU306" s="3"/>
      <c r="IV306" s="3"/>
    </row>
    <row r="307" spans="1:256" x14ac:dyDescent="0.4">
      <c r="A307" s="1" t="s">
        <v>229</v>
      </c>
      <c r="B307" s="2">
        <f>SQRT(B306)/SQRT(10)</f>
        <v>2.4902030260826179E-2</v>
      </c>
      <c r="C307" s="2">
        <f>SQRT(C306)/SQRT(10)</f>
        <v>4.4577024475744402E-2</v>
      </c>
      <c r="D307" s="2">
        <f>SQRT(D306)/SQRT(10)</f>
        <v>3.5573085956161293E-2</v>
      </c>
      <c r="E307" s="2">
        <f>SQRT(E306)/SQRT(10)</f>
        <v>7.8216224517537222E-2</v>
      </c>
      <c r="F307" s="2"/>
      <c r="G307" s="2"/>
      <c r="H307" s="2"/>
      <c r="I307" s="2"/>
      <c r="J307" s="2">
        <f>SQRT(J306)/SQRT(10)</f>
        <v>4.3869756730070375E-2</v>
      </c>
      <c r="K307" s="2">
        <f>SQRT(K306)/SQRT(10)</f>
        <v>8.9417870448560532E-2</v>
      </c>
      <c r="L307" s="2">
        <f>SQRT(L306)/SQRT(10)</f>
        <v>4.1290300179205382E-2</v>
      </c>
      <c r="M307" s="2">
        <f>SQRT(M306)/SQRT(10)</f>
        <v>4.9217205663602381E-2</v>
      </c>
      <c r="N307" s="2"/>
      <c r="O307" s="2"/>
      <c r="P307" s="2"/>
      <c r="Q307" s="2"/>
      <c r="R307" s="2"/>
      <c r="S307" s="2"/>
      <c r="T307" s="2"/>
      <c r="U307" s="2"/>
      <c r="V307" s="2">
        <f>SQRT(V306)/SQRT(10)</f>
        <v>6.7184654332501981E-2</v>
      </c>
      <c r="W307" s="2">
        <f>SQRT(W306)/SQRT(10)</f>
        <v>5.231953108862248E-2</v>
      </c>
      <c r="X307" s="2">
        <f>SQRT(X306)/SQRT(10)</f>
        <v>2.4276188608044098E-2</v>
      </c>
      <c r="Y307" s="2"/>
      <c r="Z307" s="2">
        <f>SQRT(Z306)/SQRT(10)</f>
        <v>6.9433421347359789E-2</v>
      </c>
      <c r="AA307" s="2">
        <f>SQRT(AA306)/SQRT(10)</f>
        <v>0.10673123046023393</v>
      </c>
      <c r="AB307" s="2"/>
      <c r="AC307" s="2">
        <f>SQRT(AC306)/SQRT(10)</f>
        <v>5.3650100962936959E-2</v>
      </c>
      <c r="AD307" s="2">
        <f>SQRT(AD306)/SQRT(10)</f>
        <v>4.7899199714957007E-2</v>
      </c>
      <c r="AE307" s="2">
        <f>SQRT(AE306)/SQRT(10)</f>
        <v>5.3270796669261253E-2</v>
      </c>
      <c r="AF307" s="2">
        <f>SQRT(AF306)/SQRT(10)</f>
        <v>4.5416590214002975E-2</v>
      </c>
      <c r="AG307" s="2">
        <f>SQRT(AG306)/SQRT(10)</f>
        <v>5.6195096662332376E-2</v>
      </c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</row>
    <row r="308" spans="1:256" x14ac:dyDescent="0.4">
      <c r="A308" t="s">
        <v>135</v>
      </c>
      <c r="B308">
        <v>13.95</v>
      </c>
      <c r="C308">
        <v>13.28</v>
      </c>
      <c r="D308">
        <v>15.33</v>
      </c>
      <c r="E308">
        <v>15.38</v>
      </c>
      <c r="F308">
        <v>13.15</v>
      </c>
      <c r="G308">
        <v>12.64</v>
      </c>
      <c r="H308">
        <v>15.15</v>
      </c>
      <c r="J308">
        <v>10.82</v>
      </c>
      <c r="K308">
        <v>9.92</v>
      </c>
      <c r="L308">
        <v>12.16</v>
      </c>
      <c r="M308">
        <v>12.02</v>
      </c>
      <c r="N308">
        <v>9.68</v>
      </c>
      <c r="O308">
        <v>7.69</v>
      </c>
      <c r="R308">
        <v>16.88</v>
      </c>
      <c r="S308">
        <v>13.76</v>
      </c>
      <c r="V308">
        <v>14.03</v>
      </c>
      <c r="W308">
        <v>14.15</v>
      </c>
      <c r="X308">
        <v>15.32</v>
      </c>
      <c r="Y308">
        <v>15.36</v>
      </c>
      <c r="Z308">
        <v>13.58</v>
      </c>
      <c r="AA308">
        <v>13.67</v>
      </c>
      <c r="AB308">
        <v>15.01</v>
      </c>
      <c r="AD308">
        <v>10.88</v>
      </c>
      <c r="AE308">
        <v>10.57</v>
      </c>
      <c r="AF308">
        <v>12.28</v>
      </c>
      <c r="AG308">
        <v>11.95</v>
      </c>
      <c r="AH308">
        <v>9.85</v>
      </c>
      <c r="AI308">
        <v>8.24</v>
      </c>
      <c r="AL308">
        <v>17.18</v>
      </c>
      <c r="AM308">
        <v>13.68</v>
      </c>
    </row>
    <row r="309" spans="1:256" x14ac:dyDescent="0.4">
      <c r="B309">
        <v>13.99</v>
      </c>
      <c r="C309">
        <v>13.97</v>
      </c>
      <c r="D309">
        <v>15.27</v>
      </c>
      <c r="E309">
        <v>15.41</v>
      </c>
      <c r="F309">
        <v>13.29</v>
      </c>
      <c r="G309">
        <v>12.57</v>
      </c>
      <c r="H309">
        <v>14.93</v>
      </c>
      <c r="J309">
        <v>10.87</v>
      </c>
      <c r="K309">
        <v>10.119999999999999</v>
      </c>
      <c r="L309">
        <v>12.51</v>
      </c>
      <c r="M309">
        <v>11.94</v>
      </c>
      <c r="N309">
        <v>9.68</v>
      </c>
      <c r="O309">
        <v>7.34</v>
      </c>
      <c r="R309">
        <v>17.63</v>
      </c>
      <c r="S309">
        <v>13.34</v>
      </c>
      <c r="V309">
        <v>14.02</v>
      </c>
      <c r="W309">
        <v>14.33</v>
      </c>
      <c r="X309">
        <v>15.43</v>
      </c>
      <c r="Y309">
        <v>15.16</v>
      </c>
      <c r="Z309">
        <v>13.46</v>
      </c>
      <c r="AA309">
        <v>13.28</v>
      </c>
      <c r="AB309">
        <v>15.18</v>
      </c>
      <c r="AD309">
        <v>10.88</v>
      </c>
      <c r="AE309">
        <v>10.58</v>
      </c>
      <c r="AF309">
        <v>12.17</v>
      </c>
      <c r="AG309">
        <v>11.93</v>
      </c>
      <c r="AH309">
        <v>9.89</v>
      </c>
      <c r="AI309">
        <v>8.32</v>
      </c>
      <c r="AL309">
        <v>17.27</v>
      </c>
      <c r="AM309">
        <v>13.11</v>
      </c>
    </row>
    <row r="310" spans="1:256" x14ac:dyDescent="0.4">
      <c r="B310">
        <v>13.86</v>
      </c>
      <c r="C310">
        <v>14.05</v>
      </c>
      <c r="D310">
        <v>15.19</v>
      </c>
      <c r="E310">
        <v>15.36</v>
      </c>
      <c r="F310">
        <v>13.25</v>
      </c>
      <c r="G310">
        <v>12.59</v>
      </c>
      <c r="H310">
        <v>14.86</v>
      </c>
      <c r="J310">
        <v>10.86</v>
      </c>
      <c r="K310">
        <v>9.9600000000000009</v>
      </c>
      <c r="L310">
        <v>12.49</v>
      </c>
      <c r="M310">
        <v>11.88</v>
      </c>
      <c r="N310">
        <v>9.7799999999999994</v>
      </c>
      <c r="O310">
        <v>7.38</v>
      </c>
      <c r="R310">
        <v>17.420000000000002</v>
      </c>
      <c r="S310">
        <v>13.78</v>
      </c>
      <c r="V310">
        <v>14.03</v>
      </c>
      <c r="W310">
        <v>14.44</v>
      </c>
      <c r="X310">
        <v>15.33</v>
      </c>
      <c r="Y310">
        <v>15.33</v>
      </c>
      <c r="Z310">
        <v>13.67</v>
      </c>
      <c r="AA310">
        <v>13.37</v>
      </c>
      <c r="AB310">
        <v>15.12</v>
      </c>
      <c r="AD310">
        <v>10.82</v>
      </c>
      <c r="AE310">
        <v>10.58</v>
      </c>
      <c r="AF310">
        <v>12.32</v>
      </c>
      <c r="AG310">
        <v>11.81</v>
      </c>
      <c r="AH310">
        <v>9.73</v>
      </c>
      <c r="AI310">
        <v>8.2799999999999994</v>
      </c>
      <c r="AL310">
        <v>17.07</v>
      </c>
      <c r="AM310">
        <v>13.08</v>
      </c>
    </row>
    <row r="311" spans="1:256" x14ac:dyDescent="0.4">
      <c r="B311">
        <v>13.79</v>
      </c>
      <c r="C311">
        <v>13.82</v>
      </c>
      <c r="D311">
        <v>15.18</v>
      </c>
      <c r="E311">
        <v>15.45</v>
      </c>
      <c r="F311">
        <v>13.18</v>
      </c>
      <c r="G311">
        <v>13.01</v>
      </c>
      <c r="H311">
        <v>14.94</v>
      </c>
      <c r="J311">
        <v>10.83</v>
      </c>
      <c r="K311">
        <v>9.94</v>
      </c>
      <c r="L311">
        <v>12.29</v>
      </c>
      <c r="M311">
        <v>11.91</v>
      </c>
      <c r="N311">
        <v>9.6300000000000008</v>
      </c>
      <c r="O311">
        <v>7.72</v>
      </c>
      <c r="R311">
        <v>17.04</v>
      </c>
      <c r="S311">
        <v>13.57</v>
      </c>
      <c r="V311">
        <v>14.03</v>
      </c>
      <c r="W311">
        <v>13.89</v>
      </c>
      <c r="X311">
        <v>15.41</v>
      </c>
      <c r="Y311">
        <v>14.99</v>
      </c>
      <c r="Z311">
        <v>13.77</v>
      </c>
      <c r="AA311">
        <v>12.37</v>
      </c>
      <c r="AB311">
        <v>15.29</v>
      </c>
      <c r="AD311">
        <v>11.07</v>
      </c>
      <c r="AE311">
        <v>10.56</v>
      </c>
      <c r="AF311">
        <v>12.35</v>
      </c>
      <c r="AG311">
        <v>11.39</v>
      </c>
      <c r="AH311">
        <v>9.92</v>
      </c>
      <c r="AI311">
        <v>7.79</v>
      </c>
      <c r="AL311">
        <v>17.329999999999998</v>
      </c>
      <c r="AM311">
        <v>13.13</v>
      </c>
    </row>
    <row r="312" spans="1:256" x14ac:dyDescent="0.4">
      <c r="B312">
        <v>13.96</v>
      </c>
      <c r="C312">
        <v>13.77</v>
      </c>
      <c r="D312">
        <v>15.12</v>
      </c>
      <c r="E312">
        <v>15.36</v>
      </c>
      <c r="F312">
        <v>13.38</v>
      </c>
      <c r="G312">
        <v>12.87</v>
      </c>
      <c r="H312">
        <v>14.91</v>
      </c>
      <c r="J312">
        <v>10.84</v>
      </c>
      <c r="K312">
        <v>9.86</v>
      </c>
      <c r="L312">
        <v>12.44</v>
      </c>
      <c r="M312">
        <v>12.03</v>
      </c>
      <c r="N312">
        <v>9.74</v>
      </c>
      <c r="O312">
        <v>7.54</v>
      </c>
      <c r="R312">
        <v>17.239999999999998</v>
      </c>
      <c r="S312">
        <v>13.38</v>
      </c>
      <c r="V312">
        <v>14.05</v>
      </c>
      <c r="W312">
        <v>14.38</v>
      </c>
      <c r="X312">
        <v>15.19</v>
      </c>
      <c r="Y312">
        <v>15.23</v>
      </c>
      <c r="Z312">
        <v>13.74</v>
      </c>
      <c r="AA312">
        <v>13.46</v>
      </c>
      <c r="AB312">
        <v>15.25</v>
      </c>
      <c r="AD312">
        <v>10.78</v>
      </c>
      <c r="AE312">
        <v>10.53</v>
      </c>
      <c r="AF312">
        <v>12.25</v>
      </c>
      <c r="AG312">
        <v>11.98</v>
      </c>
      <c r="AH312">
        <v>9.76</v>
      </c>
      <c r="AI312">
        <v>8.15</v>
      </c>
      <c r="AL312">
        <v>17.440000000000001</v>
      </c>
      <c r="AM312">
        <v>13.11</v>
      </c>
    </row>
    <row r="313" spans="1:256" x14ac:dyDescent="0.4">
      <c r="B313">
        <v>13.83</v>
      </c>
      <c r="C313">
        <v>14.35</v>
      </c>
      <c r="D313">
        <v>15.13</v>
      </c>
      <c r="E313">
        <v>15.26</v>
      </c>
      <c r="F313">
        <v>13.42</v>
      </c>
      <c r="G313">
        <v>12.55</v>
      </c>
      <c r="H313">
        <v>14.58</v>
      </c>
      <c r="J313">
        <v>10.81</v>
      </c>
      <c r="K313">
        <v>9.77</v>
      </c>
      <c r="L313">
        <v>12.53</v>
      </c>
      <c r="M313">
        <v>12.05</v>
      </c>
      <c r="N313">
        <v>9.84</v>
      </c>
      <c r="O313">
        <v>7.67</v>
      </c>
      <c r="R313">
        <v>17.010000000000002</v>
      </c>
      <c r="S313">
        <v>13.22</v>
      </c>
      <c r="V313">
        <v>13.97</v>
      </c>
      <c r="W313">
        <v>14.23</v>
      </c>
      <c r="X313">
        <v>15.32</v>
      </c>
      <c r="Y313">
        <v>15.06</v>
      </c>
      <c r="Z313">
        <v>13.86</v>
      </c>
      <c r="AA313">
        <v>13.68</v>
      </c>
      <c r="AB313">
        <v>15.33</v>
      </c>
      <c r="AD313">
        <v>10.84</v>
      </c>
      <c r="AE313">
        <v>10.61</v>
      </c>
      <c r="AF313">
        <v>12.22</v>
      </c>
      <c r="AG313">
        <v>11.77</v>
      </c>
      <c r="AH313">
        <v>9.9600000000000009</v>
      </c>
      <c r="AI313">
        <v>8.34</v>
      </c>
      <c r="AL313">
        <v>17.09</v>
      </c>
      <c r="AM313">
        <v>13.19</v>
      </c>
    </row>
    <row r="314" spans="1:256" x14ac:dyDescent="0.4">
      <c r="B314">
        <v>13.99</v>
      </c>
      <c r="C314">
        <v>14.38</v>
      </c>
      <c r="D314">
        <v>15.19</v>
      </c>
      <c r="E314">
        <v>15.09</v>
      </c>
      <c r="F314">
        <v>13.45</v>
      </c>
      <c r="G314">
        <v>12.97</v>
      </c>
      <c r="H314">
        <v>14.93</v>
      </c>
      <c r="J314">
        <v>10.88</v>
      </c>
      <c r="K314">
        <v>9.67</v>
      </c>
      <c r="L314">
        <v>12.55</v>
      </c>
      <c r="M314">
        <v>11.92</v>
      </c>
      <c r="N314">
        <v>9.0299999999999994</v>
      </c>
      <c r="O314">
        <v>7.69</v>
      </c>
      <c r="R314">
        <v>17.04</v>
      </c>
      <c r="S314">
        <v>13.74</v>
      </c>
      <c r="V314">
        <v>14.04</v>
      </c>
      <c r="W314">
        <v>14.23</v>
      </c>
      <c r="X314">
        <v>15.33</v>
      </c>
      <c r="Y314">
        <v>15.28</v>
      </c>
      <c r="Z314">
        <v>13.78</v>
      </c>
      <c r="AA314">
        <v>13.49</v>
      </c>
      <c r="AB314">
        <v>15.27</v>
      </c>
      <c r="AD314">
        <v>10.85</v>
      </c>
      <c r="AE314">
        <v>10.51</v>
      </c>
      <c r="AF314">
        <v>12.25</v>
      </c>
      <c r="AG314">
        <v>11.78</v>
      </c>
      <c r="AH314">
        <v>9.84</v>
      </c>
      <c r="AI314">
        <v>8.35</v>
      </c>
      <c r="AL314">
        <v>17.16</v>
      </c>
      <c r="AM314">
        <v>13.36</v>
      </c>
    </row>
    <row r="315" spans="1:256" x14ac:dyDescent="0.4">
      <c r="B315">
        <v>13.97</v>
      </c>
      <c r="C315">
        <v>13.57</v>
      </c>
      <c r="D315">
        <v>15.03</v>
      </c>
      <c r="E315">
        <v>15.28</v>
      </c>
      <c r="F315">
        <v>13.45</v>
      </c>
      <c r="G315">
        <v>12.76</v>
      </c>
      <c r="H315">
        <v>14.98</v>
      </c>
      <c r="J315">
        <v>10.85</v>
      </c>
      <c r="K315">
        <v>9.93</v>
      </c>
      <c r="L315">
        <v>12.38</v>
      </c>
      <c r="M315">
        <v>11.94</v>
      </c>
      <c r="N315">
        <v>9.9499999999999993</v>
      </c>
      <c r="O315">
        <v>7.59</v>
      </c>
      <c r="R315">
        <v>17.23</v>
      </c>
      <c r="S315">
        <v>13.64</v>
      </c>
      <c r="V315">
        <v>14.09</v>
      </c>
      <c r="W315">
        <v>14.41</v>
      </c>
      <c r="X315">
        <v>15.33</v>
      </c>
      <c r="Y315">
        <v>15.01</v>
      </c>
      <c r="Z315">
        <v>13.74</v>
      </c>
      <c r="AA315">
        <v>13.49</v>
      </c>
      <c r="AB315">
        <v>15.14</v>
      </c>
      <c r="AD315">
        <v>10.84</v>
      </c>
      <c r="AE315">
        <v>10.44</v>
      </c>
      <c r="AF315">
        <v>12.34</v>
      </c>
      <c r="AG315">
        <v>12.07</v>
      </c>
      <c r="AH315">
        <v>9.92</v>
      </c>
      <c r="AI315">
        <v>8.27</v>
      </c>
      <c r="AL315">
        <v>17.07</v>
      </c>
      <c r="AM315">
        <v>13.24</v>
      </c>
    </row>
    <row r="316" spans="1:256" x14ac:dyDescent="0.4">
      <c r="B316">
        <v>13.91</v>
      </c>
      <c r="C316">
        <v>14.06</v>
      </c>
      <c r="D316">
        <v>15.38</v>
      </c>
      <c r="E316">
        <v>15.36</v>
      </c>
      <c r="F316">
        <v>13.25</v>
      </c>
      <c r="G316">
        <v>13.07</v>
      </c>
      <c r="H316">
        <v>15.06</v>
      </c>
      <c r="J316">
        <v>10.86</v>
      </c>
      <c r="K316">
        <v>9.86</v>
      </c>
      <c r="L316">
        <v>12.54</v>
      </c>
      <c r="M316">
        <v>11.93</v>
      </c>
      <c r="N316">
        <v>9.75</v>
      </c>
      <c r="O316">
        <v>7.51</v>
      </c>
      <c r="R316">
        <v>17.21</v>
      </c>
      <c r="S316">
        <v>13.82</v>
      </c>
      <c r="V316">
        <v>14.02</v>
      </c>
      <c r="W316">
        <v>13.59</v>
      </c>
      <c r="X316">
        <v>15.26</v>
      </c>
      <c r="Y316">
        <v>15.28</v>
      </c>
      <c r="Z316">
        <v>13.75</v>
      </c>
      <c r="AA316">
        <v>13.57</v>
      </c>
      <c r="AB316">
        <v>14.99</v>
      </c>
      <c r="AD316">
        <v>10.88</v>
      </c>
      <c r="AE316">
        <v>10.73</v>
      </c>
      <c r="AF316">
        <v>12.41</v>
      </c>
      <c r="AG316">
        <v>11.81</v>
      </c>
      <c r="AH316">
        <v>9.61</v>
      </c>
      <c r="AI316">
        <v>8.27</v>
      </c>
      <c r="AL316">
        <v>17.32</v>
      </c>
      <c r="AM316">
        <v>13.25</v>
      </c>
    </row>
    <row r="317" spans="1:256" x14ac:dyDescent="0.4">
      <c r="B317">
        <v>13.88</v>
      </c>
      <c r="C317">
        <v>14.09</v>
      </c>
      <c r="D317">
        <v>15.19</v>
      </c>
      <c r="E317">
        <v>15.21</v>
      </c>
      <c r="F317">
        <v>13.52</v>
      </c>
      <c r="G317">
        <v>12.18</v>
      </c>
      <c r="H317">
        <v>14.99</v>
      </c>
      <c r="J317">
        <v>10.82</v>
      </c>
      <c r="K317">
        <v>10.050000000000001</v>
      </c>
      <c r="L317">
        <v>12.41</v>
      </c>
      <c r="M317">
        <v>11.98</v>
      </c>
      <c r="N317">
        <v>9.43</v>
      </c>
      <c r="O317">
        <v>7.56</v>
      </c>
      <c r="R317">
        <v>17.190000000000001</v>
      </c>
      <c r="S317">
        <v>13.59</v>
      </c>
      <c r="V317">
        <v>14.02</v>
      </c>
      <c r="W317">
        <v>14.41</v>
      </c>
      <c r="X317">
        <v>15.28</v>
      </c>
      <c r="Y317">
        <v>15.33</v>
      </c>
      <c r="Z317">
        <v>13.68</v>
      </c>
      <c r="AA317">
        <v>13.59</v>
      </c>
      <c r="AB317">
        <v>15.15</v>
      </c>
      <c r="AD317">
        <v>10.88</v>
      </c>
      <c r="AE317">
        <v>10.68</v>
      </c>
      <c r="AF317">
        <v>12.22</v>
      </c>
      <c r="AG317">
        <v>11.83</v>
      </c>
      <c r="AH317">
        <v>9.9499999999999993</v>
      </c>
      <c r="AI317">
        <v>8.27</v>
      </c>
      <c r="AL317">
        <v>17.350000000000001</v>
      </c>
      <c r="AM317">
        <v>13.75</v>
      </c>
    </row>
    <row r="318" spans="1:256" x14ac:dyDescent="0.4">
      <c r="A318" t="s">
        <v>84</v>
      </c>
      <c r="B318">
        <f t="shared" ref="B318:H318" si="335">AVERAGE(B308:B317)</f>
        <v>13.913</v>
      </c>
      <c r="C318">
        <f t="shared" si="335"/>
        <v>13.934000000000001</v>
      </c>
      <c r="D318">
        <f t="shared" si="335"/>
        <v>15.200999999999999</v>
      </c>
      <c r="E318">
        <f t="shared" si="335"/>
        <v>15.315999999999999</v>
      </c>
      <c r="F318">
        <f t="shared" si="335"/>
        <v>13.334</v>
      </c>
      <c r="G318">
        <f t="shared" si="335"/>
        <v>12.721</v>
      </c>
      <c r="H318">
        <f t="shared" si="335"/>
        <v>14.932999999999998</v>
      </c>
      <c r="J318">
        <f t="shared" ref="J318:O318" si="336">AVERAGE(J308:J317)</f>
        <v>10.843999999999999</v>
      </c>
      <c r="K318">
        <f t="shared" si="336"/>
        <v>9.9079999999999977</v>
      </c>
      <c r="L318">
        <f t="shared" si="336"/>
        <v>12.429999999999998</v>
      </c>
      <c r="M318">
        <f t="shared" si="336"/>
        <v>11.96</v>
      </c>
      <c r="N318">
        <f t="shared" si="336"/>
        <v>9.6510000000000016</v>
      </c>
      <c r="O318">
        <f t="shared" si="336"/>
        <v>7.5690000000000008</v>
      </c>
      <c r="R318">
        <f>AVERAGE(R308:R317)</f>
        <v>17.189</v>
      </c>
      <c r="S318">
        <f>AVERAGE(S308:S317)</f>
        <v>13.584</v>
      </c>
      <c r="V318">
        <f t="shared" ref="V318:AB318" si="337">AVERAGE(V308:V317)</f>
        <v>14.029999999999998</v>
      </c>
      <c r="W318">
        <f t="shared" si="337"/>
        <v>14.206</v>
      </c>
      <c r="X318">
        <f t="shared" si="337"/>
        <v>15.319999999999999</v>
      </c>
      <c r="Y318">
        <f t="shared" si="337"/>
        <v>15.203000000000003</v>
      </c>
      <c r="Z318">
        <f t="shared" si="337"/>
        <v>13.702999999999999</v>
      </c>
      <c r="AA318">
        <f t="shared" si="337"/>
        <v>13.397</v>
      </c>
      <c r="AB318">
        <f t="shared" si="337"/>
        <v>15.172999999999998</v>
      </c>
      <c r="AD318">
        <f t="shared" ref="AD318:AI318" si="338">AVERAGE(AD308:AD317)</f>
        <v>10.871999999999998</v>
      </c>
      <c r="AE318">
        <f t="shared" si="338"/>
        <v>10.578999999999999</v>
      </c>
      <c r="AF318">
        <f t="shared" si="338"/>
        <v>12.281000000000001</v>
      </c>
      <c r="AG318">
        <f t="shared" si="338"/>
        <v>11.832000000000001</v>
      </c>
      <c r="AH318">
        <f t="shared" si="338"/>
        <v>9.843</v>
      </c>
      <c r="AI318">
        <f t="shared" si="338"/>
        <v>8.2279999999999998</v>
      </c>
      <c r="AL318">
        <f>AVERAGE(AL308:AL317)</f>
        <v>17.227999999999998</v>
      </c>
      <c r="AM318">
        <f>AVERAGE(AM308:AM317)</f>
        <v>13.289999999999997</v>
      </c>
    </row>
    <row r="319" spans="1:256" x14ac:dyDescent="0.4">
      <c r="A319" t="s">
        <v>85</v>
      </c>
      <c r="B319">
        <f t="shared" ref="B319:H319" si="339">(ABS(B318-B317)+ABS(B318-B316)+ABS(B318-B315)+ABS(B318-B314)+ABS(B318-B313)+ABS(B318-B312)+ABS(B318-B311)+ABS(B318-B310)+ABS(B318-B309)+ABS(B318-B308))</f>
        <v>0.59000000000000163</v>
      </c>
      <c r="C319">
        <f t="shared" si="339"/>
        <v>2.5920000000000005</v>
      </c>
      <c r="D319">
        <f t="shared" si="339"/>
        <v>0.75399999999999778</v>
      </c>
      <c r="E319">
        <f t="shared" si="339"/>
        <v>0.84800000000000075</v>
      </c>
      <c r="F319">
        <f t="shared" si="339"/>
        <v>1.0999999999999996</v>
      </c>
      <c r="G319">
        <f t="shared" si="339"/>
        <v>2.1499999999999986</v>
      </c>
      <c r="H319">
        <f t="shared" si="339"/>
        <v>0.91000000000000192</v>
      </c>
      <c r="J319">
        <f t="shared" ref="J319:O319" si="340">(ABS(J318-J317)+ABS(J318-J316)+ABS(J318-J315)+ABS(J318-J314)+ABS(J318-J313)+ABS(J318-J312)+ABS(J318-J311)+ABS(J318-J310)+ABS(J318-J309)+ABS(J318-J308))</f>
        <v>0.19999999999999751</v>
      </c>
      <c r="K319">
        <f t="shared" si="340"/>
        <v>0.94400000000000617</v>
      </c>
      <c r="L319">
        <f t="shared" si="340"/>
        <v>0.96000000000000263</v>
      </c>
      <c r="M319">
        <f t="shared" si="340"/>
        <v>0.4800000000000022</v>
      </c>
      <c r="N319">
        <f t="shared" si="340"/>
        <v>1.725999999999992</v>
      </c>
      <c r="O319">
        <f t="shared" si="340"/>
        <v>1.0300000000000011</v>
      </c>
      <c r="R319">
        <f>(ABS(R318-R317)+ABS(R318-R316)+ABS(R318-R315)+ABS(R318-R314)+ABS(R318-R313)+ABS(R318-R312)+ABS(R318-R311)+ABS(R318-R310)+ABS(R318-R309)+ABS(R318-R308))</f>
        <v>1.5720000000000027</v>
      </c>
      <c r="S319">
        <f>(ABS(S318-S317)+ABS(S318-S316)+ABS(S318-S315)+ABS(S318-S314)+ABS(S318-S313)+ABS(S318-S312)+ABS(S318-S311)+ABS(S318-S310)+ABS(S318-S309)+ABS(S318-S308))</f>
        <v>1.6519999999999992</v>
      </c>
      <c r="V319">
        <f t="shared" ref="V319:AB319" si="341">(ABS(V318-V317)+ABS(V318-V316)+ABS(V318-V315)+ABS(V318-V314)+ABS(V318-V313)+ABS(V318-V312)+ABS(V318-V311)+ABS(V318-V310)+ABS(V318-V309)+ABS(V318-V308))</f>
        <v>0.18000000000000327</v>
      </c>
      <c r="W319">
        <f t="shared" si="341"/>
        <v>1.9760000000000026</v>
      </c>
      <c r="X319">
        <f t="shared" si="341"/>
        <v>0.46000000000000796</v>
      </c>
      <c r="Y319">
        <f t="shared" si="341"/>
        <v>1.1839999999999922</v>
      </c>
      <c r="Z319">
        <f t="shared" si="341"/>
        <v>0.84399999999999942</v>
      </c>
      <c r="AA319">
        <f t="shared" si="341"/>
        <v>2.3420000000000023</v>
      </c>
      <c r="AB319">
        <f t="shared" si="341"/>
        <v>0.90999999999999837</v>
      </c>
      <c r="AD319">
        <f t="shared" ref="AD319:AI319" si="342">(ABS(AD318-AD317)+ABS(AD318-AD316)+ABS(AD318-AD315)+ABS(AD318-AD314)+ABS(AD318-AD313)+ABS(AD318-AD312)+ABS(AD318-AD311)+ABS(AD318-AD310)+ABS(AD318-AD309)+ABS(AD318-AD308))</f>
        <v>0.46000000000000441</v>
      </c>
      <c r="AE319">
        <f t="shared" si="342"/>
        <v>0.57000000000000028</v>
      </c>
      <c r="AF319">
        <f t="shared" si="342"/>
        <v>0.59200000000000053</v>
      </c>
      <c r="AG319">
        <f t="shared" si="342"/>
        <v>1.2040000000000006</v>
      </c>
      <c r="AH319">
        <f t="shared" si="342"/>
        <v>0.86400000000000077</v>
      </c>
      <c r="AI319">
        <f t="shared" si="342"/>
        <v>1.0319999999999991</v>
      </c>
      <c r="AL319">
        <f>(ABS(AL318-AL317)+ABS(AL318-AL316)+ABS(AL318-AL315)+ABS(AL318-AL314)+ABS(AL318-AL313)+ABS(AL318-AL312)+ABS(AL318-AL311)+ABS(AL318-AL310)+ABS(AL318-AL309)+ABS(AL318-AL308))</f>
        <v>1.1400000000000006</v>
      </c>
      <c r="AM319">
        <f>(ABS(AM318-AM317)+ABS(AM318-AM316)+ABS(AM318-AM315)+ABS(AM318-AM314)+ABS(AM318-AM313)+ABS(AM318-AM312)+ABS(AM318-AM311)+ABS(AM318-AM310)+ABS(AM318-AM309)+ABS(AM318-AM308))</f>
        <v>1.8399999999999892</v>
      </c>
    </row>
    <row r="320" spans="1:256" x14ac:dyDescent="0.4">
      <c r="B320">
        <f t="shared" ref="B320:H320" si="343">B319/10</f>
        <v>5.9000000000000163E-2</v>
      </c>
      <c r="C320">
        <f t="shared" si="343"/>
        <v>0.25920000000000004</v>
      </c>
      <c r="D320">
        <f t="shared" si="343"/>
        <v>7.5399999999999773E-2</v>
      </c>
      <c r="E320">
        <f t="shared" si="343"/>
        <v>8.480000000000007E-2</v>
      </c>
      <c r="F320">
        <f t="shared" si="343"/>
        <v>0.10999999999999996</v>
      </c>
      <c r="G320">
        <f t="shared" si="343"/>
        <v>0.21499999999999986</v>
      </c>
      <c r="H320">
        <f t="shared" si="343"/>
        <v>9.1000000000000192E-2</v>
      </c>
      <c r="J320">
        <f t="shared" ref="J320:O320" si="344">J319/10</f>
        <v>1.9999999999999751E-2</v>
      </c>
      <c r="K320">
        <f t="shared" si="344"/>
        <v>9.4400000000000622E-2</v>
      </c>
      <c r="L320">
        <f t="shared" si="344"/>
        <v>9.6000000000000266E-2</v>
      </c>
      <c r="M320">
        <f t="shared" si="344"/>
        <v>4.8000000000000223E-2</v>
      </c>
      <c r="N320">
        <f t="shared" si="344"/>
        <v>0.1725999999999992</v>
      </c>
      <c r="O320">
        <f t="shared" si="344"/>
        <v>0.10300000000000012</v>
      </c>
      <c r="R320">
        <f>R319/10</f>
        <v>0.15720000000000028</v>
      </c>
      <c r="S320">
        <f>S319/10</f>
        <v>0.16519999999999993</v>
      </c>
      <c r="V320">
        <f t="shared" ref="V320:AB320" si="345">V319/10</f>
        <v>1.8000000000000328E-2</v>
      </c>
      <c r="W320">
        <f t="shared" si="345"/>
        <v>0.19760000000000028</v>
      </c>
      <c r="X320">
        <f t="shared" si="345"/>
        <v>4.6000000000000797E-2</v>
      </c>
      <c r="Y320">
        <f t="shared" si="345"/>
        <v>0.11839999999999921</v>
      </c>
      <c r="Z320">
        <f t="shared" si="345"/>
        <v>8.4399999999999947E-2</v>
      </c>
      <c r="AA320">
        <f t="shared" si="345"/>
        <v>0.23420000000000024</v>
      </c>
      <c r="AB320">
        <f t="shared" si="345"/>
        <v>9.0999999999999831E-2</v>
      </c>
      <c r="AD320">
        <f t="shared" ref="AD320:AI320" si="346">AD319/10</f>
        <v>4.6000000000000443E-2</v>
      </c>
      <c r="AE320">
        <f t="shared" si="346"/>
        <v>5.700000000000003E-2</v>
      </c>
      <c r="AF320">
        <f t="shared" si="346"/>
        <v>5.9200000000000051E-2</v>
      </c>
      <c r="AG320">
        <f t="shared" si="346"/>
        <v>0.12040000000000006</v>
      </c>
      <c r="AH320">
        <f t="shared" si="346"/>
        <v>8.6400000000000074E-2</v>
      </c>
      <c r="AI320">
        <f t="shared" si="346"/>
        <v>0.10319999999999992</v>
      </c>
      <c r="AL320">
        <f>AL319/10</f>
        <v>0.11400000000000006</v>
      </c>
      <c r="AM320">
        <f>AM319/10</f>
        <v>0.18399999999999891</v>
      </c>
    </row>
    <row r="321" spans="1:256" x14ac:dyDescent="0.4">
      <c r="B321">
        <f t="shared" ref="B321:H321" si="347">B320/B318</f>
        <v>4.2406382519945491E-3</v>
      </c>
      <c r="C321">
        <f t="shared" si="347"/>
        <v>1.8601980766470506E-2</v>
      </c>
      <c r="D321">
        <f t="shared" si="347"/>
        <v>4.9601999868429565E-3</v>
      </c>
      <c r="E321">
        <f t="shared" si="347"/>
        <v>5.5366936536954871E-3</v>
      </c>
      <c r="F321">
        <f t="shared" si="347"/>
        <v>8.2495875206239667E-3</v>
      </c>
      <c r="G321">
        <f t="shared" si="347"/>
        <v>1.690118701359955E-2</v>
      </c>
      <c r="H321">
        <f t="shared" si="347"/>
        <v>6.0938860242416258E-3</v>
      </c>
      <c r="J321">
        <f t="shared" ref="J321:O321" si="348">J320/J318</f>
        <v>1.8443378827000879E-3</v>
      </c>
      <c r="K321">
        <f t="shared" si="348"/>
        <v>9.5276544206702313E-3</v>
      </c>
      <c r="L321">
        <f t="shared" si="348"/>
        <v>7.7232502011263301E-3</v>
      </c>
      <c r="M321">
        <f t="shared" si="348"/>
        <v>4.0133779264214233E-3</v>
      </c>
      <c r="N321">
        <f t="shared" si="348"/>
        <v>1.7884157082167566E-2</v>
      </c>
      <c r="O321">
        <f t="shared" si="348"/>
        <v>1.3608138459505894E-2</v>
      </c>
      <c r="R321">
        <f>R320/R318</f>
        <v>9.1453836756065082E-3</v>
      </c>
      <c r="S321">
        <f>S320/S318</f>
        <v>1.2161366313309772E-2</v>
      </c>
      <c r="V321">
        <f t="shared" ref="V321:AB321" si="349">V320/V318</f>
        <v>1.282965074839653E-3</v>
      </c>
      <c r="W321">
        <f t="shared" si="349"/>
        <v>1.3909615655356911E-2</v>
      </c>
      <c r="X321">
        <f t="shared" si="349"/>
        <v>3.0026109660574937E-3</v>
      </c>
      <c r="Y321">
        <f t="shared" si="349"/>
        <v>7.7879365914621584E-3</v>
      </c>
      <c r="Z321">
        <f t="shared" si="349"/>
        <v>6.1592352039699302E-3</v>
      </c>
      <c r="AA321">
        <f t="shared" si="349"/>
        <v>1.7481525714712266E-2</v>
      </c>
      <c r="AB321">
        <f t="shared" si="349"/>
        <v>5.9974955513082346E-3</v>
      </c>
      <c r="AD321">
        <f t="shared" ref="AD321:AI321" si="350">AD320/AD318</f>
        <v>4.2310522442973193E-3</v>
      </c>
      <c r="AE321">
        <f t="shared" si="350"/>
        <v>5.3880328953587325E-3</v>
      </c>
      <c r="AF321">
        <f t="shared" si="350"/>
        <v>4.8204543603941087E-3</v>
      </c>
      <c r="AG321">
        <f t="shared" si="350"/>
        <v>1.0175794455713325E-2</v>
      </c>
      <c r="AH321">
        <f t="shared" si="350"/>
        <v>8.7778116427918388E-3</v>
      </c>
      <c r="AI321">
        <f t="shared" si="350"/>
        <v>1.2542537676227506E-2</v>
      </c>
      <c r="AL321">
        <f>AL320/AL318</f>
        <v>6.6171348966798278E-3</v>
      </c>
      <c r="AM321">
        <f>AM320/AM318</f>
        <v>1.3844996237772682E-2</v>
      </c>
    </row>
    <row r="322" spans="1:256" x14ac:dyDescent="0.4">
      <c r="A322" s="1" t="s">
        <v>86</v>
      </c>
      <c r="B322" s="1">
        <f t="shared" ref="B322:H322" si="351">B321*100</f>
        <v>0.4240638251994549</v>
      </c>
      <c r="C322" s="1">
        <f t="shared" si="351"/>
        <v>1.8601980766470505</v>
      </c>
      <c r="D322" s="1">
        <f t="shared" si="351"/>
        <v>0.49601999868429564</v>
      </c>
      <c r="E322" s="1">
        <f t="shared" si="351"/>
        <v>0.55366936536954869</v>
      </c>
      <c r="F322" s="1">
        <f t="shared" si="351"/>
        <v>0.82495875206239666</v>
      </c>
      <c r="G322" s="1">
        <f t="shared" si="351"/>
        <v>1.690118701359955</v>
      </c>
      <c r="H322" s="1">
        <f t="shared" si="351"/>
        <v>0.6093886024241626</v>
      </c>
      <c r="I322" s="1"/>
      <c r="J322" s="1">
        <f t="shared" ref="J322:O322" si="352">J321*100</f>
        <v>0.18443378827000878</v>
      </c>
      <c r="K322" s="1">
        <f t="shared" si="352"/>
        <v>0.95276544206702307</v>
      </c>
      <c r="L322" s="1">
        <f t="shared" si="352"/>
        <v>0.77232502011263304</v>
      </c>
      <c r="M322" s="1">
        <f t="shared" si="352"/>
        <v>0.40133779264214231</v>
      </c>
      <c r="N322" s="1">
        <f t="shared" si="352"/>
        <v>1.7884157082167567</v>
      </c>
      <c r="O322" s="1">
        <f t="shared" si="352"/>
        <v>1.3608138459505894</v>
      </c>
      <c r="P322" s="1"/>
      <c r="Q322" s="1"/>
      <c r="R322" s="1">
        <f>R321*100</f>
        <v>0.91453836756065088</v>
      </c>
      <c r="S322" s="1">
        <f>S321*100</f>
        <v>1.2161366313309772</v>
      </c>
      <c r="T322" s="1"/>
      <c r="U322" s="1"/>
      <c r="V322" s="1">
        <f t="shared" ref="V322:AB322" si="353">V321*100</f>
        <v>0.12829650748396529</v>
      </c>
      <c r="W322" s="1">
        <f t="shared" si="353"/>
        <v>1.3909615655356911</v>
      </c>
      <c r="X322" s="1">
        <f t="shared" si="353"/>
        <v>0.3002610966057494</v>
      </c>
      <c r="Y322" s="1">
        <f t="shared" si="353"/>
        <v>0.77879365914621579</v>
      </c>
      <c r="Z322" s="1">
        <f t="shared" si="353"/>
        <v>0.61592352039699305</v>
      </c>
      <c r="AA322" s="1">
        <f t="shared" si="353"/>
        <v>1.7481525714712267</v>
      </c>
      <c r="AB322" s="1">
        <f t="shared" si="353"/>
        <v>0.59974955513082351</v>
      </c>
      <c r="AC322" s="1"/>
      <c r="AD322" s="1">
        <f t="shared" ref="AD322:AI322" si="354">AD321*100</f>
        <v>0.42310522442973192</v>
      </c>
      <c r="AE322" s="1">
        <f t="shared" si="354"/>
        <v>0.5388032895358732</v>
      </c>
      <c r="AF322" s="1">
        <f t="shared" si="354"/>
        <v>0.48204543603941086</v>
      </c>
      <c r="AG322" s="1">
        <f t="shared" si="354"/>
        <v>1.0175794455713325</v>
      </c>
      <c r="AH322" s="1">
        <f t="shared" si="354"/>
        <v>0.87778116427918385</v>
      </c>
      <c r="AI322" s="1">
        <f t="shared" si="354"/>
        <v>1.2542537676227505</v>
      </c>
      <c r="AJ322" s="1"/>
      <c r="AK322" s="1"/>
      <c r="AL322" s="1">
        <f>AL321*100</f>
        <v>0.66171348966798282</v>
      </c>
      <c r="AM322" s="1">
        <f>AM321*100</f>
        <v>1.3844996237772682</v>
      </c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>
        <f>AVERAGE(B322:CA322)</f>
        <v>0.87503679448639493</v>
      </c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</row>
    <row r="323" spans="1:256" x14ac:dyDescent="0.4">
      <c r="A323" s="1" t="s">
        <v>230</v>
      </c>
      <c r="B323" s="3">
        <f t="shared" ref="B323:H323" si="355">((POWER(ABS(B318-B308), 2))+(POWER(ABS(B318-B309), 2))+(POWER(ABS(B318-B310), 2))+(POWER(ABS(B318-B311), 2))+(POWER(ABS(B318-B312), 2))+(POWER(ABS(B318-B313), 2))+(POWER(ABS(B318-B314), 2))+(POWER(ABS(B318-B315), 2))+(POWER(ABS(B318-B316), 2))+(POWER(ABS(B318-B317), 2)))</f>
        <v>4.4610000000000365E-2</v>
      </c>
      <c r="C323" s="3">
        <f t="shared" si="355"/>
        <v>1.0270400000000013</v>
      </c>
      <c r="D323" s="3">
        <f t="shared" si="355"/>
        <v>9.5090000000000521E-2</v>
      </c>
      <c r="E323" s="3">
        <f t="shared" si="355"/>
        <v>0.10343999999999974</v>
      </c>
      <c r="F323" s="3">
        <f t="shared" si="355"/>
        <v>0.1446399999999996</v>
      </c>
      <c r="G323" s="3">
        <f t="shared" si="355"/>
        <v>0.65949000000000013</v>
      </c>
      <c r="H323" s="3">
        <f t="shared" si="355"/>
        <v>0.19921000000000036</v>
      </c>
      <c r="I323" s="3"/>
      <c r="J323" s="3">
        <f t="shared" ref="J323:O323" si="356">((POWER(ABS(J318-J308), 2))+(POWER(ABS(J318-J309), 2))+(POWER(ABS(J318-J310), 2))+(POWER(ABS(J318-J311), 2))+(POWER(ABS(J318-J312), 2))+(POWER(ABS(J318-J313), 2))+(POWER(ABS(J318-J314), 2))+(POWER(ABS(J318-J315), 2))+(POWER(ABS(J318-J316), 2))+(POWER(ABS(J318-J317), 2)))</f>
        <v>5.0399999999999135E-3</v>
      </c>
      <c r="K323" s="3">
        <f t="shared" si="356"/>
        <v>0.14976000000000017</v>
      </c>
      <c r="L323" s="3">
        <f t="shared" si="356"/>
        <v>0.14199999999999993</v>
      </c>
      <c r="M323" s="3">
        <f t="shared" si="356"/>
        <v>2.9199999999999927E-2</v>
      </c>
      <c r="N323" s="3">
        <f t="shared" si="356"/>
        <v>0.59609000000000023</v>
      </c>
      <c r="O323" s="3">
        <f t="shared" si="356"/>
        <v>0.15529000000000026</v>
      </c>
      <c r="P323" s="3"/>
      <c r="Q323" s="3"/>
      <c r="R323" s="3">
        <f>((POWER(ABS(R318-R308), 2))+(POWER(ABS(R318-R309), 2))+(POWER(ABS(R318-R310), 2))+(POWER(ABS(R318-R311), 2))+(POWER(ABS(R318-R312), 2))+(POWER(ABS(R318-R313), 2))+(POWER(ABS(R318-R314), 2))+(POWER(ABS(R318-R315), 2))+(POWER(ABS(R318-R316), 2))+(POWER(ABS(R318-R317), 2)))</f>
        <v>0.42449000000000037</v>
      </c>
      <c r="S323" s="3">
        <f>((POWER(ABS(S318-S308), 2))+(POWER(ABS(S318-S309), 2))+(POWER(ABS(S318-S310), 2))+(POWER(ABS(S318-S311), 2))+(POWER(ABS(S318-S312), 2))+(POWER(ABS(S318-S313), 2))+(POWER(ABS(S318-S314), 2))+(POWER(ABS(S318-S315), 2))+(POWER(ABS(S318-S316), 2))+(POWER(ABS(S318-S317), 2)))</f>
        <v>0.38643999999999917</v>
      </c>
      <c r="T323" s="3"/>
      <c r="U323" s="3"/>
      <c r="V323" s="3">
        <f t="shared" ref="V323:AB323" si="357">((POWER(ABS(V318-V308), 2))+(POWER(ABS(V318-V309), 2))+(POWER(ABS(V318-V310), 2))+(POWER(ABS(V318-V311), 2))+(POWER(ABS(V318-V312), 2))+(POWER(ABS(V318-V313), 2))+(POWER(ABS(V318-V314), 2))+(POWER(ABS(V318-V315), 2))+(POWER(ABS(V318-V316), 2))+(POWER(ABS(V318-V317), 2)))</f>
        <v>7.9999999999999412E-3</v>
      </c>
      <c r="W323" s="3">
        <f t="shared" si="357"/>
        <v>0.66723999999999994</v>
      </c>
      <c r="X323" s="3">
        <f t="shared" si="357"/>
        <v>4.2600000000000172E-2</v>
      </c>
      <c r="Y323" s="3">
        <f t="shared" si="357"/>
        <v>0.17440999999999951</v>
      </c>
      <c r="Z323" s="3">
        <f t="shared" si="357"/>
        <v>0.11580999999999929</v>
      </c>
      <c r="AA323" s="3">
        <f t="shared" si="357"/>
        <v>1.3122100000000017</v>
      </c>
      <c r="AB323" s="3">
        <f t="shared" si="357"/>
        <v>0.11820999999999975</v>
      </c>
      <c r="AC323" s="3"/>
      <c r="AD323" s="3">
        <f t="shared" ref="AD323:AI323" si="358">((POWER(ABS(AD318-AD308), 2))+(POWER(ABS(AD318-AD309), 2))+(POWER(ABS(AD318-AD310), 2))+(POWER(ABS(AD318-AD311), 2))+(POWER(ABS(AD318-AD312), 2))+(POWER(ABS(AD318-AD313), 2))+(POWER(ABS(AD318-AD314), 2))+(POWER(ABS(AD318-AD315), 2))+(POWER(ABS(AD318-AD316), 2))+(POWER(ABS(AD318-AD317), 2)))</f>
        <v>5.316000000000029E-2</v>
      </c>
      <c r="AE323" s="3">
        <f t="shared" si="358"/>
        <v>6.0890000000000243E-2</v>
      </c>
      <c r="AF323" s="3">
        <f t="shared" si="358"/>
        <v>4.8089999999999848E-2</v>
      </c>
      <c r="AG323" s="3">
        <f t="shared" si="358"/>
        <v>0.30495999999999962</v>
      </c>
      <c r="AH323" s="3">
        <f t="shared" si="358"/>
        <v>0.11321000000000027</v>
      </c>
      <c r="AI323" s="3">
        <f t="shared" si="358"/>
        <v>0.2419599999999997</v>
      </c>
      <c r="AJ323" s="3"/>
      <c r="AK323" s="3"/>
      <c r="AL323" s="3">
        <f>((POWER(ABS(AL318-AL308), 2))+(POWER(ABS(AL318-AL309), 2))+(POWER(ABS(AL318-AL310), 2))+(POWER(ABS(AL318-AL311), 2))+(POWER(ABS(AL318-AL312), 2))+(POWER(ABS(AL318-AL313), 2))+(POWER(ABS(AL318-AL314), 2))+(POWER(ABS(AL318-AL315), 2))+(POWER(ABS(AL318-AL316), 2))+(POWER(ABS(AL318-AL317), 2)))</f>
        <v>0.15636000000000042</v>
      </c>
      <c r="AM323" s="3">
        <f>((POWER(ABS(AM318-AM308), 2))+(POWER(ABS(AM318-AM309), 2))+(POWER(ABS(AM318-AM310), 2))+(POWER(ABS(AM318-AM311), 2))+(POWER(ABS(AM318-AM312), 2))+(POWER(ABS(AM318-AM313), 2))+(POWER(ABS(AM318-AM314), 2))+(POWER(ABS(AM318-AM315), 2))+(POWER(ABS(AM318-AM316), 2))+(POWER(ABS(AM318-AM317), 2)))</f>
        <v>0.51719999999999988</v>
      </c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  <c r="IT323" s="3"/>
      <c r="IU323" s="3"/>
      <c r="IV323" s="3"/>
    </row>
    <row r="324" spans="1:256" x14ac:dyDescent="0.4">
      <c r="A324" s="1"/>
      <c r="B324" s="3">
        <f t="shared" ref="B324:H324" si="359">B323/9</f>
        <v>4.9566666666667073E-3</v>
      </c>
      <c r="C324" s="3">
        <f t="shared" si="359"/>
        <v>0.11411555555555569</v>
      </c>
      <c r="D324" s="3">
        <f t="shared" si="359"/>
        <v>1.0565555555555613E-2</v>
      </c>
      <c r="E324" s="3">
        <f t="shared" si="359"/>
        <v>1.1493333333333305E-2</v>
      </c>
      <c r="F324" s="3">
        <f t="shared" si="359"/>
        <v>1.6071111111111067E-2</v>
      </c>
      <c r="G324" s="3">
        <f t="shared" si="359"/>
        <v>7.3276666666666684E-2</v>
      </c>
      <c r="H324" s="3">
        <f t="shared" si="359"/>
        <v>2.2134444444444484E-2</v>
      </c>
      <c r="I324" s="3"/>
      <c r="J324" s="3">
        <f t="shared" ref="J324:O324" si="360">J323/9</f>
        <v>5.5999999999999041E-4</v>
      </c>
      <c r="K324" s="3">
        <f t="shared" si="360"/>
        <v>1.6640000000000019E-2</v>
      </c>
      <c r="L324" s="3">
        <f t="shared" si="360"/>
        <v>1.5777777777777769E-2</v>
      </c>
      <c r="M324" s="3">
        <f t="shared" si="360"/>
        <v>3.2444444444444365E-3</v>
      </c>
      <c r="N324" s="3">
        <f t="shared" si="360"/>
        <v>6.6232222222222248E-2</v>
      </c>
      <c r="O324" s="3">
        <f t="shared" si="360"/>
        <v>1.7254444444444475E-2</v>
      </c>
      <c r="P324" s="3"/>
      <c r="Q324" s="3"/>
      <c r="R324" s="3">
        <f>R323/9</f>
        <v>4.7165555555555599E-2</v>
      </c>
      <c r="S324" s="3">
        <f>S323/9</f>
        <v>4.2937777777777686E-2</v>
      </c>
      <c r="T324" s="3"/>
      <c r="U324" s="3"/>
      <c r="V324" s="3">
        <f t="shared" ref="V324:AB324" si="361">V323/9</f>
        <v>8.8888888888888232E-4</v>
      </c>
      <c r="W324" s="3">
        <f t="shared" si="361"/>
        <v>7.4137777777777775E-2</v>
      </c>
      <c r="X324" s="3">
        <f t="shared" si="361"/>
        <v>4.7333333333333524E-3</v>
      </c>
      <c r="Y324" s="3">
        <f t="shared" si="361"/>
        <v>1.9378888888888834E-2</v>
      </c>
      <c r="Z324" s="3">
        <f t="shared" si="361"/>
        <v>1.2867777777777699E-2</v>
      </c>
      <c r="AA324" s="3">
        <f t="shared" si="361"/>
        <v>0.1458011111111113</v>
      </c>
      <c r="AB324" s="3">
        <f t="shared" si="361"/>
        <v>1.3134444444444416E-2</v>
      </c>
      <c r="AC324" s="3"/>
      <c r="AD324" s="3">
        <f t="shared" ref="AD324:AI324" si="362">AD323/9</f>
        <v>5.9066666666666989E-3</v>
      </c>
      <c r="AE324" s="3">
        <f t="shared" si="362"/>
        <v>6.7655555555555828E-3</v>
      </c>
      <c r="AF324" s="3">
        <f t="shared" si="362"/>
        <v>5.3433333333333163E-3</v>
      </c>
      <c r="AG324" s="3">
        <f t="shared" si="362"/>
        <v>3.3884444444444405E-2</v>
      </c>
      <c r="AH324" s="3">
        <f t="shared" si="362"/>
        <v>1.2578888888888919E-2</v>
      </c>
      <c r="AI324" s="3">
        <f t="shared" si="362"/>
        <v>2.6884444444444412E-2</v>
      </c>
      <c r="AJ324" s="3"/>
      <c r="AK324" s="3"/>
      <c r="AL324" s="3">
        <f>AL323/9</f>
        <v>1.7373333333333379E-2</v>
      </c>
      <c r="AM324" s="3">
        <f>AM323/9</f>
        <v>5.7466666666666652E-2</v>
      </c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  <c r="IL324" s="3"/>
      <c r="IM324" s="3"/>
      <c r="IN324" s="3"/>
      <c r="IO324" s="3"/>
      <c r="IP324" s="3"/>
      <c r="IQ324" s="3"/>
      <c r="IR324" s="3"/>
      <c r="IS324" s="3"/>
      <c r="IT324" s="3"/>
      <c r="IU324" s="3"/>
      <c r="IV324" s="3"/>
    </row>
    <row r="325" spans="1:256" x14ac:dyDescent="0.4">
      <c r="A325" s="1" t="s">
        <v>229</v>
      </c>
      <c r="B325" s="2">
        <f t="shared" ref="B325:H325" si="363">SQRT(B324)/SQRT(10)</f>
        <v>2.2263572639328818E-2</v>
      </c>
      <c r="C325" s="2">
        <f t="shared" si="363"/>
        <v>0.10682488266108964</v>
      </c>
      <c r="D325" s="2">
        <f t="shared" si="363"/>
        <v>3.2504700514780341E-2</v>
      </c>
      <c r="E325" s="2">
        <f t="shared" si="363"/>
        <v>3.3901819026909606E-2</v>
      </c>
      <c r="F325" s="2">
        <f t="shared" si="363"/>
        <v>4.0088790342327693E-2</v>
      </c>
      <c r="G325" s="2">
        <f t="shared" si="363"/>
        <v>8.5601791258516705E-2</v>
      </c>
      <c r="H325" s="2">
        <f t="shared" si="363"/>
        <v>4.7047257565605759E-2</v>
      </c>
      <c r="I325" s="2"/>
      <c r="J325" s="2">
        <f t="shared" ref="J325:O325" si="364">SQRT(J324)/SQRT(10)</f>
        <v>7.4833147735478183E-3</v>
      </c>
      <c r="K325" s="2">
        <f t="shared" si="364"/>
        <v>4.0792156108742303E-2</v>
      </c>
      <c r="L325" s="2">
        <f t="shared" si="364"/>
        <v>3.9721250959376599E-2</v>
      </c>
      <c r="M325" s="2">
        <f t="shared" si="364"/>
        <v>1.8012341448141705E-2</v>
      </c>
      <c r="N325" s="2">
        <f t="shared" si="364"/>
        <v>8.1383181445690761E-2</v>
      </c>
      <c r="O325" s="2">
        <f t="shared" si="364"/>
        <v>4.1538469452357625E-2</v>
      </c>
      <c r="P325" s="2"/>
      <c r="Q325" s="2"/>
      <c r="R325" s="2">
        <f>SQRT(R324)/SQRT(10)</f>
        <v>6.8677183660627486E-2</v>
      </c>
      <c r="S325" s="2">
        <f>SQRT(S324)/SQRT(10)</f>
        <v>6.5526924067727824E-2</v>
      </c>
      <c r="T325" s="2"/>
      <c r="U325" s="2"/>
      <c r="V325" s="2">
        <f t="shared" ref="V325:AB325" si="365">SQRT(V324)/SQRT(10)</f>
        <v>9.4280904158205985E-3</v>
      </c>
      <c r="W325" s="2">
        <f t="shared" si="365"/>
        <v>8.6103297136507953E-2</v>
      </c>
      <c r="X325" s="2">
        <f t="shared" si="365"/>
        <v>2.1756225162774336E-2</v>
      </c>
      <c r="Y325" s="2">
        <f t="shared" si="365"/>
        <v>4.4021459413437027E-2</v>
      </c>
      <c r="Z325" s="2">
        <f t="shared" si="365"/>
        <v>3.5871684902967271E-2</v>
      </c>
      <c r="AA325" s="2">
        <f t="shared" si="365"/>
        <v>0.12074813088040381</v>
      </c>
      <c r="AB325" s="2">
        <f t="shared" si="365"/>
        <v>3.6241474093149706E-2</v>
      </c>
      <c r="AC325" s="2"/>
      <c r="AD325" s="2">
        <f t="shared" ref="AD325:AI325" si="366">SQRT(AD324)/SQRT(10)</f>
        <v>2.430363484474431E-2</v>
      </c>
      <c r="AE325" s="2">
        <f t="shared" si="366"/>
        <v>2.6010681566532586E-2</v>
      </c>
      <c r="AF325" s="2">
        <f t="shared" si="366"/>
        <v>2.3115651263447706E-2</v>
      </c>
      <c r="AG325" s="2">
        <f t="shared" si="366"/>
        <v>5.8210346541181499E-2</v>
      </c>
      <c r="AH325" s="2">
        <f t="shared" si="366"/>
        <v>3.5466729323252968E-2</v>
      </c>
      <c r="AI325" s="2">
        <f t="shared" si="366"/>
        <v>5.1850211614268664E-2</v>
      </c>
      <c r="AJ325" s="2"/>
      <c r="AK325" s="2"/>
      <c r="AL325" s="2">
        <f>SQRT(AL324)/SQRT(10)</f>
        <v>4.168133075290828E-2</v>
      </c>
      <c r="AM325" s="2">
        <f>SQRT(AM324)/SQRT(10)</f>
        <v>7.580677190506574E-2</v>
      </c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</row>
    <row r="326" spans="1:256" x14ac:dyDescent="0.4">
      <c r="A326" t="s">
        <v>137</v>
      </c>
      <c r="B326">
        <v>11.79</v>
      </c>
      <c r="C326">
        <v>12.72</v>
      </c>
      <c r="D326">
        <v>13.54</v>
      </c>
      <c r="E326">
        <v>13.38</v>
      </c>
      <c r="F326">
        <v>11.72</v>
      </c>
      <c r="G326">
        <v>12.35</v>
      </c>
      <c r="H326">
        <v>14.01</v>
      </c>
      <c r="I326">
        <v>14.22</v>
      </c>
      <c r="J326">
        <v>10.18</v>
      </c>
      <c r="K326">
        <v>9.9600000000000009</v>
      </c>
      <c r="L326">
        <v>11.91</v>
      </c>
      <c r="M326">
        <v>11.59</v>
      </c>
      <c r="N326">
        <v>8.94</v>
      </c>
      <c r="O326">
        <v>7.09</v>
      </c>
      <c r="P326">
        <v>7.83</v>
      </c>
      <c r="Q326">
        <v>7.18</v>
      </c>
      <c r="V326">
        <v>11.96</v>
      </c>
      <c r="W326">
        <v>12.68</v>
      </c>
      <c r="X326">
        <v>13.99</v>
      </c>
      <c r="Y326">
        <v>13.65</v>
      </c>
      <c r="Z326">
        <v>11.98</v>
      </c>
      <c r="AA326">
        <v>12.41</v>
      </c>
      <c r="AB326">
        <v>14.38</v>
      </c>
      <c r="AC326">
        <v>13.82</v>
      </c>
      <c r="AD326">
        <v>10.76</v>
      </c>
      <c r="AE326">
        <v>10.74</v>
      </c>
      <c r="AF326">
        <v>12.25</v>
      </c>
      <c r="AG326">
        <v>11.84</v>
      </c>
      <c r="AH326">
        <v>9.11</v>
      </c>
      <c r="AI326">
        <v>7.11</v>
      </c>
      <c r="AJ326">
        <v>8.2799999999999994</v>
      </c>
      <c r="AK326">
        <v>7.63</v>
      </c>
    </row>
    <row r="327" spans="1:256" x14ac:dyDescent="0.4">
      <c r="B327">
        <v>11.89</v>
      </c>
      <c r="C327">
        <v>12.97</v>
      </c>
      <c r="D327">
        <v>13.58</v>
      </c>
      <c r="E327">
        <v>13.66</v>
      </c>
      <c r="F327">
        <v>11.82</v>
      </c>
      <c r="G327">
        <v>12.17</v>
      </c>
      <c r="H327">
        <v>13.88</v>
      </c>
      <c r="I327">
        <v>13.75</v>
      </c>
      <c r="J327">
        <v>10.26</v>
      </c>
      <c r="K327">
        <v>9.89</v>
      </c>
      <c r="L327">
        <v>11.86</v>
      </c>
      <c r="M327">
        <v>11.55</v>
      </c>
      <c r="N327">
        <v>8.86</v>
      </c>
      <c r="O327">
        <v>7.31</v>
      </c>
      <c r="P327">
        <v>8.32</v>
      </c>
      <c r="Q327">
        <v>7.29</v>
      </c>
      <c r="V327">
        <v>11.98</v>
      </c>
      <c r="W327">
        <v>12.83</v>
      </c>
      <c r="X327">
        <v>13.91</v>
      </c>
      <c r="Y327">
        <v>13.32</v>
      </c>
      <c r="Z327">
        <v>11.97</v>
      </c>
      <c r="AA327">
        <v>12.39</v>
      </c>
      <c r="AB327">
        <v>14.32</v>
      </c>
      <c r="AC327">
        <v>13.68</v>
      </c>
      <c r="AD327">
        <v>10.81</v>
      </c>
      <c r="AE327">
        <v>10.63</v>
      </c>
      <c r="AF327">
        <v>12.16</v>
      </c>
      <c r="AG327">
        <v>11.51</v>
      </c>
      <c r="AH327">
        <v>9.11</v>
      </c>
      <c r="AI327">
        <v>7.82</v>
      </c>
      <c r="AJ327">
        <v>8.02</v>
      </c>
      <c r="AK327">
        <v>7.96</v>
      </c>
    </row>
    <row r="328" spans="1:256" x14ac:dyDescent="0.4">
      <c r="B328">
        <v>11.88</v>
      </c>
      <c r="C328">
        <v>12.82</v>
      </c>
      <c r="D328">
        <v>13.34</v>
      </c>
      <c r="E328">
        <v>13.24</v>
      </c>
      <c r="F328">
        <v>11.71</v>
      </c>
      <c r="G328">
        <v>12.78</v>
      </c>
      <c r="H328">
        <v>13.74</v>
      </c>
      <c r="I328">
        <v>13.56</v>
      </c>
      <c r="J328">
        <v>10.38</v>
      </c>
      <c r="K328">
        <v>9.9700000000000006</v>
      </c>
      <c r="L328">
        <v>11.87</v>
      </c>
      <c r="M328">
        <v>11.55</v>
      </c>
      <c r="N328">
        <v>8.86</v>
      </c>
      <c r="O328">
        <v>7.16</v>
      </c>
      <c r="P328">
        <v>8.26</v>
      </c>
      <c r="Q328">
        <v>7.44</v>
      </c>
      <c r="V328">
        <v>11.98</v>
      </c>
      <c r="W328">
        <v>13.54</v>
      </c>
      <c r="X328">
        <v>13.99</v>
      </c>
      <c r="Y328">
        <v>13.63</v>
      </c>
      <c r="Z328">
        <v>11.98</v>
      </c>
      <c r="AA328">
        <v>12.42</v>
      </c>
      <c r="AB328">
        <v>14.18</v>
      </c>
      <c r="AC328">
        <v>13.79</v>
      </c>
      <c r="AD328">
        <v>10.81</v>
      </c>
      <c r="AE328">
        <v>10.73</v>
      </c>
      <c r="AF328">
        <v>12.32</v>
      </c>
      <c r="AG328">
        <v>11.76</v>
      </c>
      <c r="AH328">
        <v>9.16</v>
      </c>
      <c r="AI328">
        <v>7.12</v>
      </c>
      <c r="AJ328">
        <v>8.34</v>
      </c>
      <c r="AK328">
        <v>7.43</v>
      </c>
    </row>
    <row r="329" spans="1:256" x14ac:dyDescent="0.4">
      <c r="B329">
        <v>11.84</v>
      </c>
      <c r="C329">
        <v>13.01</v>
      </c>
      <c r="D329">
        <v>13.62</v>
      </c>
      <c r="E329">
        <v>13.29</v>
      </c>
      <c r="F329">
        <v>11.79</v>
      </c>
      <c r="G329">
        <v>12.29</v>
      </c>
      <c r="H329">
        <v>13.82</v>
      </c>
      <c r="I329">
        <v>13.74</v>
      </c>
      <c r="J329">
        <v>10.55</v>
      </c>
      <c r="K329">
        <v>9.64</v>
      </c>
      <c r="L329">
        <v>11.96</v>
      </c>
      <c r="M329">
        <v>11.49</v>
      </c>
      <c r="N329">
        <v>8.92</v>
      </c>
      <c r="O329">
        <v>7.45</v>
      </c>
      <c r="P329">
        <v>8.32</v>
      </c>
      <c r="Q329">
        <v>7.32</v>
      </c>
      <c r="V329">
        <v>11.99</v>
      </c>
      <c r="W329">
        <v>13.47</v>
      </c>
      <c r="X329">
        <v>14.06</v>
      </c>
      <c r="Y329">
        <v>13.69</v>
      </c>
      <c r="Z329">
        <v>11.95</v>
      </c>
      <c r="AA329">
        <v>12.44</v>
      </c>
      <c r="AB329">
        <v>14.26</v>
      </c>
      <c r="AC329">
        <v>13.87</v>
      </c>
      <c r="AD329">
        <v>10.82</v>
      </c>
      <c r="AE329">
        <v>10.48</v>
      </c>
      <c r="AF329">
        <v>12.38</v>
      </c>
      <c r="AG329">
        <v>11.76</v>
      </c>
      <c r="AH329">
        <v>9.33</v>
      </c>
      <c r="AI329">
        <v>7.24</v>
      </c>
      <c r="AJ329">
        <v>8.23</v>
      </c>
      <c r="AK329">
        <v>7.47</v>
      </c>
    </row>
    <row r="330" spans="1:256" x14ac:dyDescent="0.4">
      <c r="B330">
        <v>11.86</v>
      </c>
      <c r="C330">
        <v>12.95</v>
      </c>
      <c r="D330">
        <v>13.79</v>
      </c>
      <c r="E330">
        <v>13.36</v>
      </c>
      <c r="F330">
        <v>11.75</v>
      </c>
      <c r="G330">
        <v>12.38</v>
      </c>
      <c r="H330">
        <v>13.68</v>
      </c>
      <c r="I330">
        <v>13.63</v>
      </c>
      <c r="J330">
        <v>10.24</v>
      </c>
      <c r="K330">
        <v>9.98</v>
      </c>
      <c r="L330">
        <v>12.13</v>
      </c>
      <c r="M330">
        <v>11.57</v>
      </c>
      <c r="N330">
        <v>8.82</v>
      </c>
      <c r="O330">
        <v>7.54</v>
      </c>
      <c r="P330">
        <v>8.2200000000000006</v>
      </c>
      <c r="Q330">
        <v>7.28</v>
      </c>
      <c r="V330">
        <v>11.99</v>
      </c>
      <c r="W330">
        <v>13.01</v>
      </c>
      <c r="X330">
        <v>13.54</v>
      </c>
      <c r="Y330">
        <v>13.57</v>
      </c>
      <c r="Z330">
        <v>11.87</v>
      </c>
      <c r="AA330">
        <v>12.45</v>
      </c>
      <c r="AB330">
        <v>14.27</v>
      </c>
      <c r="AC330">
        <v>13.75</v>
      </c>
      <c r="AD330">
        <v>10.88</v>
      </c>
      <c r="AE330">
        <v>10.35</v>
      </c>
      <c r="AF330">
        <v>12.22</v>
      </c>
      <c r="AG330">
        <v>11.82</v>
      </c>
      <c r="AH330">
        <v>9.17</v>
      </c>
      <c r="AI330">
        <v>7.38</v>
      </c>
      <c r="AJ330">
        <v>8.24</v>
      </c>
      <c r="AK330">
        <v>7.35</v>
      </c>
    </row>
    <row r="331" spans="1:256" x14ac:dyDescent="0.4">
      <c r="B331">
        <v>11.51</v>
      </c>
      <c r="C331">
        <v>12.98</v>
      </c>
      <c r="D331">
        <v>13.38</v>
      </c>
      <c r="E331">
        <v>13.46</v>
      </c>
      <c r="F331">
        <v>11.83</v>
      </c>
      <c r="G331">
        <v>12.04</v>
      </c>
      <c r="H331">
        <v>13.98</v>
      </c>
      <c r="I331">
        <v>13.73</v>
      </c>
      <c r="J331">
        <v>10.55</v>
      </c>
      <c r="K331">
        <v>9.93</v>
      </c>
      <c r="L331">
        <v>11.91</v>
      </c>
      <c r="M331">
        <v>11.47</v>
      </c>
      <c r="N331">
        <v>9.07</v>
      </c>
      <c r="O331">
        <v>7.31</v>
      </c>
      <c r="P331">
        <v>8.18</v>
      </c>
      <c r="Q331">
        <v>7.37</v>
      </c>
      <c r="V331">
        <v>11.96</v>
      </c>
      <c r="W331">
        <v>13.33</v>
      </c>
      <c r="X331">
        <v>14.05</v>
      </c>
      <c r="Y331">
        <v>13.53</v>
      </c>
      <c r="Z331">
        <v>11.93</v>
      </c>
      <c r="AA331">
        <v>12.47</v>
      </c>
      <c r="AB331">
        <v>14.34</v>
      </c>
      <c r="AC331">
        <v>14.04</v>
      </c>
      <c r="AD331">
        <v>10.73</v>
      </c>
      <c r="AE331">
        <v>10.58</v>
      </c>
      <c r="AF331">
        <v>12.41</v>
      </c>
      <c r="AG331">
        <v>11.43</v>
      </c>
      <c r="AH331">
        <v>9.08</v>
      </c>
      <c r="AI331">
        <v>7.17</v>
      </c>
      <c r="AJ331">
        <v>8.2799999999999994</v>
      </c>
      <c r="AK331">
        <v>7.41</v>
      </c>
    </row>
    <row r="332" spans="1:256" x14ac:dyDescent="0.4">
      <c r="B332">
        <v>11.82</v>
      </c>
      <c r="C332">
        <v>12.95</v>
      </c>
      <c r="D332">
        <v>13.48</v>
      </c>
      <c r="E332">
        <v>13.41</v>
      </c>
      <c r="F332">
        <v>11.65</v>
      </c>
      <c r="G332">
        <v>12.22</v>
      </c>
      <c r="H332">
        <v>14.06</v>
      </c>
      <c r="I332">
        <v>13.73</v>
      </c>
      <c r="J332">
        <v>10.56</v>
      </c>
      <c r="K332">
        <v>9.66</v>
      </c>
      <c r="L332">
        <v>12.14</v>
      </c>
      <c r="M332">
        <v>11.49</v>
      </c>
      <c r="N332">
        <v>9.07</v>
      </c>
      <c r="O332">
        <v>7.56</v>
      </c>
      <c r="P332">
        <v>8.19</v>
      </c>
      <c r="Q332">
        <v>7.46</v>
      </c>
      <c r="V332">
        <v>11.99</v>
      </c>
      <c r="W332">
        <v>12.73</v>
      </c>
      <c r="X332">
        <v>13.67</v>
      </c>
      <c r="Y332">
        <v>12.96</v>
      </c>
      <c r="Z332">
        <v>11.98</v>
      </c>
      <c r="AA332">
        <v>12.46</v>
      </c>
      <c r="AB332">
        <v>14.34</v>
      </c>
      <c r="AC332">
        <v>13.88</v>
      </c>
      <c r="AD332">
        <v>10.85</v>
      </c>
      <c r="AE332">
        <v>10.68</v>
      </c>
      <c r="AF332">
        <v>11.92</v>
      </c>
      <c r="AG332">
        <v>11.81</v>
      </c>
      <c r="AH332">
        <v>9.2899999999999991</v>
      </c>
      <c r="AI332">
        <v>7.12</v>
      </c>
      <c r="AJ332">
        <v>8.26</v>
      </c>
      <c r="AK332">
        <v>7.44</v>
      </c>
    </row>
    <row r="333" spans="1:256" x14ac:dyDescent="0.4">
      <c r="B333">
        <v>11.83</v>
      </c>
      <c r="C333">
        <v>13.21</v>
      </c>
      <c r="D333">
        <v>13.7</v>
      </c>
      <c r="E333">
        <v>13.32</v>
      </c>
      <c r="F333">
        <v>11.85</v>
      </c>
      <c r="G333">
        <v>12.74</v>
      </c>
      <c r="H333">
        <v>13.78</v>
      </c>
      <c r="I333">
        <v>13.79</v>
      </c>
      <c r="J333">
        <v>10.57</v>
      </c>
      <c r="K333">
        <v>9.84</v>
      </c>
      <c r="L333">
        <v>12.18</v>
      </c>
      <c r="M333">
        <v>11.51</v>
      </c>
      <c r="N333">
        <v>9.01</v>
      </c>
      <c r="O333">
        <v>7.25</v>
      </c>
      <c r="P333">
        <v>8.25</v>
      </c>
      <c r="Q333">
        <v>7.39</v>
      </c>
      <c r="V333">
        <v>11.99</v>
      </c>
      <c r="W333">
        <v>12.83</v>
      </c>
      <c r="X333">
        <v>13.98</v>
      </c>
      <c r="Y333">
        <v>13.33</v>
      </c>
      <c r="Z333">
        <v>11.92</v>
      </c>
      <c r="AA333">
        <v>12.49</v>
      </c>
      <c r="AB333">
        <v>14.13</v>
      </c>
      <c r="AC333">
        <v>13.64</v>
      </c>
      <c r="AD333">
        <v>10.92</v>
      </c>
      <c r="AE333">
        <v>10.35</v>
      </c>
      <c r="AF333">
        <v>12.42</v>
      </c>
      <c r="AG333">
        <v>11.44</v>
      </c>
      <c r="AH333">
        <v>9.23</v>
      </c>
      <c r="AI333">
        <v>7.08</v>
      </c>
      <c r="AJ333">
        <v>8.25</v>
      </c>
      <c r="AK333">
        <v>7.54</v>
      </c>
    </row>
    <row r="334" spans="1:256" x14ac:dyDescent="0.4">
      <c r="B334">
        <v>11.83</v>
      </c>
      <c r="C334">
        <v>13.11</v>
      </c>
      <c r="D334">
        <v>13.57</v>
      </c>
      <c r="E334">
        <v>13.29</v>
      </c>
      <c r="F334">
        <v>11.79</v>
      </c>
      <c r="G334">
        <v>12.65</v>
      </c>
      <c r="H334">
        <v>13.81</v>
      </c>
      <c r="I334">
        <v>13.61</v>
      </c>
      <c r="J334">
        <v>10.48</v>
      </c>
      <c r="K334">
        <v>9.84</v>
      </c>
      <c r="L334">
        <v>11.88</v>
      </c>
      <c r="M334">
        <v>11.58</v>
      </c>
      <c r="N334">
        <v>8.9600000000000009</v>
      </c>
      <c r="O334">
        <v>7.27</v>
      </c>
      <c r="P334">
        <v>8.31</v>
      </c>
      <c r="Q334">
        <v>7.32</v>
      </c>
      <c r="V334">
        <v>11.98</v>
      </c>
      <c r="W334">
        <v>12.98</v>
      </c>
      <c r="X334">
        <v>14.08</v>
      </c>
      <c r="Y334">
        <v>13.08</v>
      </c>
      <c r="Z334">
        <v>11.96</v>
      </c>
      <c r="AA334">
        <v>12.46</v>
      </c>
      <c r="AB334">
        <v>14.43</v>
      </c>
      <c r="AC334">
        <v>13.74</v>
      </c>
      <c r="AD334">
        <v>10.75</v>
      </c>
      <c r="AE334">
        <v>10.39</v>
      </c>
      <c r="AF334">
        <v>12.27</v>
      </c>
      <c r="AG334">
        <v>11.66</v>
      </c>
      <c r="AH334">
        <v>9.17</v>
      </c>
      <c r="AI334">
        <v>7.63</v>
      </c>
      <c r="AJ334">
        <v>8.2200000000000006</v>
      </c>
      <c r="AK334">
        <v>7.41</v>
      </c>
    </row>
    <row r="335" spans="1:256" x14ac:dyDescent="0.4">
      <c r="B335">
        <v>11.81</v>
      </c>
      <c r="C335">
        <v>12.94</v>
      </c>
      <c r="D335">
        <v>13.55</v>
      </c>
      <c r="E335">
        <v>13.29</v>
      </c>
      <c r="F335">
        <v>11.81</v>
      </c>
      <c r="G335">
        <v>12.28</v>
      </c>
      <c r="H335">
        <v>13.87</v>
      </c>
      <c r="I335">
        <v>14.12</v>
      </c>
      <c r="J335">
        <v>10.51</v>
      </c>
      <c r="K335">
        <v>9.73</v>
      </c>
      <c r="L335">
        <v>12.12</v>
      </c>
      <c r="M335">
        <v>11.58</v>
      </c>
      <c r="N335">
        <v>8.89</v>
      </c>
      <c r="O335">
        <v>7.27</v>
      </c>
      <c r="P335">
        <v>8.19</v>
      </c>
      <c r="Q335">
        <v>7.35</v>
      </c>
      <c r="V335">
        <v>11.96</v>
      </c>
      <c r="W335">
        <v>12.69</v>
      </c>
      <c r="X335">
        <v>13.75</v>
      </c>
      <c r="Y335">
        <v>13.68</v>
      </c>
      <c r="Z335">
        <v>11.97</v>
      </c>
      <c r="AA335">
        <v>12.38</v>
      </c>
      <c r="AB335">
        <v>14.35</v>
      </c>
      <c r="AC335">
        <v>14.13</v>
      </c>
      <c r="AD335">
        <v>10.81</v>
      </c>
      <c r="AE335">
        <v>10.57</v>
      </c>
      <c r="AF335">
        <v>12.33</v>
      </c>
      <c r="AG335">
        <v>11.79</v>
      </c>
      <c r="AH335">
        <v>9.1199999999999992</v>
      </c>
      <c r="AI335">
        <v>7.46</v>
      </c>
      <c r="AJ335">
        <v>8.26</v>
      </c>
      <c r="AK335">
        <v>7.37</v>
      </c>
    </row>
    <row r="336" spans="1:256" x14ac:dyDescent="0.4">
      <c r="A336" t="s">
        <v>84</v>
      </c>
      <c r="B336">
        <f t="shared" ref="B336:Q336" si="367">AVERAGE(B326:B335)</f>
        <v>11.806000000000001</v>
      </c>
      <c r="C336">
        <f t="shared" si="367"/>
        <v>12.966000000000003</v>
      </c>
      <c r="D336">
        <f t="shared" si="367"/>
        <v>13.555000000000001</v>
      </c>
      <c r="E336">
        <f t="shared" si="367"/>
        <v>13.37</v>
      </c>
      <c r="F336">
        <f t="shared" si="367"/>
        <v>11.772</v>
      </c>
      <c r="G336">
        <f t="shared" si="367"/>
        <v>12.389999999999999</v>
      </c>
      <c r="H336">
        <f t="shared" si="367"/>
        <v>13.863</v>
      </c>
      <c r="I336">
        <f t="shared" si="367"/>
        <v>13.788</v>
      </c>
      <c r="J336">
        <f t="shared" si="367"/>
        <v>10.428000000000003</v>
      </c>
      <c r="K336">
        <f t="shared" si="367"/>
        <v>9.8440000000000012</v>
      </c>
      <c r="L336">
        <f t="shared" si="367"/>
        <v>11.996</v>
      </c>
      <c r="M336">
        <f t="shared" si="367"/>
        <v>11.538</v>
      </c>
      <c r="N336">
        <f t="shared" si="367"/>
        <v>8.94</v>
      </c>
      <c r="O336">
        <f t="shared" si="367"/>
        <v>7.3209999999999997</v>
      </c>
      <c r="P336">
        <f t="shared" si="367"/>
        <v>8.206999999999999</v>
      </c>
      <c r="Q336">
        <f t="shared" si="367"/>
        <v>7.339999999999999</v>
      </c>
      <c r="V336">
        <f t="shared" ref="V336:AK336" si="368">AVERAGE(V326:V335)</f>
        <v>11.978</v>
      </c>
      <c r="W336">
        <f t="shared" si="368"/>
        <v>13.009</v>
      </c>
      <c r="X336">
        <f t="shared" si="368"/>
        <v>13.902000000000001</v>
      </c>
      <c r="Y336">
        <f t="shared" si="368"/>
        <v>13.443999999999999</v>
      </c>
      <c r="Z336">
        <f t="shared" si="368"/>
        <v>11.951000000000002</v>
      </c>
      <c r="AA336">
        <f t="shared" si="368"/>
        <v>12.436999999999998</v>
      </c>
      <c r="AB336">
        <f t="shared" si="368"/>
        <v>14.3</v>
      </c>
      <c r="AC336">
        <f t="shared" si="368"/>
        <v>13.833999999999998</v>
      </c>
      <c r="AD336">
        <f t="shared" si="368"/>
        <v>10.814</v>
      </c>
      <c r="AE336">
        <f t="shared" si="368"/>
        <v>10.55</v>
      </c>
      <c r="AF336">
        <f t="shared" si="368"/>
        <v>12.268000000000001</v>
      </c>
      <c r="AG336">
        <f t="shared" si="368"/>
        <v>11.681999999999999</v>
      </c>
      <c r="AH336">
        <f t="shared" si="368"/>
        <v>9.1770000000000014</v>
      </c>
      <c r="AI336">
        <f t="shared" si="368"/>
        <v>7.3129999999999997</v>
      </c>
      <c r="AJ336">
        <f t="shared" si="368"/>
        <v>8.2380000000000013</v>
      </c>
      <c r="AK336">
        <f t="shared" si="368"/>
        <v>7.5010000000000003</v>
      </c>
    </row>
    <row r="337" spans="1:256" x14ac:dyDescent="0.4">
      <c r="A337" t="s">
        <v>85</v>
      </c>
      <c r="B337">
        <f t="shared" ref="B337:Q337" si="369">(ABS(B336-B335)+ABS(B336-B334)+ABS(B336-B333)+ABS(B336-B332)+ABS(B336-B331)+ABS(B336-B330)+ABS(B336-B329)+ABS(B336-B328)+ABS(B336-B327)+ABS(B336-B326))</f>
        <v>0.623999999999997</v>
      </c>
      <c r="C337">
        <f t="shared" si="369"/>
        <v>0.90000000000000213</v>
      </c>
      <c r="D337">
        <f t="shared" si="369"/>
        <v>0.96999999999999709</v>
      </c>
      <c r="E337">
        <f t="shared" si="369"/>
        <v>0.86000000000000298</v>
      </c>
      <c r="F337">
        <f t="shared" si="369"/>
        <v>0.51599999999999646</v>
      </c>
      <c r="G337">
        <f t="shared" si="369"/>
        <v>1.9999999999999964</v>
      </c>
      <c r="H337">
        <f t="shared" si="369"/>
        <v>0.97000000000000064</v>
      </c>
      <c r="I337">
        <f t="shared" si="369"/>
        <v>1.5319999999999983</v>
      </c>
      <c r="J337">
        <f t="shared" si="369"/>
        <v>1.3039999999999967</v>
      </c>
      <c r="K337">
        <f t="shared" si="369"/>
        <v>1.0200000000000014</v>
      </c>
      <c r="L337">
        <f t="shared" si="369"/>
        <v>1.1720000000000006</v>
      </c>
      <c r="M337">
        <f t="shared" si="369"/>
        <v>0.38400000000000034</v>
      </c>
      <c r="N337">
        <f t="shared" si="369"/>
        <v>0.70000000000000107</v>
      </c>
      <c r="O337">
        <f t="shared" si="369"/>
        <v>1.1740000000000004</v>
      </c>
      <c r="P337">
        <f t="shared" si="369"/>
        <v>0.87600000000000477</v>
      </c>
      <c r="Q337">
        <f t="shared" si="369"/>
        <v>0.61999999999999922</v>
      </c>
      <c r="V337">
        <f t="shared" ref="V337:AK337" si="370">(ABS(V336-V335)+ABS(V336-V334)+ABS(V336-V333)+ABS(V336-V332)+ABS(V336-V331)+ABS(V336-V330)+ABS(V336-V329)+ABS(V336-V328)+ABS(V336-V327)+ABS(V336-V326))</f>
        <v>0.10800000000000054</v>
      </c>
      <c r="W337">
        <f t="shared" si="370"/>
        <v>2.6280000000000001</v>
      </c>
      <c r="X337">
        <f t="shared" si="370"/>
        <v>1.4919999999999991</v>
      </c>
      <c r="Y337">
        <f t="shared" si="370"/>
        <v>2.1720000000000006</v>
      </c>
      <c r="Z337">
        <f t="shared" si="370"/>
        <v>0.26800000000000068</v>
      </c>
      <c r="AA337">
        <f t="shared" si="370"/>
        <v>0.2960000000000047</v>
      </c>
      <c r="AB337">
        <f t="shared" si="370"/>
        <v>0.71999999999999886</v>
      </c>
      <c r="AC337">
        <f t="shared" si="370"/>
        <v>1.1679999999999957</v>
      </c>
      <c r="AD337">
        <f t="shared" si="370"/>
        <v>0.42799999999999905</v>
      </c>
      <c r="AE337">
        <f t="shared" si="370"/>
        <v>1.2599999999999998</v>
      </c>
      <c r="AF337">
        <f t="shared" si="370"/>
        <v>1.0439999999999987</v>
      </c>
      <c r="AG337">
        <f t="shared" si="370"/>
        <v>1.376000000000003</v>
      </c>
      <c r="AH337">
        <f t="shared" si="370"/>
        <v>0.63800000000000701</v>
      </c>
      <c r="AI337">
        <f t="shared" si="370"/>
        <v>2.0759999999999987</v>
      </c>
      <c r="AJ337">
        <f t="shared" si="370"/>
        <v>0.48799999999999244</v>
      </c>
      <c r="AK337">
        <f t="shared" si="370"/>
        <v>1.2540000000000013</v>
      </c>
    </row>
    <row r="338" spans="1:256" x14ac:dyDescent="0.4">
      <c r="B338">
        <f>B337/10</f>
        <v>6.2399999999999699E-2</v>
      </c>
      <c r="C338">
        <f t="shared" ref="C338:Q338" si="371">C337/10</f>
        <v>9.0000000000000219E-2</v>
      </c>
      <c r="D338">
        <f t="shared" si="371"/>
        <v>9.6999999999999711E-2</v>
      </c>
      <c r="E338">
        <f t="shared" si="371"/>
        <v>8.6000000000000298E-2</v>
      </c>
      <c r="F338">
        <f t="shared" si="371"/>
        <v>5.1599999999999646E-2</v>
      </c>
      <c r="G338">
        <f t="shared" si="371"/>
        <v>0.19999999999999965</v>
      </c>
      <c r="H338">
        <f t="shared" si="371"/>
        <v>9.7000000000000058E-2</v>
      </c>
      <c r="I338">
        <f t="shared" si="371"/>
        <v>0.15319999999999984</v>
      </c>
      <c r="J338">
        <f t="shared" si="371"/>
        <v>0.13039999999999968</v>
      </c>
      <c r="K338">
        <f t="shared" si="371"/>
        <v>0.10200000000000013</v>
      </c>
      <c r="L338">
        <f t="shared" si="371"/>
        <v>0.11720000000000005</v>
      </c>
      <c r="M338">
        <f t="shared" si="371"/>
        <v>3.8400000000000031E-2</v>
      </c>
      <c r="N338">
        <f t="shared" si="371"/>
        <v>7.0000000000000104E-2</v>
      </c>
      <c r="O338">
        <f t="shared" si="371"/>
        <v>0.11740000000000003</v>
      </c>
      <c r="P338">
        <f t="shared" si="371"/>
        <v>8.7600000000000483E-2</v>
      </c>
      <c r="Q338">
        <f t="shared" si="371"/>
        <v>6.1999999999999923E-2</v>
      </c>
      <c r="V338">
        <f t="shared" ref="V338:AK338" si="372">V337/10</f>
        <v>1.0800000000000054E-2</v>
      </c>
      <c r="W338">
        <f t="shared" si="372"/>
        <v>0.26280000000000003</v>
      </c>
      <c r="X338">
        <f t="shared" si="372"/>
        <v>0.14919999999999992</v>
      </c>
      <c r="Y338">
        <f t="shared" si="372"/>
        <v>0.21720000000000006</v>
      </c>
      <c r="Z338">
        <f t="shared" si="372"/>
        <v>2.6800000000000067E-2</v>
      </c>
      <c r="AA338">
        <f t="shared" si="372"/>
        <v>2.960000000000047E-2</v>
      </c>
      <c r="AB338">
        <f t="shared" si="372"/>
        <v>7.1999999999999884E-2</v>
      </c>
      <c r="AC338">
        <f t="shared" si="372"/>
        <v>0.11679999999999957</v>
      </c>
      <c r="AD338">
        <f t="shared" si="372"/>
        <v>4.2799999999999908E-2</v>
      </c>
      <c r="AE338">
        <f t="shared" si="372"/>
        <v>0.12599999999999997</v>
      </c>
      <c r="AF338">
        <f t="shared" si="372"/>
        <v>0.10439999999999987</v>
      </c>
      <c r="AG338">
        <f t="shared" si="372"/>
        <v>0.13760000000000031</v>
      </c>
      <c r="AH338">
        <f t="shared" si="372"/>
        <v>6.3800000000000703E-2</v>
      </c>
      <c r="AI338">
        <f t="shared" si="372"/>
        <v>0.20759999999999987</v>
      </c>
      <c r="AJ338">
        <f t="shared" si="372"/>
        <v>4.8799999999999247E-2</v>
      </c>
      <c r="AK338">
        <f t="shared" si="372"/>
        <v>0.12540000000000012</v>
      </c>
    </row>
    <row r="339" spans="1:256" x14ac:dyDescent="0.4">
      <c r="B339">
        <f t="shared" ref="B339:Q339" si="373">B338/B336</f>
        <v>5.2854480772488305E-3</v>
      </c>
      <c r="C339">
        <f t="shared" si="373"/>
        <v>6.9412309116150088E-3</v>
      </c>
      <c r="D339">
        <f t="shared" si="373"/>
        <v>7.1560309848764077E-3</v>
      </c>
      <c r="E339">
        <f t="shared" si="373"/>
        <v>6.4323111443530517E-3</v>
      </c>
      <c r="F339">
        <f t="shared" si="373"/>
        <v>4.3832823649337114E-3</v>
      </c>
      <c r="G339">
        <f t="shared" si="373"/>
        <v>1.6142050040355099E-2</v>
      </c>
      <c r="H339">
        <f t="shared" si="373"/>
        <v>6.9970424871961378E-3</v>
      </c>
      <c r="I339">
        <f t="shared" si="373"/>
        <v>1.1111111111111099E-2</v>
      </c>
      <c r="J339">
        <f t="shared" si="373"/>
        <v>1.2504794783275762E-2</v>
      </c>
      <c r="K339">
        <f t="shared" si="373"/>
        <v>1.0361641609102003E-2</v>
      </c>
      <c r="L339">
        <f t="shared" si="373"/>
        <v>9.7699233077692613E-3</v>
      </c>
      <c r="M339">
        <f t="shared" si="373"/>
        <v>3.3281331253250156E-3</v>
      </c>
      <c r="N339">
        <f t="shared" si="373"/>
        <v>7.8299776286353592E-3</v>
      </c>
      <c r="O339">
        <f t="shared" si="373"/>
        <v>1.6036060647452537E-2</v>
      </c>
      <c r="P339">
        <f t="shared" si="373"/>
        <v>1.0673815035944985E-2</v>
      </c>
      <c r="Q339">
        <f t="shared" si="373"/>
        <v>8.4468664850136151E-3</v>
      </c>
      <c r="V339">
        <f t="shared" ref="V339:AK339" si="374">V338/V336</f>
        <v>9.0165303055602395E-4</v>
      </c>
      <c r="W339">
        <f t="shared" si="374"/>
        <v>2.0201399031439776E-2</v>
      </c>
      <c r="X339">
        <f t="shared" si="374"/>
        <v>1.0732268738311028E-2</v>
      </c>
      <c r="Y339">
        <f t="shared" si="374"/>
        <v>1.6155905980362994E-2</v>
      </c>
      <c r="Z339">
        <f t="shared" si="374"/>
        <v>2.2424901681867677E-3</v>
      </c>
      <c r="AA339">
        <f t="shared" si="374"/>
        <v>2.3799951756854928E-3</v>
      </c>
      <c r="AB339">
        <f t="shared" si="374"/>
        <v>5.0349650349650263E-3</v>
      </c>
      <c r="AC339">
        <f t="shared" si="374"/>
        <v>8.4429666040190532E-3</v>
      </c>
      <c r="AD339">
        <f t="shared" si="374"/>
        <v>3.9578324394303598E-3</v>
      </c>
      <c r="AE339">
        <f t="shared" si="374"/>
        <v>1.1943127962085305E-2</v>
      </c>
      <c r="AF339">
        <f t="shared" si="374"/>
        <v>8.5099445712422447E-3</v>
      </c>
      <c r="AG339">
        <f t="shared" si="374"/>
        <v>1.1778804999144009E-2</v>
      </c>
      <c r="AH339">
        <f t="shared" si="374"/>
        <v>6.9521630162363186E-3</v>
      </c>
      <c r="AI339">
        <f t="shared" si="374"/>
        <v>2.8387802543415819E-2</v>
      </c>
      <c r="AJ339">
        <f t="shared" si="374"/>
        <v>5.9237679048311769E-3</v>
      </c>
      <c r="AK339">
        <f t="shared" si="374"/>
        <v>1.67177709638715E-2</v>
      </c>
    </row>
    <row r="340" spans="1:256" x14ac:dyDescent="0.4">
      <c r="A340" s="1" t="s">
        <v>86</v>
      </c>
      <c r="B340" s="1">
        <f t="shared" ref="B340:Q340" si="375">B339*100</f>
        <v>0.5285448077248831</v>
      </c>
      <c r="C340" s="1">
        <f t="shared" si="375"/>
        <v>0.69412309116150084</v>
      </c>
      <c r="D340" s="1">
        <f t="shared" si="375"/>
        <v>0.71560309848764081</v>
      </c>
      <c r="E340" s="1">
        <f t="shared" si="375"/>
        <v>0.64323111443530512</v>
      </c>
      <c r="F340" s="1">
        <f t="shared" si="375"/>
        <v>0.43832823649337116</v>
      </c>
      <c r="G340" s="1">
        <f t="shared" si="375"/>
        <v>1.6142050040355098</v>
      </c>
      <c r="H340" s="1">
        <f t="shared" si="375"/>
        <v>0.69970424871961379</v>
      </c>
      <c r="I340" s="1">
        <f t="shared" si="375"/>
        <v>1.1111111111111098</v>
      </c>
      <c r="J340" s="1">
        <f t="shared" si="375"/>
        <v>1.2504794783275761</v>
      </c>
      <c r="K340" s="1">
        <f t="shared" si="375"/>
        <v>1.0361641609102004</v>
      </c>
      <c r="L340" s="1">
        <f t="shared" si="375"/>
        <v>0.97699233077692615</v>
      </c>
      <c r="M340" s="1">
        <f t="shared" si="375"/>
        <v>0.33281331253250157</v>
      </c>
      <c r="N340" s="1">
        <f t="shared" si="375"/>
        <v>0.78299776286353595</v>
      </c>
      <c r="O340" s="1">
        <f t="shared" si="375"/>
        <v>1.6036060647452537</v>
      </c>
      <c r="P340" s="1">
        <f t="shared" si="375"/>
        <v>1.0673815035944985</v>
      </c>
      <c r="Q340" s="1">
        <f t="shared" si="375"/>
        <v>0.84468664850136155</v>
      </c>
      <c r="R340" s="1"/>
      <c r="S340" s="1"/>
      <c r="T340" s="1"/>
      <c r="U340" s="1"/>
      <c r="V340" s="1">
        <f t="shared" ref="V340:AK340" si="376">V339*100</f>
        <v>9.01653030556024E-2</v>
      </c>
      <c r="W340" s="1">
        <f t="shared" si="376"/>
        <v>2.0201399031439777</v>
      </c>
      <c r="X340" s="1">
        <f t="shared" si="376"/>
        <v>1.0732268738311028</v>
      </c>
      <c r="Y340" s="1">
        <f t="shared" si="376"/>
        <v>1.6155905980362995</v>
      </c>
      <c r="Z340" s="1">
        <f t="shared" si="376"/>
        <v>0.22424901681867676</v>
      </c>
      <c r="AA340" s="1">
        <f t="shared" si="376"/>
        <v>0.23799951756854928</v>
      </c>
      <c r="AB340" s="1">
        <f t="shared" si="376"/>
        <v>0.50349650349650266</v>
      </c>
      <c r="AC340" s="1">
        <f t="shared" si="376"/>
        <v>0.84429666040190532</v>
      </c>
      <c r="AD340" s="1">
        <f t="shared" si="376"/>
        <v>0.39578324394303599</v>
      </c>
      <c r="AE340" s="1">
        <f t="shared" si="376"/>
        <v>1.1943127962085305</v>
      </c>
      <c r="AF340" s="1">
        <f t="shared" si="376"/>
        <v>0.8509944571242245</v>
      </c>
      <c r="AG340" s="1">
        <f t="shared" si="376"/>
        <v>1.177880499914401</v>
      </c>
      <c r="AH340" s="1">
        <f t="shared" si="376"/>
        <v>0.6952163016236319</v>
      </c>
      <c r="AI340" s="1">
        <f t="shared" si="376"/>
        <v>2.8387802543415819</v>
      </c>
      <c r="AJ340" s="1">
        <f t="shared" si="376"/>
        <v>0.59237679048311764</v>
      </c>
      <c r="AK340" s="1">
        <f t="shared" si="376"/>
        <v>1.6717770963871499</v>
      </c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>
        <f>AVERAGE(B340:CA340)</f>
        <v>0.94894555596247132</v>
      </c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</row>
    <row r="341" spans="1:256" x14ac:dyDescent="0.4">
      <c r="A341" s="1" t="s">
        <v>230</v>
      </c>
      <c r="B341" s="3">
        <f t="shared" ref="B341:AK341" si="377">((POWER(ABS(B336-B326), 2))+(POWER(ABS(B336-B327), 2))+(POWER(ABS(B336-B328), 2))+(POWER(ABS(B336-B329), 2))+(POWER(ABS(B336-B330), 2))+(POWER(ABS(B336-B331), 2))+(POWER(ABS(B336-B332), 2))+(POWER(ABS(B336-B333), 2))+(POWER(ABS(B336-B334), 2))+(POWER(ABS(B336-B335), 2)))</f>
        <v>0.10584000000000031</v>
      </c>
      <c r="C341" s="3">
        <f t="shared" si="377"/>
        <v>0.16543999999999992</v>
      </c>
      <c r="D341" s="3">
        <f t="shared" si="377"/>
        <v>0.16404999999999903</v>
      </c>
      <c r="E341" s="3">
        <f t="shared" si="377"/>
        <v>0.13260000000000061</v>
      </c>
      <c r="F341" s="3">
        <f t="shared" si="377"/>
        <v>3.5759999999999702E-2</v>
      </c>
      <c r="G341" s="3">
        <f t="shared" si="377"/>
        <v>0.56580000000000064</v>
      </c>
      <c r="H341" s="3">
        <f t="shared" si="377"/>
        <v>0.13461000000000031</v>
      </c>
      <c r="I341" s="3">
        <f t="shared" si="377"/>
        <v>0.41595999999999966</v>
      </c>
      <c r="J341" s="3">
        <f t="shared" si="377"/>
        <v>0.20416000000000062</v>
      </c>
      <c r="K341" s="3">
        <f t="shared" si="377"/>
        <v>0.14584000000000014</v>
      </c>
      <c r="L341" s="3">
        <f t="shared" si="377"/>
        <v>0.15184000000000014</v>
      </c>
      <c r="M341" s="3">
        <f t="shared" si="377"/>
        <v>1.7559999999999933E-2</v>
      </c>
      <c r="N341" s="3">
        <f t="shared" si="377"/>
        <v>6.920000000000022E-2</v>
      </c>
      <c r="O341" s="3">
        <f t="shared" si="377"/>
        <v>0.21149000000000001</v>
      </c>
      <c r="P341" s="3">
        <f t="shared" si="377"/>
        <v>0.18441000000000024</v>
      </c>
      <c r="Q341" s="3">
        <f t="shared" si="377"/>
        <v>6.0400000000000079E-2</v>
      </c>
      <c r="R341" s="3"/>
      <c r="S341" s="3"/>
      <c r="T341" s="3"/>
      <c r="U341" s="3"/>
      <c r="V341" s="3">
        <f t="shared" si="377"/>
        <v>1.5599999999999334E-3</v>
      </c>
      <c r="W341" s="3">
        <f t="shared" si="377"/>
        <v>0.95028999999999997</v>
      </c>
      <c r="X341" s="3">
        <f t="shared" si="377"/>
        <v>0.30816000000000116</v>
      </c>
      <c r="Y341" s="3">
        <f t="shared" si="377"/>
        <v>0.61163999999999907</v>
      </c>
      <c r="Z341" s="3">
        <f t="shared" si="377"/>
        <v>1.1290000000000282E-2</v>
      </c>
      <c r="AA341" s="3">
        <f t="shared" si="377"/>
        <v>1.1609999999999975E-2</v>
      </c>
      <c r="AB341" s="3">
        <f t="shared" si="377"/>
        <v>7.519999999999985E-2</v>
      </c>
      <c r="AC341" s="3">
        <f t="shared" si="377"/>
        <v>0.21284000000000003</v>
      </c>
      <c r="AD341" s="3">
        <f t="shared" si="377"/>
        <v>3.1040000000000005E-2</v>
      </c>
      <c r="AE341" s="3">
        <f t="shared" si="377"/>
        <v>0.20360000000000034</v>
      </c>
      <c r="AF341" s="3">
        <f t="shared" si="377"/>
        <v>0.19776000000000021</v>
      </c>
      <c r="AG341" s="3">
        <f t="shared" si="377"/>
        <v>0.23636000000000035</v>
      </c>
      <c r="AH341" s="3">
        <f t="shared" si="377"/>
        <v>6.1010000000000099E-2</v>
      </c>
      <c r="AI341" s="3">
        <f t="shared" si="377"/>
        <v>0.57941000000000009</v>
      </c>
      <c r="AJ341" s="3">
        <f t="shared" si="377"/>
        <v>6.2960000000000016E-2</v>
      </c>
      <c r="AK341" s="3">
        <f t="shared" si="377"/>
        <v>0.29508999999999996</v>
      </c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  <c r="IL341" s="3"/>
      <c r="IM341" s="3"/>
      <c r="IN341" s="3"/>
      <c r="IO341" s="3"/>
      <c r="IP341" s="3"/>
      <c r="IQ341" s="3"/>
      <c r="IR341" s="3"/>
      <c r="IS341" s="3"/>
      <c r="IT341" s="3"/>
      <c r="IU341" s="3"/>
      <c r="IV341" s="3"/>
    </row>
    <row r="342" spans="1:256" x14ac:dyDescent="0.4">
      <c r="A342" s="1"/>
      <c r="B342" s="3">
        <f t="shared" ref="B342:AK342" si="378">B341/9</f>
        <v>1.1760000000000034E-2</v>
      </c>
      <c r="C342" s="3">
        <f t="shared" si="378"/>
        <v>1.8382222222222213E-2</v>
      </c>
      <c r="D342" s="3">
        <f t="shared" si="378"/>
        <v>1.8227777777777669E-2</v>
      </c>
      <c r="E342" s="3">
        <f t="shared" si="378"/>
        <v>1.47333333333334E-2</v>
      </c>
      <c r="F342" s="3">
        <f t="shared" si="378"/>
        <v>3.9733333333333001E-3</v>
      </c>
      <c r="G342" s="3">
        <f t="shared" si="378"/>
        <v>6.2866666666666737E-2</v>
      </c>
      <c r="H342" s="3">
        <f t="shared" si="378"/>
        <v>1.4956666666666701E-2</v>
      </c>
      <c r="I342" s="3">
        <f t="shared" si="378"/>
        <v>4.621777777777774E-2</v>
      </c>
      <c r="J342" s="3">
        <f t="shared" si="378"/>
        <v>2.2684444444444514E-2</v>
      </c>
      <c r="K342" s="3">
        <f t="shared" si="378"/>
        <v>1.6204444444444459E-2</v>
      </c>
      <c r="L342" s="3">
        <f t="shared" si="378"/>
        <v>1.6871111111111128E-2</v>
      </c>
      <c r="M342" s="3">
        <f t="shared" si="378"/>
        <v>1.9511111111111038E-3</v>
      </c>
      <c r="N342" s="3">
        <f t="shared" si="378"/>
        <v>7.6888888888889135E-3</v>
      </c>
      <c r="O342" s="3">
        <f t="shared" si="378"/>
        <v>2.3498888888888889E-2</v>
      </c>
      <c r="P342" s="3">
        <f t="shared" si="378"/>
        <v>2.0490000000000026E-2</v>
      </c>
      <c r="Q342" s="3">
        <f t="shared" si="378"/>
        <v>6.7111111111111199E-3</v>
      </c>
      <c r="R342" s="3"/>
      <c r="S342" s="3"/>
      <c r="T342" s="3"/>
      <c r="U342" s="3"/>
      <c r="V342" s="3">
        <f t="shared" si="378"/>
        <v>1.7333333333332594E-4</v>
      </c>
      <c r="W342" s="3">
        <f t="shared" si="378"/>
        <v>0.10558777777777778</v>
      </c>
      <c r="X342" s="3">
        <f t="shared" si="378"/>
        <v>3.4240000000000131E-2</v>
      </c>
      <c r="Y342" s="3">
        <f t="shared" si="378"/>
        <v>6.7959999999999895E-2</v>
      </c>
      <c r="Z342" s="3">
        <f t="shared" si="378"/>
        <v>1.2544444444444758E-3</v>
      </c>
      <c r="AA342" s="3">
        <f t="shared" si="378"/>
        <v>1.2899999999999971E-3</v>
      </c>
      <c r="AB342" s="3">
        <f t="shared" si="378"/>
        <v>8.3555555555555397E-3</v>
      </c>
      <c r="AC342" s="3">
        <f t="shared" si="378"/>
        <v>2.3648888888888893E-2</v>
      </c>
      <c r="AD342" s="3">
        <f t="shared" si="378"/>
        <v>3.4488888888888894E-3</v>
      </c>
      <c r="AE342" s="3">
        <f t="shared" si="378"/>
        <v>2.2622222222222259E-2</v>
      </c>
      <c r="AF342" s="3">
        <f t="shared" si="378"/>
        <v>2.1973333333333359E-2</v>
      </c>
      <c r="AG342" s="3">
        <f t="shared" si="378"/>
        <v>2.626222222222226E-2</v>
      </c>
      <c r="AH342" s="3">
        <f t="shared" si="378"/>
        <v>6.7788888888889003E-3</v>
      </c>
      <c r="AI342" s="3">
        <f t="shared" si="378"/>
        <v>6.4378888888888902E-2</v>
      </c>
      <c r="AJ342" s="3">
        <f t="shared" si="378"/>
        <v>6.9955555555555569E-3</v>
      </c>
      <c r="AK342" s="3">
        <f t="shared" si="378"/>
        <v>3.2787777777777777E-2</v>
      </c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  <c r="IL342" s="3"/>
      <c r="IM342" s="3"/>
      <c r="IN342" s="3"/>
      <c r="IO342" s="3"/>
      <c r="IP342" s="3"/>
      <c r="IQ342" s="3"/>
      <c r="IR342" s="3"/>
      <c r="IS342" s="3"/>
      <c r="IT342" s="3"/>
      <c r="IU342" s="3"/>
      <c r="IV342" s="3"/>
    </row>
    <row r="343" spans="1:256" x14ac:dyDescent="0.4">
      <c r="A343" s="1" t="s">
        <v>229</v>
      </c>
      <c r="B343" s="2">
        <f t="shared" ref="B343:AK343" si="379">SQRT(B342)/SQRT(10)</f>
        <v>3.4292856398964539E-2</v>
      </c>
      <c r="C343" s="2">
        <f t="shared" si="379"/>
        <v>4.2874493842169389E-2</v>
      </c>
      <c r="D343" s="2">
        <f t="shared" si="379"/>
        <v>4.2694001660394484E-2</v>
      </c>
      <c r="E343" s="2">
        <f t="shared" si="379"/>
        <v>3.8384024454626173E-2</v>
      </c>
      <c r="F343" s="2">
        <f t="shared" si="379"/>
        <v>1.993322185030132E-2</v>
      </c>
      <c r="G343" s="2">
        <f t="shared" si="379"/>
        <v>7.9288502739468303E-2</v>
      </c>
      <c r="H343" s="2">
        <f t="shared" si="379"/>
        <v>3.8673849907484903E-2</v>
      </c>
      <c r="I343" s="2">
        <f t="shared" si="379"/>
        <v>6.7983658167075509E-2</v>
      </c>
      <c r="J343" s="2">
        <f t="shared" si="379"/>
        <v>4.7628189598644739E-2</v>
      </c>
      <c r="K343" s="2">
        <f t="shared" si="379"/>
        <v>4.0254744371868087E-2</v>
      </c>
      <c r="L343" s="2">
        <f t="shared" si="379"/>
        <v>4.107445813533165E-2</v>
      </c>
      <c r="M343" s="2">
        <f t="shared" si="379"/>
        <v>1.396821789317128E-2</v>
      </c>
      <c r="N343" s="2">
        <f t="shared" si="379"/>
        <v>2.7728845790780606E-2</v>
      </c>
      <c r="O343" s="2">
        <f t="shared" si="379"/>
        <v>4.8475652537009639E-2</v>
      </c>
      <c r="P343" s="2">
        <f t="shared" si="379"/>
        <v>4.526588119102512E-2</v>
      </c>
      <c r="Q343" s="2">
        <f t="shared" si="379"/>
        <v>2.5905812303633948E-2</v>
      </c>
      <c r="R343" s="2"/>
      <c r="S343" s="2"/>
      <c r="T343" s="2"/>
      <c r="U343" s="2"/>
      <c r="V343" s="2">
        <f t="shared" si="379"/>
        <v>4.1633319989321758E-3</v>
      </c>
      <c r="W343" s="2">
        <f t="shared" si="379"/>
        <v>0.10275591359030281</v>
      </c>
      <c r="X343" s="2">
        <f t="shared" si="379"/>
        <v>5.8514955353311283E-2</v>
      </c>
      <c r="Y343" s="2">
        <f t="shared" si="379"/>
        <v>8.2437855382099717E-2</v>
      </c>
      <c r="Z343" s="2">
        <f t="shared" si="379"/>
        <v>1.12001984109411E-2</v>
      </c>
      <c r="AA343" s="2">
        <f t="shared" si="379"/>
        <v>1.1357816691600535E-2</v>
      </c>
      <c r="AB343" s="2">
        <f t="shared" si="379"/>
        <v>2.8905977851571701E-2</v>
      </c>
      <c r="AC343" s="2">
        <f t="shared" si="379"/>
        <v>4.8630123266231694E-2</v>
      </c>
      <c r="AD343" s="2">
        <f t="shared" si="379"/>
        <v>1.8571184369578827E-2</v>
      </c>
      <c r="AE343" s="2">
        <f t="shared" si="379"/>
        <v>4.756282395129862E-2</v>
      </c>
      <c r="AF343" s="2">
        <f t="shared" si="379"/>
        <v>4.6875722216658547E-2</v>
      </c>
      <c r="AG343" s="2">
        <f t="shared" si="379"/>
        <v>5.1246680109273676E-2</v>
      </c>
      <c r="AH343" s="2">
        <f t="shared" si="379"/>
        <v>2.60362994469047E-2</v>
      </c>
      <c r="AI343" s="2">
        <f t="shared" si="379"/>
        <v>8.0236456108734575E-2</v>
      </c>
      <c r="AJ343" s="2">
        <f t="shared" si="379"/>
        <v>2.6449112566503164E-2</v>
      </c>
      <c r="AK343" s="2">
        <f t="shared" si="379"/>
        <v>5.7260612796037884E-2</v>
      </c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  <c r="GE343" s="2"/>
      <c r="GF343" s="2"/>
      <c r="GG343" s="2"/>
      <c r="GH343" s="2"/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  <c r="GU343" s="2"/>
      <c r="GV343" s="2"/>
      <c r="GW343" s="2"/>
      <c r="GX343" s="2"/>
      <c r="GY343" s="2"/>
      <c r="GZ343" s="2"/>
      <c r="HA343" s="2"/>
      <c r="HB343" s="2"/>
      <c r="HC343" s="2"/>
      <c r="HD343" s="2"/>
      <c r="HE343" s="2"/>
      <c r="HF343" s="2"/>
      <c r="HG343" s="2"/>
      <c r="HH343" s="2"/>
      <c r="HI343" s="2"/>
      <c r="HJ343" s="2"/>
      <c r="HK343" s="2"/>
      <c r="HL343" s="2"/>
      <c r="HM343" s="2"/>
      <c r="HN343" s="2"/>
      <c r="HO343" s="2"/>
      <c r="HP343" s="2"/>
      <c r="HQ343" s="2"/>
      <c r="HR343" s="2"/>
      <c r="HS343" s="2"/>
      <c r="HT343" s="2"/>
      <c r="HU343" s="2"/>
      <c r="HV343" s="2"/>
      <c r="HW343" s="2"/>
      <c r="HX343" s="2"/>
      <c r="HY343" s="2"/>
      <c r="HZ343" s="2"/>
      <c r="IA343" s="2"/>
      <c r="IB343" s="2"/>
      <c r="IC343" s="2"/>
      <c r="ID343" s="2"/>
      <c r="IE343" s="2"/>
      <c r="IF343" s="2"/>
      <c r="IG343" s="2"/>
      <c r="IH343" s="2"/>
      <c r="II343" s="2"/>
      <c r="IJ343" s="2"/>
      <c r="IK343" s="2"/>
      <c r="IL343" s="2"/>
      <c r="IM343" s="2"/>
      <c r="IN343" s="2"/>
      <c r="IO343" s="2"/>
      <c r="IP343" s="2"/>
      <c r="IQ343" s="2"/>
      <c r="IR343" s="2"/>
      <c r="IS343" s="2"/>
      <c r="IT343" s="2"/>
      <c r="IU343" s="2"/>
      <c r="IV343" s="2"/>
    </row>
    <row r="344" spans="1:256" x14ac:dyDescent="0.4">
      <c r="A344" t="s">
        <v>140</v>
      </c>
      <c r="B344">
        <v>12.86</v>
      </c>
      <c r="C344">
        <v>13.33</v>
      </c>
      <c r="D344">
        <v>14.28</v>
      </c>
      <c r="E344">
        <v>13.53</v>
      </c>
      <c r="F344">
        <v>12.55</v>
      </c>
      <c r="G344">
        <v>12.84</v>
      </c>
      <c r="H344">
        <v>14.33</v>
      </c>
      <c r="I344">
        <v>13.78</v>
      </c>
      <c r="J344">
        <v>10.130000000000001</v>
      </c>
      <c r="K344">
        <v>10.52</v>
      </c>
      <c r="L344">
        <v>11.84</v>
      </c>
      <c r="M344">
        <v>11.64</v>
      </c>
      <c r="N344">
        <v>9.4700000000000006</v>
      </c>
      <c r="O344">
        <v>7.25</v>
      </c>
      <c r="P344">
        <v>7.88</v>
      </c>
      <c r="Q344">
        <v>7.57</v>
      </c>
      <c r="V344">
        <v>12.97</v>
      </c>
      <c r="W344">
        <v>13.52</v>
      </c>
      <c r="X344">
        <v>14.56</v>
      </c>
      <c r="Y344">
        <v>14.21</v>
      </c>
      <c r="Z344">
        <v>12.72</v>
      </c>
      <c r="AA344">
        <v>13.27</v>
      </c>
      <c r="AB344">
        <v>14.51</v>
      </c>
      <c r="AC344">
        <v>13.85</v>
      </c>
      <c r="AD344">
        <v>10.55</v>
      </c>
      <c r="AE344">
        <v>10.34</v>
      </c>
      <c r="AF344">
        <v>12.02</v>
      </c>
      <c r="AG344">
        <v>12.16</v>
      </c>
      <c r="AH344">
        <v>9.24</v>
      </c>
      <c r="AI344">
        <v>7.47</v>
      </c>
      <c r="AJ344">
        <v>8.33</v>
      </c>
      <c r="AK344">
        <v>8.11</v>
      </c>
    </row>
    <row r="345" spans="1:256" x14ac:dyDescent="0.4">
      <c r="B345">
        <v>12.85</v>
      </c>
      <c r="C345">
        <v>13.12</v>
      </c>
      <c r="D345">
        <v>14.22</v>
      </c>
      <c r="E345">
        <v>13.75</v>
      </c>
      <c r="F345">
        <v>12.54</v>
      </c>
      <c r="G345">
        <v>12.82</v>
      </c>
      <c r="H345">
        <v>14.37</v>
      </c>
      <c r="I345">
        <v>13.78</v>
      </c>
      <c r="J345">
        <v>10.37</v>
      </c>
      <c r="K345">
        <v>10.07</v>
      </c>
      <c r="L345">
        <v>11.79</v>
      </c>
      <c r="M345">
        <v>11.97</v>
      </c>
      <c r="N345">
        <v>9.5299999999999994</v>
      </c>
      <c r="O345">
        <v>7.41</v>
      </c>
      <c r="P345">
        <v>7.97</v>
      </c>
      <c r="Q345">
        <v>7.53</v>
      </c>
      <c r="V345">
        <v>12.95</v>
      </c>
      <c r="W345">
        <v>13.33</v>
      </c>
      <c r="X345">
        <v>14.44</v>
      </c>
      <c r="Y345">
        <v>14.45</v>
      </c>
      <c r="Z345">
        <v>12.67</v>
      </c>
      <c r="AA345">
        <v>13.41</v>
      </c>
      <c r="AB345">
        <v>14.74</v>
      </c>
      <c r="AC345">
        <v>13.92</v>
      </c>
      <c r="AD345">
        <v>10.64</v>
      </c>
      <c r="AE345">
        <v>10.92</v>
      </c>
      <c r="AF345">
        <v>11.86</v>
      </c>
      <c r="AG345">
        <v>12.23</v>
      </c>
      <c r="AH345">
        <v>9.42</v>
      </c>
      <c r="AI345">
        <v>7.58</v>
      </c>
      <c r="AJ345">
        <v>8.4499999999999993</v>
      </c>
      <c r="AK345">
        <v>7.85</v>
      </c>
    </row>
    <row r="346" spans="1:256" x14ac:dyDescent="0.4">
      <c r="B346">
        <v>12.87</v>
      </c>
      <c r="C346">
        <v>12.98</v>
      </c>
      <c r="D346">
        <v>14.57</v>
      </c>
      <c r="E346">
        <v>13.59</v>
      </c>
      <c r="F346">
        <v>12.51</v>
      </c>
      <c r="G346">
        <v>12.45</v>
      </c>
      <c r="H346">
        <v>14.33</v>
      </c>
      <c r="I346">
        <v>13.67</v>
      </c>
      <c r="J346">
        <v>10.24</v>
      </c>
      <c r="K346">
        <v>10.18</v>
      </c>
      <c r="L346">
        <v>11.96</v>
      </c>
      <c r="M346">
        <v>11.78</v>
      </c>
      <c r="N346">
        <v>9.5299999999999994</v>
      </c>
      <c r="O346">
        <v>7.57</v>
      </c>
      <c r="P346">
        <v>7.93</v>
      </c>
      <c r="Q346">
        <v>7.68</v>
      </c>
      <c r="V346">
        <v>12.97</v>
      </c>
      <c r="W346">
        <v>13.36</v>
      </c>
      <c r="X346">
        <v>14.51</v>
      </c>
      <c r="Y346">
        <v>14.23</v>
      </c>
      <c r="Z346">
        <v>12.63</v>
      </c>
      <c r="AA346">
        <v>13.52</v>
      </c>
      <c r="AB346">
        <v>14.56</v>
      </c>
      <c r="AC346">
        <v>13.93</v>
      </c>
      <c r="AD346">
        <v>10.46</v>
      </c>
      <c r="AE346">
        <v>10.48</v>
      </c>
      <c r="AF346">
        <v>11.91</v>
      </c>
      <c r="AG346">
        <v>12.12</v>
      </c>
      <c r="AH346">
        <v>9.25</v>
      </c>
      <c r="AI346">
        <v>7.47</v>
      </c>
      <c r="AJ346">
        <v>8.34</v>
      </c>
      <c r="AK346">
        <v>7.81</v>
      </c>
    </row>
    <row r="347" spans="1:256" x14ac:dyDescent="0.4">
      <c r="B347">
        <v>12.73</v>
      </c>
      <c r="C347">
        <v>13.21</v>
      </c>
      <c r="D347">
        <v>14.37</v>
      </c>
      <c r="E347">
        <v>13.53</v>
      </c>
      <c r="F347">
        <v>12.48</v>
      </c>
      <c r="G347">
        <v>12.93</v>
      </c>
      <c r="H347">
        <v>14.38</v>
      </c>
      <c r="I347">
        <v>13.86</v>
      </c>
      <c r="J347">
        <v>10.35</v>
      </c>
      <c r="K347">
        <v>10.93</v>
      </c>
      <c r="L347">
        <v>12.09</v>
      </c>
      <c r="M347">
        <v>11.97</v>
      </c>
      <c r="N347">
        <v>9.5399999999999991</v>
      </c>
      <c r="O347">
        <v>7.38</v>
      </c>
      <c r="P347">
        <v>7.89</v>
      </c>
      <c r="Q347">
        <v>7.72</v>
      </c>
      <c r="V347">
        <v>13.06</v>
      </c>
      <c r="W347">
        <v>13.79</v>
      </c>
      <c r="X347">
        <v>14.51</v>
      </c>
      <c r="Y347">
        <v>14.21</v>
      </c>
      <c r="Z347">
        <v>12.77</v>
      </c>
      <c r="AA347">
        <v>13.48</v>
      </c>
      <c r="AB347">
        <v>14.76</v>
      </c>
      <c r="AC347">
        <v>14.03</v>
      </c>
      <c r="AD347">
        <v>10.42</v>
      </c>
      <c r="AE347">
        <v>10.31</v>
      </c>
      <c r="AF347">
        <v>11.85</v>
      </c>
      <c r="AG347">
        <v>12.09</v>
      </c>
      <c r="AH347">
        <v>9.51</v>
      </c>
      <c r="AI347">
        <v>7.84</v>
      </c>
      <c r="AJ347">
        <v>8.39</v>
      </c>
      <c r="AK347">
        <v>8.15</v>
      </c>
    </row>
    <row r="348" spans="1:256" x14ac:dyDescent="0.4">
      <c r="B348">
        <v>12.89</v>
      </c>
      <c r="C348">
        <v>13.13</v>
      </c>
      <c r="D348">
        <v>14.47</v>
      </c>
      <c r="E348">
        <v>13.68</v>
      </c>
      <c r="F348">
        <v>12.54</v>
      </c>
      <c r="G348">
        <v>12.81</v>
      </c>
      <c r="H348">
        <v>14.47</v>
      </c>
      <c r="I348">
        <v>13.87</v>
      </c>
      <c r="J348">
        <v>10.33</v>
      </c>
      <c r="K348">
        <v>10.49</v>
      </c>
      <c r="L348">
        <v>11.89</v>
      </c>
      <c r="M348">
        <v>11.81</v>
      </c>
      <c r="N348">
        <v>9.41</v>
      </c>
      <c r="O348">
        <v>7.61</v>
      </c>
      <c r="P348">
        <v>7.97</v>
      </c>
      <c r="Q348">
        <v>7.81</v>
      </c>
      <c r="V348">
        <v>12.95</v>
      </c>
      <c r="W348">
        <v>13.72</v>
      </c>
      <c r="X348">
        <v>14.52</v>
      </c>
      <c r="Y348">
        <v>14.13</v>
      </c>
      <c r="Z348">
        <v>12.63</v>
      </c>
      <c r="AA348">
        <v>13.35</v>
      </c>
      <c r="AB348">
        <v>14.71</v>
      </c>
      <c r="AC348">
        <v>13.97</v>
      </c>
      <c r="AD348">
        <v>10.48</v>
      </c>
      <c r="AE348">
        <v>10.39</v>
      </c>
      <c r="AF348">
        <v>12.01</v>
      </c>
      <c r="AG348">
        <v>12.21</v>
      </c>
      <c r="AH348">
        <v>9.4700000000000006</v>
      </c>
      <c r="AI348">
        <v>7.92</v>
      </c>
      <c r="AJ348">
        <v>8.42</v>
      </c>
      <c r="AK348">
        <v>7.64</v>
      </c>
    </row>
    <row r="349" spans="1:256" x14ac:dyDescent="0.4">
      <c r="B349">
        <v>12.84</v>
      </c>
      <c r="C349">
        <v>13.14</v>
      </c>
      <c r="D349">
        <v>14.39</v>
      </c>
      <c r="E349">
        <v>13.88</v>
      </c>
      <c r="F349">
        <v>12.51</v>
      </c>
      <c r="G349">
        <v>12.85</v>
      </c>
      <c r="H349">
        <v>14.37</v>
      </c>
      <c r="I349">
        <v>13.85</v>
      </c>
      <c r="J349">
        <v>10.14</v>
      </c>
      <c r="K349">
        <v>10.52</v>
      </c>
      <c r="L349">
        <v>11.96</v>
      </c>
      <c r="M349">
        <v>11.68</v>
      </c>
      <c r="N349">
        <v>9.49</v>
      </c>
      <c r="O349">
        <v>7.55</v>
      </c>
      <c r="P349">
        <v>7.86</v>
      </c>
      <c r="Q349">
        <v>7.69</v>
      </c>
      <c r="V349">
        <v>13.08</v>
      </c>
      <c r="W349">
        <v>13.69</v>
      </c>
      <c r="X349">
        <v>14.56</v>
      </c>
      <c r="Y349">
        <v>14.08</v>
      </c>
      <c r="Z349">
        <v>12.85</v>
      </c>
      <c r="AA349">
        <v>13.56</v>
      </c>
      <c r="AB349">
        <v>14.74</v>
      </c>
      <c r="AC349">
        <v>13.95</v>
      </c>
      <c r="AD349">
        <v>10.59</v>
      </c>
      <c r="AE349">
        <v>10.28</v>
      </c>
      <c r="AF349">
        <v>11.97</v>
      </c>
      <c r="AG349">
        <v>12.09</v>
      </c>
      <c r="AH349">
        <v>9.4600000000000009</v>
      </c>
      <c r="AI349">
        <v>7.72</v>
      </c>
      <c r="AJ349">
        <v>8.36</v>
      </c>
      <c r="AK349">
        <v>7.72</v>
      </c>
    </row>
    <row r="350" spans="1:256" x14ac:dyDescent="0.4">
      <c r="B350">
        <v>12.88</v>
      </c>
      <c r="C350">
        <v>13.16</v>
      </c>
      <c r="D350">
        <v>14.18</v>
      </c>
      <c r="E350">
        <v>13.68</v>
      </c>
      <c r="F350">
        <v>12.35</v>
      </c>
      <c r="G350">
        <v>12.85</v>
      </c>
      <c r="H350">
        <v>14.48</v>
      </c>
      <c r="I350">
        <v>13.96</v>
      </c>
      <c r="J350">
        <v>10.34</v>
      </c>
      <c r="K350">
        <v>10.33</v>
      </c>
      <c r="L350">
        <v>11.93</v>
      </c>
      <c r="M350">
        <v>11.77</v>
      </c>
      <c r="N350">
        <v>9.5299999999999994</v>
      </c>
      <c r="O350">
        <v>7.49</v>
      </c>
      <c r="P350">
        <v>7.83</v>
      </c>
      <c r="Q350">
        <v>7.69</v>
      </c>
      <c r="V350">
        <v>13.17</v>
      </c>
      <c r="W350">
        <v>13.84</v>
      </c>
      <c r="X350">
        <v>14.44</v>
      </c>
      <c r="Y350">
        <v>13.96</v>
      </c>
      <c r="Z350">
        <v>12.79</v>
      </c>
      <c r="AA350">
        <v>13.49</v>
      </c>
      <c r="AB350">
        <v>14.53</v>
      </c>
      <c r="AC350">
        <v>13.91</v>
      </c>
      <c r="AD350">
        <v>10.65</v>
      </c>
      <c r="AE350">
        <v>10.72</v>
      </c>
      <c r="AF350">
        <v>11.95</v>
      </c>
      <c r="AG350">
        <v>12.02</v>
      </c>
      <c r="AH350">
        <v>9.26</v>
      </c>
      <c r="AI350">
        <v>8.16</v>
      </c>
      <c r="AJ350">
        <v>8.41</v>
      </c>
      <c r="AK350">
        <v>7.66</v>
      </c>
    </row>
    <row r="351" spans="1:256" x14ac:dyDescent="0.4">
      <c r="B351">
        <v>12.88</v>
      </c>
      <c r="C351">
        <v>13.37</v>
      </c>
      <c r="D351">
        <v>14.49</v>
      </c>
      <c r="E351">
        <v>13.63</v>
      </c>
      <c r="F351">
        <v>12.38</v>
      </c>
      <c r="G351">
        <v>12.73</v>
      </c>
      <c r="H351">
        <v>14.47</v>
      </c>
      <c r="I351">
        <v>13.92</v>
      </c>
      <c r="J351">
        <v>10.43</v>
      </c>
      <c r="K351">
        <v>10.33</v>
      </c>
      <c r="L351">
        <v>11.89</v>
      </c>
      <c r="M351">
        <v>11.83</v>
      </c>
      <c r="N351">
        <v>9.43</v>
      </c>
      <c r="O351">
        <v>7.47</v>
      </c>
      <c r="P351">
        <v>7.84</v>
      </c>
      <c r="Q351">
        <v>7.65</v>
      </c>
      <c r="V351">
        <v>12.97</v>
      </c>
      <c r="W351">
        <v>13.88</v>
      </c>
      <c r="X351">
        <v>14.48</v>
      </c>
      <c r="Y351">
        <v>14.14</v>
      </c>
      <c r="Z351">
        <v>12.83</v>
      </c>
      <c r="AA351">
        <v>13.44</v>
      </c>
      <c r="AB351">
        <v>14.59</v>
      </c>
      <c r="AC351">
        <v>13.96</v>
      </c>
      <c r="AD351">
        <v>10.78</v>
      </c>
      <c r="AE351">
        <v>10.62</v>
      </c>
      <c r="AF351">
        <v>11.89</v>
      </c>
      <c r="AG351">
        <v>11.94</v>
      </c>
      <c r="AH351">
        <v>9.32</v>
      </c>
      <c r="AI351">
        <v>8.0299999999999994</v>
      </c>
      <c r="AJ351">
        <v>8.4600000000000009</v>
      </c>
      <c r="AK351">
        <v>7.62</v>
      </c>
    </row>
    <row r="352" spans="1:256" x14ac:dyDescent="0.4">
      <c r="B352">
        <v>12.86</v>
      </c>
      <c r="C352">
        <v>13.32</v>
      </c>
      <c r="D352">
        <v>14.25</v>
      </c>
      <c r="E352">
        <v>13.63</v>
      </c>
      <c r="F352">
        <v>12.52</v>
      </c>
      <c r="G352">
        <v>12.85</v>
      </c>
      <c r="H352">
        <v>14.47</v>
      </c>
      <c r="I352">
        <v>13.94</v>
      </c>
      <c r="J352">
        <v>10.43</v>
      </c>
      <c r="K352">
        <v>10.18</v>
      </c>
      <c r="L352">
        <v>11.92</v>
      </c>
      <c r="M352">
        <v>11.99</v>
      </c>
      <c r="N352">
        <v>9.68</v>
      </c>
      <c r="O352">
        <v>7.54</v>
      </c>
      <c r="P352">
        <v>7.87</v>
      </c>
      <c r="Q352">
        <v>7.52</v>
      </c>
      <c r="V352">
        <v>13.09</v>
      </c>
      <c r="W352">
        <v>13.84</v>
      </c>
      <c r="X352">
        <v>14.51</v>
      </c>
      <c r="Y352">
        <v>14.41</v>
      </c>
      <c r="Z352">
        <v>12.71</v>
      </c>
      <c r="AA352">
        <v>13.25</v>
      </c>
      <c r="AB352">
        <v>14.67</v>
      </c>
      <c r="AC352">
        <v>13.89</v>
      </c>
      <c r="AD352">
        <v>10.46</v>
      </c>
      <c r="AE352">
        <v>10.49</v>
      </c>
      <c r="AF352">
        <v>11.92</v>
      </c>
      <c r="AG352">
        <v>12.23</v>
      </c>
      <c r="AH352">
        <v>9.4499999999999993</v>
      </c>
      <c r="AI352">
        <v>7.98</v>
      </c>
      <c r="AJ352">
        <v>8.4499999999999993</v>
      </c>
      <c r="AK352">
        <v>7.67</v>
      </c>
    </row>
    <row r="353" spans="1:256" x14ac:dyDescent="0.4">
      <c r="B353">
        <v>12.93</v>
      </c>
      <c r="C353">
        <v>13.36</v>
      </c>
      <c r="D353">
        <v>14.38</v>
      </c>
      <c r="E353">
        <v>13.69</v>
      </c>
      <c r="F353">
        <v>12.52</v>
      </c>
      <c r="G353">
        <v>12.81</v>
      </c>
      <c r="H353">
        <v>14.45</v>
      </c>
      <c r="I353">
        <v>13.66</v>
      </c>
      <c r="J353">
        <v>10.37</v>
      </c>
      <c r="K353">
        <v>10.54</v>
      </c>
      <c r="L353">
        <v>11.96</v>
      </c>
      <c r="M353">
        <v>11.85</v>
      </c>
      <c r="N353">
        <v>9.44</v>
      </c>
      <c r="O353">
        <v>7.43</v>
      </c>
      <c r="P353">
        <v>7.88</v>
      </c>
      <c r="Q353">
        <v>7.51</v>
      </c>
      <c r="V353">
        <v>13.05</v>
      </c>
      <c r="W353">
        <v>13.88</v>
      </c>
      <c r="X353">
        <v>14.49</v>
      </c>
      <c r="Y353">
        <v>14.31</v>
      </c>
      <c r="Z353">
        <v>12.78</v>
      </c>
      <c r="AA353">
        <v>13.46</v>
      </c>
      <c r="AB353">
        <v>14.68</v>
      </c>
      <c r="AC353">
        <v>13.83</v>
      </c>
      <c r="AD353">
        <v>10.67</v>
      </c>
      <c r="AE353">
        <v>10.91</v>
      </c>
      <c r="AF353">
        <v>11.91</v>
      </c>
      <c r="AG353">
        <v>12.05</v>
      </c>
      <c r="AH353">
        <v>9.41</v>
      </c>
      <c r="AI353">
        <v>7.99</v>
      </c>
      <c r="AJ353">
        <v>8.36</v>
      </c>
      <c r="AK353">
        <v>7.77</v>
      </c>
    </row>
    <row r="354" spans="1:256" x14ac:dyDescent="0.4">
      <c r="A354" t="s">
        <v>84</v>
      </c>
      <c r="B354">
        <f t="shared" ref="B354:Q354" si="380">AVERAGE(B344:B353)</f>
        <v>12.859</v>
      </c>
      <c r="C354">
        <f t="shared" si="380"/>
        <v>13.212</v>
      </c>
      <c r="D354">
        <f t="shared" si="380"/>
        <v>14.359999999999996</v>
      </c>
      <c r="E354">
        <f t="shared" si="380"/>
        <v>13.659000000000001</v>
      </c>
      <c r="F354">
        <f t="shared" si="380"/>
        <v>12.489999999999998</v>
      </c>
      <c r="G354">
        <f t="shared" si="380"/>
        <v>12.794</v>
      </c>
      <c r="H354">
        <f t="shared" si="380"/>
        <v>14.412000000000001</v>
      </c>
      <c r="I354">
        <f t="shared" si="380"/>
        <v>13.828999999999999</v>
      </c>
      <c r="J354">
        <f t="shared" si="380"/>
        <v>10.313000000000002</v>
      </c>
      <c r="K354">
        <f t="shared" si="380"/>
        <v>10.409000000000001</v>
      </c>
      <c r="L354">
        <f t="shared" si="380"/>
        <v>11.923000000000002</v>
      </c>
      <c r="M354">
        <f t="shared" si="380"/>
        <v>11.828999999999997</v>
      </c>
      <c r="N354">
        <f t="shared" si="380"/>
        <v>9.5050000000000008</v>
      </c>
      <c r="O354">
        <f t="shared" si="380"/>
        <v>7.4699999999999989</v>
      </c>
      <c r="P354">
        <f t="shared" si="380"/>
        <v>7.8920000000000003</v>
      </c>
      <c r="Q354">
        <f t="shared" si="380"/>
        <v>7.6370000000000005</v>
      </c>
      <c r="V354">
        <f t="shared" ref="V354:AK354" si="381">AVERAGE(V344:V353)</f>
        <v>13.026000000000002</v>
      </c>
      <c r="W354">
        <f t="shared" si="381"/>
        <v>13.684999999999999</v>
      </c>
      <c r="X354">
        <f t="shared" si="381"/>
        <v>14.502000000000001</v>
      </c>
      <c r="Y354">
        <f t="shared" si="381"/>
        <v>14.212999999999999</v>
      </c>
      <c r="Z354">
        <f t="shared" si="381"/>
        <v>12.738</v>
      </c>
      <c r="AA354">
        <f t="shared" si="381"/>
        <v>13.422999999999998</v>
      </c>
      <c r="AB354">
        <f t="shared" si="381"/>
        <v>14.649000000000001</v>
      </c>
      <c r="AC354">
        <f t="shared" si="381"/>
        <v>13.924000000000001</v>
      </c>
      <c r="AD354">
        <f t="shared" si="381"/>
        <v>10.57</v>
      </c>
      <c r="AE354">
        <f t="shared" si="381"/>
        <v>10.545999999999999</v>
      </c>
      <c r="AF354">
        <f t="shared" si="381"/>
        <v>11.929</v>
      </c>
      <c r="AG354">
        <f t="shared" si="381"/>
        <v>12.113999999999999</v>
      </c>
      <c r="AH354">
        <f t="shared" si="381"/>
        <v>9.3790000000000013</v>
      </c>
      <c r="AI354">
        <f t="shared" si="381"/>
        <v>7.8159999999999998</v>
      </c>
      <c r="AJ354">
        <f t="shared" si="381"/>
        <v>8.3970000000000002</v>
      </c>
      <c r="AK354">
        <f t="shared" si="381"/>
        <v>7.7999999999999989</v>
      </c>
    </row>
    <row r="355" spans="1:256" x14ac:dyDescent="0.4">
      <c r="A355" t="s">
        <v>85</v>
      </c>
      <c r="B355">
        <f t="shared" ref="B355:Q355" si="382">(ABS(B354-B353)+ABS(B354-B352)+ABS(B354-B351)+ABS(B354-B350)+ABS(B354-B349)+ABS(B354-B348)+ABS(B354-B347)+ABS(B354-B346)+ABS(B354-B345)+ABS(B354-B344))</f>
        <v>0.31400000000000006</v>
      </c>
      <c r="C355">
        <f t="shared" si="382"/>
        <v>1.0639999999999965</v>
      </c>
      <c r="D355">
        <f t="shared" si="382"/>
        <v>1.0200000000000102</v>
      </c>
      <c r="E355">
        <f t="shared" si="382"/>
        <v>0.76999999999999957</v>
      </c>
      <c r="F355">
        <f t="shared" si="382"/>
        <v>0.52000000000000313</v>
      </c>
      <c r="G355">
        <f t="shared" si="382"/>
        <v>0.81599999999999717</v>
      </c>
      <c r="H355">
        <f t="shared" si="382"/>
        <v>0.56000000000000227</v>
      </c>
      <c r="I355">
        <f t="shared" si="382"/>
        <v>0.85200000000000209</v>
      </c>
      <c r="J355">
        <f t="shared" si="382"/>
        <v>0.85799999999998633</v>
      </c>
      <c r="K355">
        <f t="shared" si="382"/>
        <v>1.9099999999999984</v>
      </c>
      <c r="L355">
        <f t="shared" si="382"/>
        <v>0.57000000000000206</v>
      </c>
      <c r="M355">
        <f t="shared" si="382"/>
        <v>0.93000000000000149</v>
      </c>
      <c r="N355">
        <f t="shared" si="382"/>
        <v>0.56999999999999673</v>
      </c>
      <c r="O355">
        <f t="shared" si="382"/>
        <v>0.82000000000000295</v>
      </c>
      <c r="P355">
        <f t="shared" si="382"/>
        <v>0.38800000000000079</v>
      </c>
      <c r="Q355">
        <f t="shared" si="382"/>
        <v>0.83599999999999941</v>
      </c>
      <c r="V355">
        <f t="shared" ref="V355:AK355" si="383">(ABS(V354-V353)+ABS(V354-V352)+ABS(V354-V351)+ABS(V354-V350)+ABS(V354-V349)+ABS(V354-V348)+ABS(V354-V347)+ABS(V354-V346)+ABS(V354-V345)+ABS(V354-V344))</f>
        <v>0.64000000000000057</v>
      </c>
      <c r="W355">
        <f t="shared" si="383"/>
        <v>1.6900000000000066</v>
      </c>
      <c r="X355">
        <f t="shared" si="383"/>
        <v>0.31599999999999895</v>
      </c>
      <c r="Y355">
        <f t="shared" si="383"/>
        <v>1.0959999999999948</v>
      </c>
      <c r="Z355">
        <f t="shared" si="383"/>
        <v>0.65999999999999481</v>
      </c>
      <c r="AA355">
        <f t="shared" si="383"/>
        <v>0.82400000000000517</v>
      </c>
      <c r="AB355">
        <f t="shared" si="383"/>
        <v>0.81199999999999939</v>
      </c>
      <c r="AC355">
        <f t="shared" si="383"/>
        <v>0.4399999999999995</v>
      </c>
      <c r="AD355">
        <f t="shared" si="383"/>
        <v>0.9599999999999973</v>
      </c>
      <c r="AE355">
        <f t="shared" si="383"/>
        <v>1.9719999999999978</v>
      </c>
      <c r="AF355">
        <f t="shared" si="383"/>
        <v>0.46799999999999997</v>
      </c>
      <c r="AG355">
        <f t="shared" si="383"/>
        <v>0.76000000000000156</v>
      </c>
      <c r="AH355">
        <f t="shared" si="383"/>
        <v>0.89199999999999768</v>
      </c>
      <c r="AI355">
        <f t="shared" si="383"/>
        <v>2.0480000000000009</v>
      </c>
      <c r="AJ355">
        <f t="shared" si="383"/>
        <v>0.41000000000000014</v>
      </c>
      <c r="AK355">
        <f t="shared" si="383"/>
        <v>1.4399999999999977</v>
      </c>
    </row>
    <row r="356" spans="1:256" x14ac:dyDescent="0.4">
      <c r="B356">
        <f t="shared" ref="B356:AK356" si="384">B355/10</f>
        <v>3.1400000000000004E-2</v>
      </c>
      <c r="C356">
        <f t="shared" si="384"/>
        <v>0.10639999999999965</v>
      </c>
      <c r="D356">
        <f t="shared" si="384"/>
        <v>0.10200000000000102</v>
      </c>
      <c r="E356">
        <f t="shared" si="384"/>
        <v>7.6999999999999957E-2</v>
      </c>
      <c r="F356">
        <f t="shared" si="384"/>
        <v>5.200000000000031E-2</v>
      </c>
      <c r="G356">
        <f t="shared" si="384"/>
        <v>8.1599999999999714E-2</v>
      </c>
      <c r="H356">
        <f t="shared" si="384"/>
        <v>5.600000000000023E-2</v>
      </c>
      <c r="I356">
        <f t="shared" si="384"/>
        <v>8.5200000000000206E-2</v>
      </c>
      <c r="J356">
        <f t="shared" si="384"/>
        <v>8.5799999999998627E-2</v>
      </c>
      <c r="K356">
        <f t="shared" si="384"/>
        <v>0.19099999999999984</v>
      </c>
      <c r="L356">
        <f t="shared" si="384"/>
        <v>5.7000000000000203E-2</v>
      </c>
      <c r="M356">
        <f t="shared" si="384"/>
        <v>9.3000000000000152E-2</v>
      </c>
      <c r="N356">
        <f t="shared" si="384"/>
        <v>5.6999999999999676E-2</v>
      </c>
      <c r="O356">
        <f t="shared" si="384"/>
        <v>8.2000000000000295E-2</v>
      </c>
      <c r="P356">
        <f t="shared" si="384"/>
        <v>3.8800000000000077E-2</v>
      </c>
      <c r="Q356">
        <f t="shared" si="384"/>
        <v>8.3599999999999938E-2</v>
      </c>
      <c r="V356">
        <f t="shared" si="384"/>
        <v>6.4000000000000057E-2</v>
      </c>
      <c r="W356">
        <f t="shared" si="384"/>
        <v>0.16900000000000065</v>
      </c>
      <c r="X356">
        <f t="shared" si="384"/>
        <v>3.1599999999999892E-2</v>
      </c>
      <c r="Y356">
        <f t="shared" si="384"/>
        <v>0.10959999999999948</v>
      </c>
      <c r="Z356">
        <f t="shared" si="384"/>
        <v>6.5999999999999476E-2</v>
      </c>
      <c r="AA356">
        <f t="shared" si="384"/>
        <v>8.2400000000000514E-2</v>
      </c>
      <c r="AB356">
        <f t="shared" si="384"/>
        <v>8.1199999999999939E-2</v>
      </c>
      <c r="AC356">
        <f t="shared" si="384"/>
        <v>4.3999999999999949E-2</v>
      </c>
      <c r="AD356">
        <f t="shared" si="384"/>
        <v>9.5999999999999724E-2</v>
      </c>
      <c r="AE356">
        <f t="shared" si="384"/>
        <v>0.19719999999999976</v>
      </c>
      <c r="AF356">
        <f t="shared" si="384"/>
        <v>4.6799999999999994E-2</v>
      </c>
      <c r="AG356">
        <f t="shared" si="384"/>
        <v>7.6000000000000151E-2</v>
      </c>
      <c r="AH356">
        <f t="shared" si="384"/>
        <v>8.9199999999999766E-2</v>
      </c>
      <c r="AI356">
        <f t="shared" si="384"/>
        <v>0.20480000000000009</v>
      </c>
      <c r="AJ356">
        <f t="shared" si="384"/>
        <v>4.1000000000000016E-2</v>
      </c>
      <c r="AK356">
        <f t="shared" si="384"/>
        <v>0.14399999999999977</v>
      </c>
    </row>
    <row r="357" spans="1:256" x14ac:dyDescent="0.4">
      <c r="B357">
        <f t="shared" ref="B357:Q357" si="385">B356/B354</f>
        <v>2.4418695077377717E-3</v>
      </c>
      <c r="C357">
        <f t="shared" si="385"/>
        <v>8.0532848925219235E-3</v>
      </c>
      <c r="D357">
        <f t="shared" si="385"/>
        <v>7.1030640668524412E-3</v>
      </c>
      <c r="E357">
        <f t="shared" si="385"/>
        <v>5.637308734167944E-3</v>
      </c>
      <c r="F357">
        <f t="shared" si="385"/>
        <v>4.1633306645316509E-3</v>
      </c>
      <c r="G357">
        <f t="shared" si="385"/>
        <v>6.3779896826637265E-3</v>
      </c>
      <c r="H357">
        <f t="shared" si="385"/>
        <v>3.8856508465168072E-3</v>
      </c>
      <c r="I357">
        <f t="shared" si="385"/>
        <v>6.1609660857618207E-3</v>
      </c>
      <c r="J357">
        <f t="shared" si="385"/>
        <v>8.319596625618016E-3</v>
      </c>
      <c r="K357">
        <f t="shared" si="385"/>
        <v>1.8349505235853571E-2</v>
      </c>
      <c r="L357">
        <f t="shared" si="385"/>
        <v>4.7806760043613344E-3</v>
      </c>
      <c r="M357">
        <f t="shared" si="385"/>
        <v>7.8620339842759464E-3</v>
      </c>
      <c r="N357">
        <f t="shared" si="385"/>
        <v>5.9968437664386816E-3</v>
      </c>
      <c r="O357">
        <f t="shared" si="385"/>
        <v>1.0977242302543549E-2</v>
      </c>
      <c r="P357">
        <f t="shared" si="385"/>
        <v>4.91637100861633E-3</v>
      </c>
      <c r="Q357">
        <f t="shared" si="385"/>
        <v>1.0946706822050534E-2</v>
      </c>
      <c r="V357">
        <f t="shared" ref="V357:AK357" si="386">V356/V354</f>
        <v>4.9132504222324618E-3</v>
      </c>
      <c r="W357">
        <f t="shared" si="386"/>
        <v>1.2349287541103447E-2</v>
      </c>
      <c r="X357">
        <f t="shared" si="386"/>
        <v>2.1790097917528542E-3</v>
      </c>
      <c r="Y357">
        <f t="shared" si="386"/>
        <v>7.7112502638429243E-3</v>
      </c>
      <c r="Z357">
        <f t="shared" si="386"/>
        <v>5.1813471502590268E-3</v>
      </c>
      <c r="AA357">
        <f t="shared" si="386"/>
        <v>6.1387171273188205E-3</v>
      </c>
      <c r="AB357">
        <f t="shared" si="386"/>
        <v>5.5430404805788744E-3</v>
      </c>
      <c r="AC357">
        <f t="shared" si="386"/>
        <v>3.1600114909508723E-3</v>
      </c>
      <c r="AD357">
        <f t="shared" si="386"/>
        <v>9.0823084200567384E-3</v>
      </c>
      <c r="AE357">
        <f t="shared" si="386"/>
        <v>1.8699032808647806E-2</v>
      </c>
      <c r="AF357">
        <f t="shared" si="386"/>
        <v>3.9232123396764186E-3</v>
      </c>
      <c r="AG357">
        <f t="shared" si="386"/>
        <v>6.2737328710582929E-3</v>
      </c>
      <c r="AH357">
        <f t="shared" si="386"/>
        <v>9.510608806909026E-3</v>
      </c>
      <c r="AI357">
        <f t="shared" si="386"/>
        <v>2.6202661207778928E-2</v>
      </c>
      <c r="AJ357">
        <f t="shared" si="386"/>
        <v>4.8826962010241771E-3</v>
      </c>
      <c r="AK357">
        <f t="shared" si="386"/>
        <v>1.8461538461538436E-2</v>
      </c>
    </row>
    <row r="358" spans="1:256" x14ac:dyDescent="0.4">
      <c r="A358" s="1" t="s">
        <v>86</v>
      </c>
      <c r="B358" s="1">
        <f t="shared" ref="B358:Q358" si="387">B357*100</f>
        <v>0.24418695077377717</v>
      </c>
      <c r="C358" s="1">
        <f t="shared" si="387"/>
        <v>0.80532848925219236</v>
      </c>
      <c r="D358" s="1">
        <f t="shared" si="387"/>
        <v>0.71030640668524414</v>
      </c>
      <c r="E358" s="1">
        <f t="shared" si="387"/>
        <v>0.5637308734167944</v>
      </c>
      <c r="F358" s="1">
        <f t="shared" si="387"/>
        <v>0.41633306645316509</v>
      </c>
      <c r="G358" s="1">
        <f t="shared" si="387"/>
        <v>0.63779896826637261</v>
      </c>
      <c r="H358" s="1">
        <f t="shared" si="387"/>
        <v>0.38856508465168071</v>
      </c>
      <c r="I358" s="1">
        <f t="shared" si="387"/>
        <v>0.61609660857618209</v>
      </c>
      <c r="J358" s="1">
        <f t="shared" si="387"/>
        <v>0.83195966256180165</v>
      </c>
      <c r="K358" s="1">
        <f t="shared" si="387"/>
        <v>1.8349505235853572</v>
      </c>
      <c r="L358" s="1">
        <f t="shared" si="387"/>
        <v>0.47806760043613344</v>
      </c>
      <c r="M358" s="1">
        <f t="shared" si="387"/>
        <v>0.78620339842759468</v>
      </c>
      <c r="N358" s="1">
        <f t="shared" si="387"/>
        <v>0.5996843766438682</v>
      </c>
      <c r="O358" s="1">
        <f t="shared" si="387"/>
        <v>1.0977242302543548</v>
      </c>
      <c r="P358" s="1">
        <f t="shared" si="387"/>
        <v>0.49163710086163298</v>
      </c>
      <c r="Q358" s="1">
        <f t="shared" si="387"/>
        <v>1.0946706822050534</v>
      </c>
      <c r="R358" s="1"/>
      <c r="S358" s="1"/>
      <c r="T358" s="1"/>
      <c r="U358" s="1"/>
      <c r="V358" s="1">
        <f t="shared" ref="V358:AK358" si="388">V357*100</f>
        <v>0.49132504222324619</v>
      </c>
      <c r="W358" s="1">
        <f t="shared" si="388"/>
        <v>1.2349287541103446</v>
      </c>
      <c r="X358" s="1">
        <f t="shared" si="388"/>
        <v>0.21790097917528542</v>
      </c>
      <c r="Y358" s="1">
        <f t="shared" si="388"/>
        <v>0.77112502638429248</v>
      </c>
      <c r="Z358" s="1">
        <f t="shared" si="388"/>
        <v>0.51813471502590269</v>
      </c>
      <c r="AA358" s="1">
        <f t="shared" si="388"/>
        <v>0.61387171273188201</v>
      </c>
      <c r="AB358" s="1">
        <f t="shared" si="388"/>
        <v>0.55430404805788747</v>
      </c>
      <c r="AC358" s="1">
        <f t="shared" si="388"/>
        <v>0.31600114909508725</v>
      </c>
      <c r="AD358" s="1">
        <f t="shared" si="388"/>
        <v>0.90823084200567383</v>
      </c>
      <c r="AE358" s="1">
        <f t="shared" si="388"/>
        <v>1.8699032808647806</v>
      </c>
      <c r="AF358" s="1">
        <f t="shared" si="388"/>
        <v>0.39232123396764185</v>
      </c>
      <c r="AG358" s="1">
        <f t="shared" si="388"/>
        <v>0.62737328710582929</v>
      </c>
      <c r="AH358" s="1">
        <f t="shared" si="388"/>
        <v>0.95106088069090255</v>
      </c>
      <c r="AI358" s="1">
        <f t="shared" si="388"/>
        <v>2.620266120777893</v>
      </c>
      <c r="AJ358" s="1">
        <f t="shared" si="388"/>
        <v>0.4882696201024177</v>
      </c>
      <c r="AK358" s="1">
        <f t="shared" si="388"/>
        <v>1.8461538461538436</v>
      </c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>
        <f>AVERAGE(B358:CA358)</f>
        <v>0.81307545504762857</v>
      </c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</row>
    <row r="359" spans="1:256" x14ac:dyDescent="0.4">
      <c r="A359" s="1" t="s">
        <v>230</v>
      </c>
      <c r="B359" s="3">
        <f t="shared" ref="B359:AK359" si="389">((POWER(ABS(B354-B344), 2))+(POWER(ABS(B354-B345), 2))+(POWER(ABS(B354-B346), 2))+(POWER(ABS(B354-B347), 2))+(POWER(ABS(B354-B348), 2))+(POWER(ABS(B354-B349), 2))+(POWER(ABS(B354-B350), 2))+(POWER(ABS(B354-B351), 2))+(POWER(ABS(B354-B352), 2))+(POWER(ABS(B354-B353), 2)))</f>
        <v>2.4089999999999941E-2</v>
      </c>
      <c r="C359" s="3">
        <f t="shared" si="389"/>
        <v>0.14935999999999935</v>
      </c>
      <c r="D359" s="3">
        <f t="shared" si="389"/>
        <v>0.14500000000000041</v>
      </c>
      <c r="E359" s="3">
        <f t="shared" si="389"/>
        <v>9.8690000000000527E-2</v>
      </c>
      <c r="F359" s="3">
        <f t="shared" si="389"/>
        <v>4.2999999999999768E-2</v>
      </c>
      <c r="G359" s="3">
        <f t="shared" si="389"/>
        <v>0.1536400000000003</v>
      </c>
      <c r="H359" s="3">
        <f t="shared" si="389"/>
        <v>3.4160000000000287E-2</v>
      </c>
      <c r="I359" s="3">
        <f t="shared" si="389"/>
        <v>9.9490000000000078E-2</v>
      </c>
      <c r="J359" s="3">
        <f t="shared" si="389"/>
        <v>0.10500999999999913</v>
      </c>
      <c r="K359" s="3">
        <f t="shared" si="389"/>
        <v>0.5520899999999993</v>
      </c>
      <c r="L359" s="3">
        <f t="shared" si="389"/>
        <v>5.8810000000000313E-2</v>
      </c>
      <c r="M359" s="3">
        <f t="shared" si="389"/>
        <v>0.13029000000000038</v>
      </c>
      <c r="N359" s="3">
        <f t="shared" si="389"/>
        <v>5.4049999999999772E-2</v>
      </c>
      <c r="O359" s="3">
        <f t="shared" si="389"/>
        <v>0.10300000000000016</v>
      </c>
      <c r="P359" s="3">
        <f t="shared" si="389"/>
        <v>2.1959999999999889E-2</v>
      </c>
      <c r="Q359" s="3">
        <f t="shared" si="389"/>
        <v>9.0209999999999943E-2</v>
      </c>
      <c r="R359" s="3"/>
      <c r="S359" s="3"/>
      <c r="T359" s="3"/>
      <c r="U359" s="3"/>
      <c r="V359" s="3">
        <f t="shared" si="389"/>
        <v>5.044000000000004E-2</v>
      </c>
      <c r="W359" s="3">
        <f t="shared" si="389"/>
        <v>0.39525000000000082</v>
      </c>
      <c r="X359" s="3">
        <f t="shared" si="389"/>
        <v>1.5560000000000188E-2</v>
      </c>
      <c r="Y359" s="3">
        <f t="shared" si="389"/>
        <v>0.19860999999999915</v>
      </c>
      <c r="Z359" s="3">
        <f t="shared" si="389"/>
        <v>5.555999999999936E-2</v>
      </c>
      <c r="AA359" s="3">
        <f t="shared" si="389"/>
        <v>9.6410000000000357E-2</v>
      </c>
      <c r="AB359" s="3">
        <f t="shared" si="389"/>
        <v>7.8890000000000252E-2</v>
      </c>
      <c r="AC359" s="3">
        <f t="shared" si="389"/>
        <v>3.1039999999999943E-2</v>
      </c>
      <c r="AD359" s="3">
        <f t="shared" si="389"/>
        <v>0.12099999999999939</v>
      </c>
      <c r="AE359" s="3">
        <f t="shared" si="389"/>
        <v>0.50884000000000007</v>
      </c>
      <c r="AF359" s="3">
        <f t="shared" si="389"/>
        <v>3.0289999999999987E-2</v>
      </c>
      <c r="AG359" s="3">
        <f t="shared" si="389"/>
        <v>8.2640000000000532E-2</v>
      </c>
      <c r="AH359" s="3">
        <f t="shared" si="389"/>
        <v>9.3290000000000053E-2</v>
      </c>
      <c r="AI359" s="3">
        <f t="shared" si="389"/>
        <v>0.53704000000000029</v>
      </c>
      <c r="AJ359" s="3">
        <f t="shared" si="389"/>
        <v>2.081000000000004E-2</v>
      </c>
      <c r="AK359" s="3">
        <f t="shared" si="389"/>
        <v>0.32300000000000001</v>
      </c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  <c r="IT359" s="3"/>
      <c r="IU359" s="3"/>
      <c r="IV359" s="3"/>
    </row>
    <row r="360" spans="1:256" x14ac:dyDescent="0.4">
      <c r="A360" s="1"/>
      <c r="B360" s="3">
        <f t="shared" ref="B360:AK360" si="390">B359/9</f>
        <v>2.6766666666666601E-3</v>
      </c>
      <c r="C360" s="3">
        <f t="shared" si="390"/>
        <v>1.6595555555555485E-2</v>
      </c>
      <c r="D360" s="3">
        <f t="shared" si="390"/>
        <v>1.6111111111111156E-2</v>
      </c>
      <c r="E360" s="3">
        <f t="shared" si="390"/>
        <v>1.0965555555555614E-2</v>
      </c>
      <c r="F360" s="3">
        <f t="shared" si="390"/>
        <v>4.7777777777777523E-3</v>
      </c>
      <c r="G360" s="3">
        <f t="shared" si="390"/>
        <v>1.7071111111111145E-2</v>
      </c>
      <c r="H360" s="3">
        <f t="shared" si="390"/>
        <v>3.7955555555555876E-3</v>
      </c>
      <c r="I360" s="3">
        <f t="shared" si="390"/>
        <v>1.1054444444444454E-2</v>
      </c>
      <c r="J360" s="3">
        <f t="shared" si="390"/>
        <v>1.1667777777777682E-2</v>
      </c>
      <c r="K360" s="3">
        <f t="shared" si="390"/>
        <v>6.1343333333333257E-2</v>
      </c>
      <c r="L360" s="3">
        <f t="shared" si="390"/>
        <v>6.534444444444479E-3</v>
      </c>
      <c r="M360" s="3">
        <f t="shared" si="390"/>
        <v>1.4476666666666709E-2</v>
      </c>
      <c r="N360" s="3">
        <f t="shared" si="390"/>
        <v>6.0055555555555305E-3</v>
      </c>
      <c r="O360" s="3">
        <f t="shared" si="390"/>
        <v>1.1444444444444462E-2</v>
      </c>
      <c r="P360" s="3">
        <f t="shared" si="390"/>
        <v>2.4399999999999878E-3</v>
      </c>
      <c r="Q360" s="3">
        <f t="shared" si="390"/>
        <v>1.0023333333333327E-2</v>
      </c>
      <c r="R360" s="3"/>
      <c r="S360" s="3"/>
      <c r="T360" s="3"/>
      <c r="U360" s="3"/>
      <c r="V360" s="3">
        <f t="shared" si="390"/>
        <v>5.6044444444444492E-3</v>
      </c>
      <c r="W360" s="3">
        <f t="shared" si="390"/>
        <v>4.3916666666666757E-2</v>
      </c>
      <c r="X360" s="3">
        <f t="shared" si="390"/>
        <v>1.7288888888889098E-3</v>
      </c>
      <c r="Y360" s="3">
        <f t="shared" si="390"/>
        <v>2.2067777777777683E-2</v>
      </c>
      <c r="Z360" s="3">
        <f t="shared" si="390"/>
        <v>6.1733333333332625E-3</v>
      </c>
      <c r="AA360" s="3">
        <f t="shared" si="390"/>
        <v>1.0712222222222262E-2</v>
      </c>
      <c r="AB360" s="3">
        <f t="shared" si="390"/>
        <v>8.7655555555555837E-3</v>
      </c>
      <c r="AC360" s="3">
        <f t="shared" si="390"/>
        <v>3.4488888888888824E-3</v>
      </c>
      <c r="AD360" s="3">
        <f t="shared" si="390"/>
        <v>1.3444444444444377E-2</v>
      </c>
      <c r="AE360" s="3">
        <f t="shared" si="390"/>
        <v>5.6537777777777784E-2</v>
      </c>
      <c r="AF360" s="3">
        <f t="shared" si="390"/>
        <v>3.3655555555555539E-3</v>
      </c>
      <c r="AG360" s="3">
        <f t="shared" si="390"/>
        <v>9.1822222222222808E-3</v>
      </c>
      <c r="AH360" s="3">
        <f t="shared" si="390"/>
        <v>1.0365555555555562E-2</v>
      </c>
      <c r="AI360" s="3">
        <f t="shared" si="390"/>
        <v>5.9671111111111147E-2</v>
      </c>
      <c r="AJ360" s="3">
        <f t="shared" si="390"/>
        <v>2.3122222222222268E-3</v>
      </c>
      <c r="AK360" s="3">
        <f t="shared" si="390"/>
        <v>3.5888888888888887E-2</v>
      </c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  <c r="IT360" s="3"/>
      <c r="IU360" s="3"/>
      <c r="IV360" s="3"/>
    </row>
    <row r="361" spans="1:256" x14ac:dyDescent="0.4">
      <c r="A361" s="1" t="s">
        <v>229</v>
      </c>
      <c r="B361" s="2">
        <f t="shared" ref="B361:AK361" si="391">SQRT(B360)/SQRT(10)</f>
        <v>1.6360521589077349E-2</v>
      </c>
      <c r="C361" s="2">
        <f t="shared" si="391"/>
        <v>4.0737642979872417E-2</v>
      </c>
      <c r="D361" s="2">
        <f t="shared" si="391"/>
        <v>4.0138648595974373E-2</v>
      </c>
      <c r="E361" s="2">
        <f t="shared" si="391"/>
        <v>3.3114280236109031E-2</v>
      </c>
      <c r="F361" s="2">
        <f t="shared" si="391"/>
        <v>2.1858128414339942E-2</v>
      </c>
      <c r="G361" s="2">
        <f t="shared" si="391"/>
        <v>4.1317201152923151E-2</v>
      </c>
      <c r="H361" s="2">
        <f t="shared" si="391"/>
        <v>1.9482185594936689E-2</v>
      </c>
      <c r="I361" s="2">
        <f t="shared" si="391"/>
        <v>3.3248224681093057E-2</v>
      </c>
      <c r="J361" s="2">
        <f t="shared" si="391"/>
        <v>3.4158129014595751E-2</v>
      </c>
      <c r="K361" s="2">
        <f t="shared" si="391"/>
        <v>7.8321984993572041E-2</v>
      </c>
      <c r="L361" s="2">
        <f t="shared" si="391"/>
        <v>2.5562559426717188E-2</v>
      </c>
      <c r="M361" s="2">
        <f t="shared" si="391"/>
        <v>3.8048215026025477E-2</v>
      </c>
      <c r="N361" s="2">
        <f t="shared" si="391"/>
        <v>2.4506235034283685E-2</v>
      </c>
      <c r="O361" s="2">
        <f t="shared" si="391"/>
        <v>3.3829638550307427E-2</v>
      </c>
      <c r="P361" s="2">
        <f t="shared" si="391"/>
        <v>1.5620499351813269E-2</v>
      </c>
      <c r="Q361" s="2">
        <f t="shared" si="391"/>
        <v>3.1659648345067459E-2</v>
      </c>
      <c r="R361" s="2"/>
      <c r="S361" s="2"/>
      <c r="T361" s="2"/>
      <c r="U361" s="2"/>
      <c r="V361" s="2">
        <f t="shared" si="391"/>
        <v>2.3673707872752948E-2</v>
      </c>
      <c r="W361" s="2">
        <f t="shared" si="391"/>
        <v>6.6269651173570199E-2</v>
      </c>
      <c r="X361" s="2">
        <f t="shared" si="391"/>
        <v>1.3148721948877425E-2</v>
      </c>
      <c r="Y361" s="2">
        <f t="shared" si="391"/>
        <v>4.6976353389527457E-2</v>
      </c>
      <c r="Z361" s="2">
        <f t="shared" si="391"/>
        <v>2.4846193538112151E-2</v>
      </c>
      <c r="AA361" s="2">
        <f t="shared" si="391"/>
        <v>3.2729531347427294E-2</v>
      </c>
      <c r="AB361" s="2">
        <f t="shared" si="391"/>
        <v>2.9606680927715592E-2</v>
      </c>
      <c r="AC361" s="2">
        <f t="shared" si="391"/>
        <v>1.857118436957881E-2</v>
      </c>
      <c r="AD361" s="2">
        <f t="shared" si="391"/>
        <v>3.666666666666657E-2</v>
      </c>
      <c r="AE361" s="2">
        <f t="shared" si="391"/>
        <v>7.5191607096655261E-2</v>
      </c>
      <c r="AF361" s="2">
        <f t="shared" si="391"/>
        <v>1.8345450541089346E-2</v>
      </c>
      <c r="AG361" s="2">
        <f t="shared" si="391"/>
        <v>3.0302181806302793E-2</v>
      </c>
      <c r="AH361" s="2">
        <f t="shared" si="391"/>
        <v>3.2195582857832472E-2</v>
      </c>
      <c r="AI361" s="2">
        <f t="shared" si="391"/>
        <v>7.724707833381865E-2</v>
      </c>
      <c r="AJ361" s="2">
        <f t="shared" si="391"/>
        <v>1.5205992970609405E-2</v>
      </c>
      <c r="AK361" s="2">
        <f t="shared" si="391"/>
        <v>5.9907335852038092E-2</v>
      </c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  <c r="HA361" s="2"/>
      <c r="HB361" s="2"/>
      <c r="HC361" s="2"/>
      <c r="HD361" s="2"/>
      <c r="HE361" s="2"/>
      <c r="HF361" s="2"/>
      <c r="HG361" s="2"/>
      <c r="HH361" s="2"/>
      <c r="HI361" s="2"/>
      <c r="HJ361" s="2"/>
      <c r="HK361" s="2"/>
      <c r="HL361" s="2"/>
      <c r="HM361" s="2"/>
      <c r="HN361" s="2"/>
      <c r="HO361" s="2"/>
      <c r="HP361" s="2"/>
      <c r="HQ361" s="2"/>
      <c r="HR361" s="2"/>
      <c r="HS361" s="2"/>
      <c r="HT361" s="2"/>
      <c r="HU361" s="2"/>
      <c r="HV361" s="2"/>
      <c r="HW361" s="2"/>
      <c r="HX361" s="2"/>
      <c r="HY361" s="2"/>
      <c r="HZ361" s="2"/>
      <c r="IA361" s="2"/>
      <c r="IB361" s="2"/>
      <c r="IC361" s="2"/>
      <c r="ID361" s="2"/>
      <c r="IE361" s="2"/>
      <c r="IF361" s="2"/>
      <c r="IG361" s="2"/>
      <c r="IH361" s="2"/>
      <c r="II361" s="2"/>
      <c r="IJ361" s="2"/>
      <c r="IK361" s="2"/>
      <c r="IL361" s="2"/>
      <c r="IM361" s="2"/>
      <c r="IN361" s="2"/>
      <c r="IO361" s="2"/>
      <c r="IP361" s="2"/>
      <c r="IQ361" s="2"/>
      <c r="IR361" s="2"/>
      <c r="IS361" s="2"/>
      <c r="IT361" s="2"/>
      <c r="IU361" s="2"/>
      <c r="IV361" s="2"/>
    </row>
    <row r="362" spans="1:256" x14ac:dyDescent="0.4">
      <c r="A362" t="s">
        <v>141</v>
      </c>
      <c r="B362">
        <v>11.76</v>
      </c>
      <c r="C362">
        <v>11.32</v>
      </c>
      <c r="D362">
        <v>13.36</v>
      </c>
      <c r="E362">
        <v>13.21</v>
      </c>
      <c r="F362">
        <v>11.23</v>
      </c>
      <c r="G362">
        <v>11.92</v>
      </c>
      <c r="H362">
        <v>13.01</v>
      </c>
      <c r="I362">
        <v>12.75</v>
      </c>
      <c r="P362">
        <v>7.77</v>
      </c>
      <c r="Q362">
        <v>6.27</v>
      </c>
      <c r="V362">
        <v>12.19</v>
      </c>
      <c r="W362">
        <v>12.67</v>
      </c>
      <c r="X362">
        <v>14.69</v>
      </c>
      <c r="Y362">
        <v>13.07</v>
      </c>
      <c r="Z362">
        <v>11.54</v>
      </c>
      <c r="AA362">
        <v>11.42</v>
      </c>
      <c r="AB362">
        <v>13.34</v>
      </c>
      <c r="AC362">
        <v>13.14</v>
      </c>
      <c r="AJ362">
        <v>8.15</v>
      </c>
      <c r="AK362">
        <v>6.36</v>
      </c>
    </row>
    <row r="363" spans="1:256" x14ac:dyDescent="0.4">
      <c r="B363">
        <v>11.85</v>
      </c>
      <c r="C363">
        <v>11.34</v>
      </c>
      <c r="D363">
        <v>13.35</v>
      </c>
      <c r="E363">
        <v>13.02</v>
      </c>
      <c r="F363">
        <v>11.04</v>
      </c>
      <c r="G363">
        <v>11.92</v>
      </c>
      <c r="H363">
        <v>13.17</v>
      </c>
      <c r="I363">
        <v>12.76</v>
      </c>
      <c r="P363">
        <v>7.83</v>
      </c>
      <c r="Q363">
        <v>6.29</v>
      </c>
      <c r="V363">
        <v>12.28</v>
      </c>
      <c r="W363">
        <v>13.28</v>
      </c>
      <c r="X363">
        <v>14.57</v>
      </c>
      <c r="Y363">
        <v>13.16</v>
      </c>
      <c r="Z363">
        <v>11.57</v>
      </c>
      <c r="AA363">
        <v>11.44</v>
      </c>
      <c r="AB363">
        <v>13.31</v>
      </c>
      <c r="AC363">
        <v>13.25</v>
      </c>
      <c r="AJ363">
        <v>8.16</v>
      </c>
      <c r="AK363">
        <v>6.35</v>
      </c>
    </row>
    <row r="364" spans="1:256" x14ac:dyDescent="0.4">
      <c r="B364">
        <v>11.73</v>
      </c>
      <c r="C364">
        <v>11.54</v>
      </c>
      <c r="D364">
        <v>13.49</v>
      </c>
      <c r="E364">
        <v>13.11</v>
      </c>
      <c r="F364">
        <v>11.26</v>
      </c>
      <c r="G364">
        <v>11.17</v>
      </c>
      <c r="H364">
        <v>13.26</v>
      </c>
      <c r="I364">
        <v>12.81</v>
      </c>
      <c r="P364">
        <v>7.87</v>
      </c>
      <c r="Q364">
        <v>6.39</v>
      </c>
      <c r="V364">
        <v>12.18</v>
      </c>
      <c r="W364">
        <v>12.87</v>
      </c>
      <c r="X364">
        <v>14.46</v>
      </c>
      <c r="Y364">
        <v>13.14</v>
      </c>
      <c r="Z364">
        <v>11.57</v>
      </c>
      <c r="AA364">
        <v>11.55</v>
      </c>
      <c r="AB364">
        <v>13.29</v>
      </c>
      <c r="AC364">
        <v>13.12</v>
      </c>
      <c r="AJ364">
        <v>8.2200000000000006</v>
      </c>
      <c r="AK364">
        <v>6.55</v>
      </c>
    </row>
    <row r="365" spans="1:256" x14ac:dyDescent="0.4">
      <c r="B365">
        <v>11.66</v>
      </c>
      <c r="C365">
        <v>11.63</v>
      </c>
      <c r="D365">
        <v>13.42</v>
      </c>
      <c r="E365">
        <v>13.16</v>
      </c>
      <c r="F365">
        <v>11.07</v>
      </c>
      <c r="G365">
        <v>10.95</v>
      </c>
      <c r="H365">
        <v>13.26</v>
      </c>
      <c r="I365">
        <v>12.72</v>
      </c>
      <c r="P365">
        <v>7.86</v>
      </c>
      <c r="Q365">
        <v>6.41</v>
      </c>
      <c r="V365">
        <v>12.29</v>
      </c>
      <c r="W365">
        <v>12.71</v>
      </c>
      <c r="X365">
        <v>14.53</v>
      </c>
      <c r="Y365">
        <v>13.19</v>
      </c>
      <c r="Z365">
        <v>11.47</v>
      </c>
      <c r="AA365">
        <v>11.44</v>
      </c>
      <c r="AB365">
        <v>13.18</v>
      </c>
      <c r="AC365">
        <v>13.05</v>
      </c>
      <c r="AJ365">
        <v>8.1199999999999992</v>
      </c>
      <c r="AK365">
        <v>6.72</v>
      </c>
    </row>
    <row r="366" spans="1:256" x14ac:dyDescent="0.4">
      <c r="B366">
        <v>11.75</v>
      </c>
      <c r="C366">
        <v>11.57</v>
      </c>
      <c r="D366">
        <v>13.49</v>
      </c>
      <c r="E366">
        <v>13.27</v>
      </c>
      <c r="F366">
        <v>11.09</v>
      </c>
      <c r="G366">
        <v>11.64</v>
      </c>
      <c r="H366">
        <v>13.23</v>
      </c>
      <c r="I366">
        <v>12.86</v>
      </c>
      <c r="P366">
        <v>7.93</v>
      </c>
      <c r="Q366">
        <v>6.43</v>
      </c>
      <c r="V366">
        <v>12.27</v>
      </c>
      <c r="W366">
        <v>12.79</v>
      </c>
      <c r="X366">
        <v>14.62</v>
      </c>
      <c r="Y366">
        <v>13.07</v>
      </c>
      <c r="Z366">
        <v>11.55</v>
      </c>
      <c r="AA366">
        <v>11.31</v>
      </c>
      <c r="AB366">
        <v>13.34</v>
      </c>
      <c r="AC366">
        <v>13.12</v>
      </c>
      <c r="AJ366">
        <v>7.45</v>
      </c>
      <c r="AK366">
        <v>6.52</v>
      </c>
    </row>
    <row r="367" spans="1:256" x14ac:dyDescent="0.4">
      <c r="B367">
        <v>11.81</v>
      </c>
      <c r="C367">
        <v>11.58</v>
      </c>
      <c r="D367">
        <v>13.24</v>
      </c>
      <c r="E367">
        <v>13.17</v>
      </c>
      <c r="F367">
        <v>11.09</v>
      </c>
      <c r="G367">
        <v>11.91</v>
      </c>
      <c r="H367">
        <v>13.13</v>
      </c>
      <c r="I367">
        <v>12.82</v>
      </c>
      <c r="P367">
        <v>7.93</v>
      </c>
      <c r="Q367">
        <v>6.47</v>
      </c>
      <c r="V367">
        <v>12.33</v>
      </c>
      <c r="W367">
        <v>12.66</v>
      </c>
      <c r="X367">
        <v>14.49</v>
      </c>
      <c r="Y367">
        <v>13.13</v>
      </c>
      <c r="Z367">
        <v>11.63</v>
      </c>
      <c r="AA367">
        <v>11.45</v>
      </c>
      <c r="AB367">
        <v>13.24</v>
      </c>
      <c r="AC367">
        <v>13.29</v>
      </c>
      <c r="AJ367">
        <v>8.27</v>
      </c>
      <c r="AK367">
        <v>6.61</v>
      </c>
    </row>
    <row r="368" spans="1:256" x14ac:dyDescent="0.4">
      <c r="B368">
        <v>11.82</v>
      </c>
      <c r="C368">
        <v>11.38</v>
      </c>
      <c r="D368">
        <v>13.58</v>
      </c>
      <c r="E368">
        <v>13.27</v>
      </c>
      <c r="F368">
        <v>10.97</v>
      </c>
      <c r="G368">
        <v>11.75</v>
      </c>
      <c r="H368">
        <v>13.31</v>
      </c>
      <c r="I368">
        <v>13.43</v>
      </c>
      <c r="P368">
        <v>7.91</v>
      </c>
      <c r="Q368">
        <v>6.42</v>
      </c>
      <c r="V368">
        <v>12.19</v>
      </c>
      <c r="W368">
        <v>13.46</v>
      </c>
      <c r="X368">
        <v>14.51</v>
      </c>
      <c r="Y368">
        <v>13.21</v>
      </c>
      <c r="Z368">
        <v>11.55</v>
      </c>
      <c r="AA368">
        <v>11.85</v>
      </c>
      <c r="AB368">
        <v>13.28</v>
      </c>
      <c r="AC368">
        <v>13.16</v>
      </c>
      <c r="AJ368">
        <v>8.0299999999999994</v>
      </c>
      <c r="AK368">
        <v>6.58</v>
      </c>
    </row>
    <row r="369" spans="1:256" x14ac:dyDescent="0.4">
      <c r="B369">
        <v>11.76</v>
      </c>
      <c r="C369">
        <v>11.47</v>
      </c>
      <c r="D369">
        <v>13.26</v>
      </c>
      <c r="E369">
        <v>13.12</v>
      </c>
      <c r="F369">
        <v>11.16</v>
      </c>
      <c r="G369">
        <v>11.91</v>
      </c>
      <c r="H369">
        <v>13.24</v>
      </c>
      <c r="I369">
        <v>12.95</v>
      </c>
      <c r="P369">
        <v>7.86</v>
      </c>
      <c r="Q369">
        <v>6.29</v>
      </c>
      <c r="V369">
        <v>12.45</v>
      </c>
      <c r="W369">
        <v>12.65</v>
      </c>
      <c r="X369">
        <v>14.14</v>
      </c>
      <c r="Y369">
        <v>13.22</v>
      </c>
      <c r="Z369">
        <v>11.51</v>
      </c>
      <c r="AA369">
        <v>11.77</v>
      </c>
      <c r="AB369">
        <v>13.35</v>
      </c>
      <c r="AC369">
        <v>13.07</v>
      </c>
      <c r="AJ369">
        <v>8.26</v>
      </c>
      <c r="AK369">
        <v>6.73</v>
      </c>
    </row>
    <row r="370" spans="1:256" x14ac:dyDescent="0.4">
      <c r="B370">
        <v>11.79</v>
      </c>
      <c r="C370">
        <v>11.45</v>
      </c>
      <c r="D370">
        <v>13.29</v>
      </c>
      <c r="E370">
        <v>13.24</v>
      </c>
      <c r="F370">
        <v>11.16</v>
      </c>
      <c r="G370">
        <v>11.92</v>
      </c>
      <c r="H370">
        <v>13.11</v>
      </c>
      <c r="I370">
        <v>12.84</v>
      </c>
      <c r="P370">
        <v>7.88</v>
      </c>
      <c r="Q370">
        <v>6.15</v>
      </c>
      <c r="V370">
        <v>12.22</v>
      </c>
      <c r="W370">
        <v>12.55</v>
      </c>
      <c r="X370">
        <v>14.33</v>
      </c>
      <c r="Y370">
        <v>13.22</v>
      </c>
      <c r="Z370">
        <v>11.64</v>
      </c>
      <c r="AA370">
        <v>11.59</v>
      </c>
      <c r="AB370">
        <v>13.35</v>
      </c>
      <c r="AC370">
        <v>13.04</v>
      </c>
      <c r="AJ370">
        <v>8.17</v>
      </c>
      <c r="AK370">
        <v>6.72</v>
      </c>
    </row>
    <row r="371" spans="1:256" x14ac:dyDescent="0.4">
      <c r="B371">
        <v>11.76</v>
      </c>
      <c r="C371">
        <v>11.42</v>
      </c>
      <c r="D371">
        <v>13.45</v>
      </c>
      <c r="E371">
        <v>13.34</v>
      </c>
      <c r="F371">
        <v>11.12</v>
      </c>
      <c r="G371">
        <v>11.25</v>
      </c>
      <c r="H371">
        <v>13.29</v>
      </c>
      <c r="I371">
        <v>12.89</v>
      </c>
      <c r="P371">
        <v>7.83</v>
      </c>
      <c r="Q371">
        <v>6.22</v>
      </c>
      <c r="V371">
        <v>12.11</v>
      </c>
      <c r="W371">
        <v>13.34</v>
      </c>
      <c r="X371">
        <v>14.31</v>
      </c>
      <c r="Y371">
        <v>13.21</v>
      </c>
      <c r="Z371">
        <v>11.69</v>
      </c>
      <c r="AA371">
        <v>11.42</v>
      </c>
      <c r="AB371">
        <v>13.33</v>
      </c>
      <c r="AC371">
        <v>13.11</v>
      </c>
      <c r="AJ371">
        <v>8.14</v>
      </c>
      <c r="AK371">
        <v>6.52</v>
      </c>
    </row>
    <row r="372" spans="1:256" x14ac:dyDescent="0.4">
      <c r="A372" t="s">
        <v>84</v>
      </c>
      <c r="B372">
        <f t="shared" ref="B372:I372" si="392">AVERAGE(B362:B371)</f>
        <v>11.769000000000002</v>
      </c>
      <c r="C372">
        <f t="shared" si="392"/>
        <v>11.47</v>
      </c>
      <c r="D372">
        <f t="shared" si="392"/>
        <v>13.392999999999997</v>
      </c>
      <c r="E372">
        <f t="shared" si="392"/>
        <v>13.190999999999999</v>
      </c>
      <c r="F372">
        <f t="shared" si="392"/>
        <v>11.119</v>
      </c>
      <c r="G372">
        <f t="shared" si="392"/>
        <v>11.633999999999999</v>
      </c>
      <c r="H372">
        <f t="shared" si="392"/>
        <v>13.200999999999999</v>
      </c>
      <c r="I372">
        <f t="shared" si="392"/>
        <v>12.883000000000001</v>
      </c>
      <c r="P372">
        <f>AVERAGE(P362:P371)</f>
        <v>7.8669999999999991</v>
      </c>
      <c r="Q372">
        <f>AVERAGE(Q362:Q371)</f>
        <v>6.3339999999999996</v>
      </c>
      <c r="V372">
        <f t="shared" ref="V372:AC372" si="393">AVERAGE(V362:V371)</f>
        <v>12.250999999999999</v>
      </c>
      <c r="W372">
        <f t="shared" si="393"/>
        <v>12.898</v>
      </c>
      <c r="X372">
        <f t="shared" si="393"/>
        <v>14.465</v>
      </c>
      <c r="Y372">
        <f t="shared" si="393"/>
        <v>13.162000000000001</v>
      </c>
      <c r="Z372">
        <f t="shared" si="393"/>
        <v>11.571999999999999</v>
      </c>
      <c r="AA372">
        <f t="shared" si="393"/>
        <v>11.523999999999999</v>
      </c>
      <c r="AB372">
        <f t="shared" si="393"/>
        <v>13.300999999999998</v>
      </c>
      <c r="AC372">
        <f t="shared" si="393"/>
        <v>13.134999999999996</v>
      </c>
      <c r="AJ372">
        <f>AVERAGE(AJ362:AJ371)</f>
        <v>8.0970000000000013</v>
      </c>
      <c r="AK372">
        <f>AVERAGE(AK362:AK371)</f>
        <v>6.5659999999999998</v>
      </c>
    </row>
    <row r="373" spans="1:256" x14ac:dyDescent="0.4">
      <c r="A373" t="s">
        <v>85</v>
      </c>
      <c r="B373">
        <f t="shared" ref="B373:I373" si="394">(ABS(B372-B371)+ABS(B372-B370)+ABS(B372-B369)+ABS(B372-B368)+ABS(B372-B367)+ABS(B372-B366)+ABS(B372-B365)+ABS(B372-B364)+ABS(B372-B363)+ABS(B372-B362))</f>
        <v>0.38800000000000345</v>
      </c>
      <c r="C373">
        <f t="shared" si="394"/>
        <v>0.88000000000000078</v>
      </c>
      <c r="D373">
        <f t="shared" si="394"/>
        <v>0.93000000000000149</v>
      </c>
      <c r="E373">
        <f t="shared" si="394"/>
        <v>0.75000000000000178</v>
      </c>
      <c r="F373">
        <f t="shared" si="394"/>
        <v>0.66999999999999993</v>
      </c>
      <c r="G373">
        <f t="shared" si="394"/>
        <v>3.0640000000000072</v>
      </c>
      <c r="H373">
        <f t="shared" si="394"/>
        <v>0.76800000000000246</v>
      </c>
      <c r="I373">
        <f t="shared" si="394"/>
        <v>1.2420000000000027</v>
      </c>
      <c r="P373">
        <f>(ABS(P372-P371)+ABS(P372-P370)+ABS(P372-P369)+ABS(P372-P368)+ABS(P372-P367)+ABS(P372-P366)+ABS(P372-P365)+ABS(P372-P364)+ABS(P372-P363)+ABS(P372-P362))</f>
        <v>0.36999999999999922</v>
      </c>
      <c r="Q373">
        <f>(ABS(Q372-Q371)+ABS(Q372-Q370)+ABS(Q372-Q369)+ABS(Q372-Q368)+ABS(Q372-Q367)+ABS(Q372-Q366)+ABS(Q372-Q365)+ABS(Q372-Q364)+ABS(Q372-Q363)+ABS(Q372-Q362))</f>
        <v>0.89999999999999947</v>
      </c>
      <c r="V373">
        <f t="shared" ref="V373:AC373" si="395">(ABS(V372-V371)+ABS(V372-V370)+ABS(V372-V369)+ABS(V372-V368)+ABS(V372-V367)+ABS(V372-V366)+ABS(V372-V365)+ABS(V372-V364)+ABS(V372-V363)+ABS(V372-V362))</f>
        <v>0.72999999999999865</v>
      </c>
      <c r="W373">
        <f t="shared" si="395"/>
        <v>2.7719999999999985</v>
      </c>
      <c r="X373">
        <f t="shared" si="395"/>
        <v>1.2399999999999967</v>
      </c>
      <c r="Y373">
        <f t="shared" si="395"/>
        <v>0.48000000000000043</v>
      </c>
      <c r="Z373">
        <f t="shared" si="395"/>
        <v>0.48799999999999599</v>
      </c>
      <c r="AA373">
        <f t="shared" si="395"/>
        <v>1.3279999999999994</v>
      </c>
      <c r="AB373">
        <f t="shared" si="395"/>
        <v>0.42800000000000438</v>
      </c>
      <c r="AC373">
        <f t="shared" si="395"/>
        <v>0.59999999999999432</v>
      </c>
      <c r="AJ373">
        <f>(ABS(AJ372-AJ371)+ABS(AJ372-AJ370)+ABS(AJ372-AJ369)+ABS(AJ372-AJ368)+ABS(AJ372-AJ367)+ABS(AJ372-AJ366)+ABS(AJ372-AJ365)+ABS(AJ372-AJ364)+ABS(AJ372-AJ363)+ABS(AJ372-AJ362))</f>
        <v>1.4279999999999928</v>
      </c>
      <c r="AK373">
        <f>(ABS(AK372-AK371)+ABS(AK372-AK370)+ABS(AK372-AK369)+ABS(AK372-AK368)+ABS(AK372-AK367)+ABS(AK372-AK366)+ABS(AK372-AK365)+ABS(AK372-AK364)+ABS(AK372-AK363)+ABS(AK372-AK362))</f>
        <v>1.0600000000000014</v>
      </c>
    </row>
    <row r="374" spans="1:256" x14ac:dyDescent="0.4">
      <c r="B374">
        <f t="shared" ref="B374:I374" si="396">B373/10</f>
        <v>3.8800000000000348E-2</v>
      </c>
      <c r="C374">
        <f t="shared" si="396"/>
        <v>8.8000000000000078E-2</v>
      </c>
      <c r="D374">
        <f t="shared" si="396"/>
        <v>9.3000000000000152E-2</v>
      </c>
      <c r="E374">
        <f t="shared" si="396"/>
        <v>7.5000000000000178E-2</v>
      </c>
      <c r="F374">
        <f t="shared" si="396"/>
        <v>6.699999999999999E-2</v>
      </c>
      <c r="G374">
        <f t="shared" si="396"/>
        <v>0.30640000000000073</v>
      </c>
      <c r="H374">
        <f t="shared" si="396"/>
        <v>7.6800000000000243E-2</v>
      </c>
      <c r="I374">
        <f t="shared" si="396"/>
        <v>0.12420000000000027</v>
      </c>
      <c r="P374">
        <f>P373/10</f>
        <v>3.6999999999999922E-2</v>
      </c>
      <c r="Q374">
        <f>Q373/10</f>
        <v>8.9999999999999941E-2</v>
      </c>
      <c r="V374">
        <f t="shared" ref="V374:AC374" si="397">V373/10</f>
        <v>7.2999999999999871E-2</v>
      </c>
      <c r="W374">
        <f t="shared" si="397"/>
        <v>0.27719999999999984</v>
      </c>
      <c r="X374">
        <f t="shared" si="397"/>
        <v>0.12399999999999967</v>
      </c>
      <c r="Y374">
        <f t="shared" si="397"/>
        <v>4.8000000000000043E-2</v>
      </c>
      <c r="Z374">
        <f t="shared" si="397"/>
        <v>4.8799999999999601E-2</v>
      </c>
      <c r="AA374">
        <f t="shared" si="397"/>
        <v>0.13279999999999995</v>
      </c>
      <c r="AB374">
        <f t="shared" si="397"/>
        <v>4.2800000000000435E-2</v>
      </c>
      <c r="AC374">
        <f t="shared" si="397"/>
        <v>5.9999999999999429E-2</v>
      </c>
      <c r="AJ374">
        <f>AJ373/10</f>
        <v>0.14279999999999929</v>
      </c>
      <c r="AK374">
        <f>AK373/10</f>
        <v>0.10600000000000014</v>
      </c>
    </row>
    <row r="375" spans="1:256" x14ac:dyDescent="0.4">
      <c r="B375">
        <f t="shared" ref="B375:I375" si="398">B374/B372</f>
        <v>3.2967966692157651E-3</v>
      </c>
      <c r="C375">
        <f t="shared" si="398"/>
        <v>7.6721883173496144E-3</v>
      </c>
      <c r="D375">
        <f t="shared" si="398"/>
        <v>6.9439259314567443E-3</v>
      </c>
      <c r="E375">
        <f t="shared" si="398"/>
        <v>5.6856947919035842E-3</v>
      </c>
      <c r="F375">
        <f t="shared" si="398"/>
        <v>6.025721737566327E-3</v>
      </c>
      <c r="G375">
        <f t="shared" si="398"/>
        <v>2.6336599621798244E-2</v>
      </c>
      <c r="H375">
        <f t="shared" si="398"/>
        <v>5.8177410802212146E-3</v>
      </c>
      <c r="I375">
        <f t="shared" si="398"/>
        <v>9.6406116587751493E-3</v>
      </c>
      <c r="P375">
        <f>P374/P372</f>
        <v>4.7031905427736016E-3</v>
      </c>
      <c r="Q375">
        <f>Q374/Q372</f>
        <v>1.4209030628354902E-2</v>
      </c>
      <c r="V375">
        <f t="shared" ref="V375:AC375" si="399">V374/V372</f>
        <v>5.9586972492041363E-3</v>
      </c>
      <c r="W375">
        <f t="shared" si="399"/>
        <v>2.1491704140176759E-2</v>
      </c>
      <c r="X375">
        <f t="shared" si="399"/>
        <v>8.572416176978891E-3</v>
      </c>
      <c r="Y375">
        <f t="shared" si="399"/>
        <v>3.6468621790001548E-3</v>
      </c>
      <c r="Z375">
        <f t="shared" si="399"/>
        <v>4.2170756999653997E-3</v>
      </c>
      <c r="AA375">
        <f t="shared" si="399"/>
        <v>1.1523776466504682E-2</v>
      </c>
      <c r="AB375">
        <f t="shared" si="399"/>
        <v>3.2178031726938154E-3</v>
      </c>
      <c r="AC375">
        <f t="shared" si="399"/>
        <v>4.5679482299200184E-3</v>
      </c>
      <c r="AJ375">
        <f>AJ374/AJ372</f>
        <v>1.7636161541311507E-2</v>
      </c>
      <c r="AK375">
        <f>AK374/AK372</f>
        <v>1.6143770941212329E-2</v>
      </c>
    </row>
    <row r="376" spans="1:256" x14ac:dyDescent="0.4">
      <c r="A376" s="1" t="s">
        <v>86</v>
      </c>
      <c r="B376" s="1">
        <f t="shared" ref="B376:I376" si="400">B375*100</f>
        <v>0.32967966692157652</v>
      </c>
      <c r="C376" s="1">
        <f t="shared" si="400"/>
        <v>0.76721883173496142</v>
      </c>
      <c r="D376" s="1">
        <f t="shared" si="400"/>
        <v>0.69439259314567447</v>
      </c>
      <c r="E376" s="1">
        <f t="shared" si="400"/>
        <v>0.56856947919035838</v>
      </c>
      <c r="F376" s="1">
        <f t="shared" si="400"/>
        <v>0.60257217375663275</v>
      </c>
      <c r="G376" s="1">
        <f t="shared" si="400"/>
        <v>2.6336599621798245</v>
      </c>
      <c r="H376" s="1">
        <f t="shared" si="400"/>
        <v>0.58177410802212148</v>
      </c>
      <c r="I376" s="1">
        <f t="shared" si="400"/>
        <v>0.96406116587751489</v>
      </c>
      <c r="J376" s="1"/>
      <c r="K376" s="1"/>
      <c r="L376" s="1"/>
      <c r="M376" s="1"/>
      <c r="N376" s="1"/>
      <c r="O376" s="1"/>
      <c r="P376" s="1">
        <f>P375*100</f>
        <v>0.47031905427736015</v>
      </c>
      <c r="Q376" s="1">
        <f>Q375*100</f>
        <v>1.4209030628354902</v>
      </c>
      <c r="R376" s="1"/>
      <c r="S376" s="1"/>
      <c r="T376" s="1"/>
      <c r="U376" s="1"/>
      <c r="V376" s="1">
        <f t="shared" ref="V376:AC376" si="401">V375*100</f>
        <v>0.59586972492041368</v>
      </c>
      <c r="W376" s="1">
        <f t="shared" si="401"/>
        <v>2.1491704140176759</v>
      </c>
      <c r="X376" s="1">
        <f t="shared" si="401"/>
        <v>0.85724161769788909</v>
      </c>
      <c r="Y376" s="1">
        <f t="shared" si="401"/>
        <v>0.36468621790001549</v>
      </c>
      <c r="Z376" s="1">
        <f t="shared" si="401"/>
        <v>0.42170756999653997</v>
      </c>
      <c r="AA376" s="1">
        <f t="shared" si="401"/>
        <v>1.1523776466504683</v>
      </c>
      <c r="AB376" s="1">
        <f t="shared" si="401"/>
        <v>0.32178031726938155</v>
      </c>
      <c r="AC376" s="1">
        <f t="shared" si="401"/>
        <v>0.45679482299200186</v>
      </c>
      <c r="AD376" s="1"/>
      <c r="AE376" s="1"/>
      <c r="AF376" s="1"/>
      <c r="AG376" s="1"/>
      <c r="AH376" s="1"/>
      <c r="AI376" s="1"/>
      <c r="AJ376" s="1">
        <f>AJ375*100</f>
        <v>1.7636161541311508</v>
      </c>
      <c r="AK376" s="1">
        <f>AK375*100</f>
        <v>1.6143770941212328</v>
      </c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>
        <f>AVERAGE(B376:CA376)</f>
        <v>0.93653858388191402</v>
      </c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</row>
    <row r="377" spans="1:256" x14ac:dyDescent="0.4">
      <c r="A377" s="1" t="s">
        <v>230</v>
      </c>
      <c r="B377" s="3">
        <f t="shared" ref="B377:I377" si="402">((POWER(ABS(B372-B362), 2))+(POWER(ABS(B372-B363), 2))+(POWER(ABS(B372-B364), 2))+(POWER(ABS(B372-B365), 2))+(POWER(ABS(B372-B366), 2))+(POWER(ABS(B372-B367), 2))+(POWER(ABS(B372-B368), 2))+(POWER(ABS(B372-B369), 2))+(POWER(ABS(B372-B370), 2))+(POWER(ABS(B372-B371), 2)))</f>
        <v>2.5289999999999931E-2</v>
      </c>
      <c r="C377" s="3">
        <f t="shared" si="402"/>
        <v>0.10300000000000006</v>
      </c>
      <c r="D377" s="3">
        <f t="shared" si="402"/>
        <v>0.11241000000000026</v>
      </c>
      <c r="E377" s="3">
        <f t="shared" si="402"/>
        <v>7.9690000000000233E-2</v>
      </c>
      <c r="F377" s="3">
        <f t="shared" si="402"/>
        <v>6.8089999999999984E-2</v>
      </c>
      <c r="G377" s="3">
        <f t="shared" si="402"/>
        <v>1.2418400000000012</v>
      </c>
      <c r="H377" s="3">
        <f t="shared" si="402"/>
        <v>7.9890000000000017E-2</v>
      </c>
      <c r="I377" s="3">
        <f t="shared" si="402"/>
        <v>0.37480999999999942</v>
      </c>
      <c r="J377" s="3"/>
      <c r="K377" s="3"/>
      <c r="L377" s="3"/>
      <c r="M377" s="3"/>
      <c r="N377" s="3"/>
      <c r="O377" s="3"/>
      <c r="P377" s="3">
        <f>((POWER(ABS(P372-P362), 2))+(POWER(ABS(P372-P363), 2))+(POWER(ABS(P372-P364), 2))+(POWER(ABS(P372-P365), 2))+(POWER(ABS(P372-P366), 2))+(POWER(ABS(P372-P367), 2))+(POWER(ABS(P372-P368), 2))+(POWER(ABS(P372-P369), 2))+(POWER(ABS(P372-P370), 2))+(POWER(ABS(P372-P371), 2)))</f>
        <v>2.2210000000000001E-2</v>
      </c>
      <c r="Q377" s="3">
        <f>((POWER(ABS(Q372-Q362), 2))+(POWER(ABS(Q372-Q363), 2))+(POWER(ABS(Q372-Q364), 2))+(POWER(ABS(Q372-Q365), 2))+(POWER(ABS(Q372-Q366), 2))+(POWER(ABS(Q372-Q367), 2))+(POWER(ABS(Q372-Q368), 2))+(POWER(ABS(Q372-Q369), 2))+(POWER(ABS(Q372-Q370), 2))+(POWER(ABS(Q372-Q371), 2)))</f>
        <v>9.8839999999999817E-2</v>
      </c>
      <c r="R377" s="3"/>
      <c r="S377" s="3"/>
      <c r="T377" s="3"/>
      <c r="U377" s="3"/>
      <c r="V377" s="3">
        <f t="shared" ref="V377:AC377" si="403">((POWER(ABS(V372-V362), 2))+(POWER(ABS(V372-V363), 2))+(POWER(ABS(V372-V364), 2))+(POWER(ABS(V372-V365), 2))+(POWER(ABS(V372-V366), 2))+(POWER(ABS(V372-V367), 2))+(POWER(ABS(V372-V368), 2))+(POWER(ABS(V372-V369), 2))+(POWER(ABS(V372-V370), 2))+(POWER(ABS(V372-V371), 2)))</f>
        <v>8.188999999999988E-2</v>
      </c>
      <c r="W377" s="3">
        <f t="shared" si="403"/>
        <v>0.99615999999999949</v>
      </c>
      <c r="X377" s="3">
        <f t="shared" si="403"/>
        <v>0.24044999999999894</v>
      </c>
      <c r="Y377" s="3">
        <f t="shared" si="403"/>
        <v>3.0560000000000104E-2</v>
      </c>
      <c r="Z377" s="3">
        <f t="shared" si="403"/>
        <v>3.8159999999999937E-2</v>
      </c>
      <c r="AA377" s="3">
        <f t="shared" si="403"/>
        <v>0.25883999999999968</v>
      </c>
      <c r="AB377" s="3">
        <f t="shared" si="403"/>
        <v>2.7690000000000013E-2</v>
      </c>
      <c r="AC377" s="3">
        <f t="shared" si="403"/>
        <v>5.9449999999999829E-2</v>
      </c>
      <c r="AD377" s="3"/>
      <c r="AE377" s="3"/>
      <c r="AF377" s="3"/>
      <c r="AG377" s="3"/>
      <c r="AH377" s="3"/>
      <c r="AI377" s="3"/>
      <c r="AJ377" s="3">
        <f>((POWER(ABS(AJ372-AJ362), 2))+(POWER(ABS(AJ372-AJ363), 2))+(POWER(ABS(AJ372-AJ364), 2))+(POWER(ABS(AJ372-AJ365), 2))+(POWER(ABS(AJ372-AJ366), 2))+(POWER(ABS(AJ372-AJ367), 2))+(POWER(ABS(AJ372-AJ368), 2))+(POWER(ABS(AJ372-AJ369), 2))+(POWER(ABS(AJ372-AJ370), 2))+(POWER(ABS(AJ372-AJ371), 2)))</f>
        <v>0.50920999999999983</v>
      </c>
      <c r="AK377" s="3">
        <f>((POWER(ABS(AK372-AK362), 2))+(POWER(ABS(AK372-AK363), 2))+(POWER(ABS(AK372-AK364), 2))+(POWER(ABS(AK372-AK365), 2))+(POWER(ABS(AK372-AK366), 2))+(POWER(ABS(AK372-AK367), 2))+(POWER(ABS(AK372-AK368), 2))+(POWER(ABS(AK372-AK369), 2))+(POWER(ABS(AK372-AK370), 2))+(POWER(ABS(AK372-AK371), 2)))</f>
        <v>0.17004000000000016</v>
      </c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HZ377" s="3"/>
      <c r="IA377" s="3"/>
      <c r="IB377" s="3"/>
      <c r="IC377" s="3"/>
      <c r="ID377" s="3"/>
      <c r="IE377" s="3"/>
      <c r="IF377" s="3"/>
      <c r="IG377" s="3"/>
      <c r="IH377" s="3"/>
      <c r="II377" s="3"/>
      <c r="IJ377" s="3"/>
      <c r="IK377" s="3"/>
      <c r="IL377" s="3"/>
      <c r="IM377" s="3"/>
      <c r="IN377" s="3"/>
      <c r="IO377" s="3"/>
      <c r="IP377" s="3"/>
      <c r="IQ377" s="3"/>
      <c r="IR377" s="3"/>
      <c r="IS377" s="3"/>
      <c r="IT377" s="3"/>
      <c r="IU377" s="3"/>
      <c r="IV377" s="3"/>
    </row>
    <row r="378" spans="1:256" x14ac:dyDescent="0.4">
      <c r="A378" s="1"/>
      <c r="B378" s="3">
        <f t="shared" ref="B378:I378" si="404">B377/9</f>
        <v>2.8099999999999922E-3</v>
      </c>
      <c r="C378" s="3">
        <f t="shared" si="404"/>
        <v>1.1444444444444452E-2</v>
      </c>
      <c r="D378" s="3">
        <f t="shared" si="404"/>
        <v>1.2490000000000029E-2</v>
      </c>
      <c r="E378" s="3">
        <f t="shared" si="404"/>
        <v>8.8544444444444703E-3</v>
      </c>
      <c r="F378" s="3">
        <f t="shared" si="404"/>
        <v>7.5655555555555537E-3</v>
      </c>
      <c r="G378" s="3">
        <f t="shared" si="404"/>
        <v>0.13798222222222234</v>
      </c>
      <c r="H378" s="3">
        <f t="shared" si="404"/>
        <v>8.8766666666666681E-3</v>
      </c>
      <c r="I378" s="3">
        <f t="shared" si="404"/>
        <v>4.1645555555555491E-2</v>
      </c>
      <c r="J378" s="3"/>
      <c r="K378" s="3"/>
      <c r="L378" s="3"/>
      <c r="M378" s="3"/>
      <c r="N378" s="3"/>
      <c r="O378" s="3"/>
      <c r="P378" s="3">
        <f>P377/9</f>
        <v>2.4677777777777779E-3</v>
      </c>
      <c r="Q378" s="3">
        <f>Q377/9</f>
        <v>1.0982222222222202E-2</v>
      </c>
      <c r="R378" s="3"/>
      <c r="S378" s="3"/>
      <c r="T378" s="3"/>
      <c r="U378" s="3"/>
      <c r="V378" s="3">
        <f t="shared" ref="V378:AC378" si="405">V377/9</f>
        <v>9.0988888888888751E-3</v>
      </c>
      <c r="W378" s="3">
        <f t="shared" si="405"/>
        <v>0.11068444444444439</v>
      </c>
      <c r="X378" s="3">
        <f t="shared" si="405"/>
        <v>2.6716666666666548E-2</v>
      </c>
      <c r="Y378" s="3">
        <f t="shared" si="405"/>
        <v>3.395555555555567E-3</v>
      </c>
      <c r="Z378" s="3">
        <f t="shared" si="405"/>
        <v>4.2399999999999929E-3</v>
      </c>
      <c r="AA378" s="3">
        <f t="shared" si="405"/>
        <v>2.8759999999999966E-2</v>
      </c>
      <c r="AB378" s="3">
        <f t="shared" si="405"/>
        <v>3.0766666666666681E-3</v>
      </c>
      <c r="AC378" s="3">
        <f t="shared" si="405"/>
        <v>6.6055555555555364E-3</v>
      </c>
      <c r="AD378" s="3"/>
      <c r="AE378" s="3"/>
      <c r="AF378" s="3"/>
      <c r="AG378" s="3"/>
      <c r="AH378" s="3"/>
      <c r="AI378" s="3"/>
      <c r="AJ378" s="3">
        <f>AJ377/9</f>
        <v>5.6578888888888873E-2</v>
      </c>
      <c r="AK378" s="3">
        <f>AK377/9</f>
        <v>1.8893333333333352E-2</v>
      </c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HZ378" s="3"/>
      <c r="IA378" s="3"/>
      <c r="IB378" s="3"/>
      <c r="IC378" s="3"/>
      <c r="ID378" s="3"/>
      <c r="IE378" s="3"/>
      <c r="IF378" s="3"/>
      <c r="IG378" s="3"/>
      <c r="IH378" s="3"/>
      <c r="II378" s="3"/>
      <c r="IJ378" s="3"/>
      <c r="IK378" s="3"/>
      <c r="IL378" s="3"/>
      <c r="IM378" s="3"/>
      <c r="IN378" s="3"/>
      <c r="IO378" s="3"/>
      <c r="IP378" s="3"/>
      <c r="IQ378" s="3"/>
      <c r="IR378" s="3"/>
      <c r="IS378" s="3"/>
      <c r="IT378" s="3"/>
      <c r="IU378" s="3"/>
      <c r="IV378" s="3"/>
    </row>
    <row r="379" spans="1:256" x14ac:dyDescent="0.4">
      <c r="A379" s="1" t="s">
        <v>229</v>
      </c>
      <c r="B379" s="2">
        <f t="shared" ref="B379:I379" si="406">SQRT(B378)/SQRT(10)</f>
        <v>1.6763054614240186E-2</v>
      </c>
      <c r="C379" s="2">
        <f t="shared" si="406"/>
        <v>3.3829638550307406E-2</v>
      </c>
      <c r="D379" s="2">
        <f t="shared" si="406"/>
        <v>3.5341194094144622E-2</v>
      </c>
      <c r="E379" s="2">
        <f t="shared" si="406"/>
        <v>2.9756418541962454E-2</v>
      </c>
      <c r="F379" s="2">
        <f t="shared" si="406"/>
        <v>2.750555499450166E-2</v>
      </c>
      <c r="G379" s="2">
        <f t="shared" si="406"/>
        <v>0.11746583427627895</v>
      </c>
      <c r="H379" s="2">
        <f t="shared" si="406"/>
        <v>2.9793735359411832E-2</v>
      </c>
      <c r="I379" s="2">
        <f t="shared" si="406"/>
        <v>6.45333677685858E-2</v>
      </c>
      <c r="J379" s="2"/>
      <c r="K379" s="2"/>
      <c r="L379" s="2"/>
      <c r="M379" s="2"/>
      <c r="N379" s="2"/>
      <c r="O379" s="2"/>
      <c r="P379" s="2">
        <f>SQRT(P378)/SQRT(10)</f>
        <v>1.5709162223930907E-2</v>
      </c>
      <c r="Q379" s="2">
        <f>SQRT(Q378)/SQRT(10)</f>
        <v>3.313943605769748E-2</v>
      </c>
      <c r="R379" s="2"/>
      <c r="S379" s="2"/>
      <c r="T379" s="2"/>
      <c r="U379" s="2"/>
      <c r="V379" s="2">
        <f t="shared" ref="V379:AC379" si="407">SQRT(V378)/SQRT(10)</f>
        <v>3.0164364553043173E-2</v>
      </c>
      <c r="W379" s="2">
        <f t="shared" si="407"/>
        <v>0.10520667490442058</v>
      </c>
      <c r="X379" s="2">
        <f t="shared" si="407"/>
        <v>5.1688167569247941E-2</v>
      </c>
      <c r="Y379" s="2">
        <f t="shared" si="407"/>
        <v>1.8427033281447035E-2</v>
      </c>
      <c r="Z379" s="2">
        <f t="shared" si="407"/>
        <v>2.0591260281973982E-2</v>
      </c>
      <c r="AA379" s="2">
        <f t="shared" si="407"/>
        <v>5.3628350711167658E-2</v>
      </c>
      <c r="AB379" s="2">
        <f t="shared" si="407"/>
        <v>1.7540429489230493E-2</v>
      </c>
      <c r="AC379" s="2">
        <f t="shared" si="407"/>
        <v>2.5701275368268276E-2</v>
      </c>
      <c r="AD379" s="2"/>
      <c r="AE379" s="2"/>
      <c r="AF379" s="2"/>
      <c r="AG379" s="2"/>
      <c r="AH379" s="2"/>
      <c r="AI379" s="2"/>
      <c r="AJ379" s="2">
        <f>SQRT(AJ378)/SQRT(10)</f>
        <v>7.5218939695324658E-2</v>
      </c>
      <c r="AK379" s="2">
        <f>SQRT(AK378)/SQRT(10)</f>
        <v>4.346646216720812E-2</v>
      </c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  <c r="GE379" s="2"/>
      <c r="GF379" s="2"/>
      <c r="GG379" s="2"/>
      <c r="GH379" s="2"/>
      <c r="GI379" s="2"/>
      <c r="GJ379" s="2"/>
      <c r="GK379" s="2"/>
      <c r="GL379" s="2"/>
      <c r="GM379" s="2"/>
      <c r="GN379" s="2"/>
      <c r="GO379" s="2"/>
      <c r="GP379" s="2"/>
      <c r="GQ379" s="2"/>
      <c r="GR379" s="2"/>
      <c r="GS379" s="2"/>
      <c r="GT379" s="2"/>
      <c r="GU379" s="2"/>
      <c r="GV379" s="2"/>
      <c r="GW379" s="2"/>
      <c r="GX379" s="2"/>
      <c r="GY379" s="2"/>
      <c r="GZ379" s="2"/>
      <c r="HA379" s="2"/>
      <c r="HB379" s="2"/>
      <c r="HC379" s="2"/>
      <c r="HD379" s="2"/>
      <c r="HE379" s="2"/>
      <c r="HF379" s="2"/>
      <c r="HG379" s="2"/>
      <c r="HH379" s="2"/>
      <c r="HI379" s="2"/>
      <c r="HJ379" s="2"/>
      <c r="HK379" s="2"/>
      <c r="HL379" s="2"/>
      <c r="HM379" s="2"/>
      <c r="HN379" s="2"/>
      <c r="HO379" s="2"/>
      <c r="HP379" s="2"/>
      <c r="HQ379" s="2"/>
      <c r="HR379" s="2"/>
      <c r="HS379" s="2"/>
      <c r="HT379" s="2"/>
      <c r="HU379" s="2"/>
      <c r="HV379" s="2"/>
      <c r="HW379" s="2"/>
      <c r="HX379" s="2"/>
      <c r="HY379" s="2"/>
      <c r="HZ379" s="2"/>
      <c r="IA379" s="2"/>
      <c r="IB379" s="2"/>
      <c r="IC379" s="2"/>
      <c r="ID379" s="2"/>
      <c r="IE379" s="2"/>
      <c r="IF379" s="2"/>
      <c r="IG379" s="2"/>
      <c r="IH379" s="2"/>
      <c r="II379" s="2"/>
      <c r="IJ379" s="2"/>
      <c r="IK379" s="2"/>
      <c r="IL379" s="2"/>
      <c r="IM379" s="2"/>
      <c r="IN379" s="2"/>
      <c r="IO379" s="2"/>
      <c r="IP379" s="2"/>
      <c r="IQ379" s="2"/>
      <c r="IR379" s="2"/>
      <c r="IS379" s="2"/>
      <c r="IT379" s="2"/>
      <c r="IU379" s="2"/>
      <c r="IV379" s="2"/>
    </row>
    <row r="380" spans="1:256" x14ac:dyDescent="0.4">
      <c r="A380" t="s">
        <v>142</v>
      </c>
      <c r="B380">
        <v>10.83</v>
      </c>
      <c r="C380">
        <v>12.69</v>
      </c>
      <c r="F380">
        <v>12.03</v>
      </c>
      <c r="G380">
        <v>12.96</v>
      </c>
      <c r="H380">
        <v>14.28</v>
      </c>
      <c r="I380">
        <v>13.98</v>
      </c>
      <c r="N380">
        <v>9.24</v>
      </c>
      <c r="O380">
        <v>6.22</v>
      </c>
      <c r="P380">
        <v>7.45</v>
      </c>
      <c r="Q380">
        <v>7.29</v>
      </c>
      <c r="T380">
        <v>7.77</v>
      </c>
      <c r="V380">
        <v>10.99</v>
      </c>
      <c r="W380">
        <v>12.64</v>
      </c>
      <c r="AH380">
        <v>9.89</v>
      </c>
      <c r="AI380">
        <v>6.32</v>
      </c>
      <c r="AJ380">
        <v>7.55</v>
      </c>
      <c r="AK380">
        <v>7.36</v>
      </c>
      <c r="AN380">
        <v>7.46</v>
      </c>
    </row>
    <row r="381" spans="1:256" x14ac:dyDescent="0.4">
      <c r="B381">
        <v>10.85</v>
      </c>
      <c r="C381">
        <v>12.02</v>
      </c>
      <c r="F381">
        <v>12.17</v>
      </c>
      <c r="G381">
        <v>12.55</v>
      </c>
      <c r="H381">
        <v>14.29</v>
      </c>
      <c r="I381">
        <v>13.84</v>
      </c>
      <c r="N381">
        <v>9.07</v>
      </c>
      <c r="O381">
        <v>6.19</v>
      </c>
      <c r="P381">
        <v>7.61</v>
      </c>
      <c r="Q381">
        <v>6.95</v>
      </c>
      <c r="T381">
        <v>7.63</v>
      </c>
      <c r="V381">
        <v>11.08</v>
      </c>
      <c r="W381">
        <v>12.24</v>
      </c>
      <c r="AH381">
        <v>9.7200000000000006</v>
      </c>
      <c r="AI381">
        <v>6.86</v>
      </c>
      <c r="AJ381">
        <v>7.68</v>
      </c>
      <c r="AK381">
        <v>7.18</v>
      </c>
      <c r="AN381">
        <v>7.46</v>
      </c>
    </row>
    <row r="382" spans="1:256" x14ac:dyDescent="0.4">
      <c r="B382">
        <v>10.89</v>
      </c>
      <c r="C382">
        <v>12.59</v>
      </c>
      <c r="F382">
        <v>12.07</v>
      </c>
      <c r="G382">
        <v>12.43</v>
      </c>
      <c r="H382">
        <v>14.16</v>
      </c>
      <c r="I382">
        <v>13.98</v>
      </c>
      <c r="N382">
        <v>9.0299999999999994</v>
      </c>
      <c r="O382">
        <v>6.28</v>
      </c>
      <c r="P382">
        <v>7.22</v>
      </c>
      <c r="Q382">
        <v>7.09</v>
      </c>
      <c r="T382">
        <v>7.61</v>
      </c>
      <c r="V382">
        <v>11.09</v>
      </c>
      <c r="W382">
        <v>12.13</v>
      </c>
      <c r="AH382">
        <v>9.93</v>
      </c>
      <c r="AI382">
        <v>6.46</v>
      </c>
      <c r="AJ382">
        <v>7.69</v>
      </c>
      <c r="AK382">
        <v>7.29</v>
      </c>
      <c r="AN382">
        <v>7.35</v>
      </c>
    </row>
    <row r="383" spans="1:256" x14ac:dyDescent="0.4">
      <c r="B383">
        <v>10.87</v>
      </c>
      <c r="C383">
        <v>12.55</v>
      </c>
      <c r="F383">
        <v>12.22</v>
      </c>
      <c r="G383">
        <v>12.89</v>
      </c>
      <c r="H383">
        <v>14.28</v>
      </c>
      <c r="I383">
        <v>13.46</v>
      </c>
      <c r="N383">
        <v>9.2200000000000006</v>
      </c>
      <c r="O383">
        <v>6.82</v>
      </c>
      <c r="P383">
        <v>7.46</v>
      </c>
      <c r="Q383">
        <v>7.36</v>
      </c>
      <c r="T383">
        <v>7.64</v>
      </c>
      <c r="V383">
        <v>11.15</v>
      </c>
      <c r="W383">
        <v>12.25</v>
      </c>
      <c r="AH383">
        <v>9.74</v>
      </c>
      <c r="AI383">
        <v>6.92</v>
      </c>
      <c r="AJ383">
        <v>7.47</v>
      </c>
      <c r="AK383">
        <v>7.54</v>
      </c>
      <c r="AN383">
        <v>7.45</v>
      </c>
    </row>
    <row r="384" spans="1:256" x14ac:dyDescent="0.4">
      <c r="B384">
        <v>10.79</v>
      </c>
      <c r="C384">
        <v>12.67</v>
      </c>
      <c r="F384">
        <v>12.27</v>
      </c>
      <c r="G384">
        <v>12.68</v>
      </c>
      <c r="H384">
        <v>14.15</v>
      </c>
      <c r="I384">
        <v>13.84</v>
      </c>
      <c r="N384">
        <v>9.3699999999999992</v>
      </c>
      <c r="O384">
        <v>6.52</v>
      </c>
      <c r="P384">
        <v>7.31</v>
      </c>
      <c r="Q384">
        <v>7.66</v>
      </c>
      <c r="T384">
        <v>7.65</v>
      </c>
      <c r="V384">
        <v>11.06</v>
      </c>
      <c r="W384">
        <v>12.23</v>
      </c>
      <c r="AH384">
        <v>9.92</v>
      </c>
      <c r="AI384">
        <v>6.92</v>
      </c>
      <c r="AJ384">
        <v>7.66</v>
      </c>
      <c r="AK384">
        <v>7.53</v>
      </c>
      <c r="AN384">
        <v>7.46</v>
      </c>
    </row>
    <row r="385" spans="1:256" x14ac:dyDescent="0.4">
      <c r="B385">
        <v>10.83</v>
      </c>
      <c r="C385">
        <v>12.16</v>
      </c>
      <c r="F385">
        <v>12.26</v>
      </c>
      <c r="G385">
        <v>12.82</v>
      </c>
      <c r="H385">
        <v>14.14</v>
      </c>
      <c r="I385">
        <v>13.97</v>
      </c>
      <c r="N385">
        <v>9.34</v>
      </c>
      <c r="O385">
        <v>6.45</v>
      </c>
      <c r="P385">
        <v>7.45</v>
      </c>
      <c r="Q385">
        <v>7.28</v>
      </c>
      <c r="T385">
        <v>7.61</v>
      </c>
      <c r="V385">
        <v>11.03</v>
      </c>
      <c r="W385">
        <v>12.46</v>
      </c>
      <c r="AH385">
        <v>9.89</v>
      </c>
      <c r="AI385">
        <v>6.91</v>
      </c>
      <c r="AJ385">
        <v>7.84</v>
      </c>
      <c r="AK385">
        <v>7.43</v>
      </c>
      <c r="AN385">
        <v>7.46</v>
      </c>
    </row>
    <row r="386" spans="1:256" x14ac:dyDescent="0.4">
      <c r="B386">
        <v>10.72</v>
      </c>
      <c r="C386">
        <v>12.68</v>
      </c>
      <c r="F386">
        <v>12.16</v>
      </c>
      <c r="G386">
        <v>12.63</v>
      </c>
      <c r="H386">
        <v>14.23</v>
      </c>
      <c r="I386">
        <v>13.98</v>
      </c>
      <c r="N386">
        <v>9.33</v>
      </c>
      <c r="O386">
        <v>6.63</v>
      </c>
      <c r="P386">
        <v>7.41</v>
      </c>
      <c r="Q386">
        <v>7.64</v>
      </c>
      <c r="T386">
        <v>7.59</v>
      </c>
      <c r="V386">
        <v>11.06</v>
      </c>
      <c r="W386">
        <v>12.15</v>
      </c>
      <c r="AH386">
        <v>9.99</v>
      </c>
      <c r="AI386">
        <v>6.48</v>
      </c>
      <c r="AJ386">
        <v>7.67</v>
      </c>
      <c r="AK386">
        <v>7.48</v>
      </c>
      <c r="AN386">
        <v>7.48</v>
      </c>
    </row>
    <row r="387" spans="1:256" x14ac:dyDescent="0.4">
      <c r="B387">
        <v>10.77</v>
      </c>
      <c r="C387">
        <v>12.28</v>
      </c>
      <c r="F387">
        <v>12.18</v>
      </c>
      <c r="G387">
        <v>12.44</v>
      </c>
      <c r="H387">
        <v>14.26</v>
      </c>
      <c r="I387">
        <v>13.85</v>
      </c>
      <c r="N387">
        <v>9.2200000000000006</v>
      </c>
      <c r="O387">
        <v>6.58</v>
      </c>
      <c r="P387">
        <v>7.42</v>
      </c>
      <c r="Q387">
        <v>7.54</v>
      </c>
      <c r="T387">
        <v>7.77</v>
      </c>
      <c r="V387">
        <v>12.59</v>
      </c>
      <c r="W387">
        <v>12.52</v>
      </c>
      <c r="AH387">
        <v>9.9499999999999993</v>
      </c>
      <c r="AI387">
        <v>6.54</v>
      </c>
      <c r="AJ387">
        <v>7.35</v>
      </c>
      <c r="AK387">
        <v>7.46</v>
      </c>
      <c r="AN387">
        <v>7.52</v>
      </c>
    </row>
    <row r="388" spans="1:256" x14ac:dyDescent="0.4">
      <c r="B388">
        <v>10.74</v>
      </c>
      <c r="C388">
        <v>12.08</v>
      </c>
      <c r="F388">
        <v>11.99</v>
      </c>
      <c r="G388">
        <v>12.75</v>
      </c>
      <c r="H388">
        <v>14.28</v>
      </c>
      <c r="I388">
        <v>13.54</v>
      </c>
      <c r="N388">
        <v>9.35</v>
      </c>
      <c r="O388">
        <v>6.58</v>
      </c>
      <c r="P388">
        <v>7.41</v>
      </c>
      <c r="Q388">
        <v>7.25</v>
      </c>
      <c r="T388">
        <v>7.64</v>
      </c>
      <c r="V388">
        <v>11.08</v>
      </c>
      <c r="W388">
        <v>12.69</v>
      </c>
      <c r="AH388">
        <v>9.92</v>
      </c>
      <c r="AI388">
        <v>6.69</v>
      </c>
      <c r="AJ388">
        <v>7.66</v>
      </c>
      <c r="AK388">
        <v>7.63</v>
      </c>
      <c r="AN388">
        <v>7.54</v>
      </c>
    </row>
    <row r="389" spans="1:256" x14ac:dyDescent="0.4">
      <c r="B389">
        <v>10.77</v>
      </c>
      <c r="C389">
        <v>12.18</v>
      </c>
      <c r="F389">
        <v>12.08</v>
      </c>
      <c r="G389">
        <v>12.76</v>
      </c>
      <c r="H389">
        <v>14.31</v>
      </c>
      <c r="I389">
        <v>13.86</v>
      </c>
      <c r="N389">
        <v>9.25</v>
      </c>
      <c r="O389">
        <v>6.52</v>
      </c>
      <c r="P389">
        <v>7.28</v>
      </c>
      <c r="Q389">
        <v>7.42</v>
      </c>
      <c r="T389">
        <v>7.69</v>
      </c>
      <c r="V389">
        <v>11.08</v>
      </c>
      <c r="W389">
        <v>12.08</v>
      </c>
      <c r="AH389">
        <v>9.89</v>
      </c>
      <c r="AI389">
        <v>6.53</v>
      </c>
      <c r="AJ389">
        <v>7.66</v>
      </c>
      <c r="AK389">
        <v>7.55</v>
      </c>
      <c r="AN389">
        <v>7.49</v>
      </c>
    </row>
    <row r="390" spans="1:256" x14ac:dyDescent="0.4">
      <c r="A390" t="s">
        <v>84</v>
      </c>
      <c r="B390">
        <f>AVERAGE(B380:B389)</f>
        <v>10.805999999999999</v>
      </c>
      <c r="C390">
        <f>AVERAGE(C380:C389)</f>
        <v>12.389999999999997</v>
      </c>
      <c r="F390">
        <f>AVERAGE(F380:F389)</f>
        <v>12.142999999999997</v>
      </c>
      <c r="G390">
        <f>AVERAGE(G380:G389)</f>
        <v>12.690999999999999</v>
      </c>
      <c r="H390">
        <f>AVERAGE(H380:H389)</f>
        <v>14.238000000000003</v>
      </c>
      <c r="I390">
        <f>AVERAGE(I380:I389)</f>
        <v>13.830000000000002</v>
      </c>
      <c r="N390">
        <f>AVERAGE(N380:N389)</f>
        <v>9.2419999999999991</v>
      </c>
      <c r="O390">
        <f>AVERAGE(O380:O389)</f>
        <v>6.479000000000001</v>
      </c>
      <c r="P390">
        <f>AVERAGE(P380:P389)</f>
        <v>7.402000000000001</v>
      </c>
      <c r="Q390">
        <f>AVERAGE(Q380:Q389)</f>
        <v>7.3480000000000008</v>
      </c>
      <c r="T390">
        <f>AVERAGE(T380:T389)</f>
        <v>7.6599999999999993</v>
      </c>
      <c r="V390">
        <f>AVERAGE(V380:V389)</f>
        <v>11.221</v>
      </c>
      <c r="W390">
        <f>AVERAGE(W380:W389)</f>
        <v>12.339000000000002</v>
      </c>
      <c r="AH390">
        <f>AVERAGE(AH380:AH389)</f>
        <v>9.8840000000000003</v>
      </c>
      <c r="AI390">
        <f>AVERAGE(AI380:AI389)</f>
        <v>6.6629999999999994</v>
      </c>
      <c r="AJ390">
        <f>AVERAGE(AJ380:AJ389)</f>
        <v>7.6230000000000002</v>
      </c>
      <c r="AK390">
        <f>AVERAGE(AK380:AK389)</f>
        <v>7.4450000000000003</v>
      </c>
      <c r="AN390">
        <f>AVERAGE(AN380:AN389)</f>
        <v>7.4670000000000005</v>
      </c>
    </row>
    <row r="391" spans="1:256" x14ac:dyDescent="0.4">
      <c r="A391" t="s">
        <v>85</v>
      </c>
      <c r="B391">
        <f>(ABS(B390-B389)+ABS(B390-B388)+ABS(B390-B387)+ABS(B390-B386)+ABS(B390-B385)+ABS(B390-B384)+ABS(B390-B383)+ABS(B390-B382)+ABS(B390-B381)+ABS(B390-B380))</f>
        <v>0.48000000000000043</v>
      </c>
      <c r="C391">
        <f>(ABS(C390-C389)+ABS(C390-C388)+ABS(C390-C387)+ABS(C390-C386)+ABS(C390-C385)+ABS(C390-C384)+ABS(C390-C383)+ABS(C390-C382)+ABS(C390-C381)+ABS(C390-C380))</f>
        <v>2.4600000000000009</v>
      </c>
      <c r="F391">
        <f>(ABS(F390-F389)+ABS(F390-F388)+ABS(F390-F387)+ABS(F390-F386)+ABS(F390-F385)+ABS(F390-F384)+ABS(F390-F383)+ABS(F390-F382)+ABS(F390-F381)+ABS(F390-F380))</f>
        <v>0.8040000000000056</v>
      </c>
      <c r="G391">
        <f>(ABS(G390-G389)+ABS(G390-G388)+ABS(G390-G387)+ABS(G390-G386)+ABS(G390-G385)+ABS(G390-G384)+ABS(G390-G383)+ABS(G390-G382)+ABS(G390-G381)+ABS(G390-G380))</f>
        <v>1.4500000000000011</v>
      </c>
      <c r="H391">
        <f>(ABS(H390-H389)+ABS(H390-H388)+ABS(H390-H387)+ABS(H390-H386)+ABS(H390-H385)+ABS(H390-H384)+ABS(H390-H383)+ABS(H390-H382)+ABS(H390-H381)+ABS(H390-H380))</f>
        <v>0.54399999999998983</v>
      </c>
      <c r="I391">
        <f>(ABS(I390-I389)+ABS(I390-I388)+ABS(I390-I387)+ABS(I390-I386)+ABS(I390-I385)+ABS(I390-I384)+ABS(I390-I383)+ABS(I390-I382)+ABS(I390-I381)+ABS(I390-I380))</f>
        <v>1.3199999999999896</v>
      </c>
      <c r="N391">
        <f>(ABS(N390-N389)+ABS(N390-N388)+ABS(N390-N387)+ABS(N390-N386)+ABS(N390-N385)+ABS(N390-N384)+ABS(N390-N383)+ABS(N390-N382)+ABS(N390-N381)+ABS(N390-N380))</f>
        <v>0.85999999999999766</v>
      </c>
      <c r="O391">
        <f>(ABS(O390-O389)+ABS(O390-O388)+ABS(O390-O387)+ABS(O390-O386)+ABS(O390-O385)+ABS(O390-O384)+ABS(O390-O383)+ABS(O390-O382)+ABS(O390-O381)+ABS(O390-O380))</f>
        <v>1.5519999999999969</v>
      </c>
      <c r="P391">
        <f>(ABS(P390-P389)+ABS(P390-P388)+ABS(P390-P387)+ABS(P390-P386)+ABS(P390-P385)+ABS(P390-P384)+ABS(P390-P383)+ABS(P390-P382)+ABS(P390-P381)+ABS(P390-P380))</f>
        <v>0.79199999999999715</v>
      </c>
      <c r="Q391">
        <f>(ABS(Q390-Q389)+ABS(Q390-Q388)+ABS(Q390-Q387)+ABS(Q390-Q386)+ABS(Q390-Q385)+ABS(Q390-Q384)+ABS(Q390-Q383)+ABS(Q390-Q382)+ABS(Q390-Q381)+ABS(Q390-Q380))</f>
        <v>1.7599999999999998</v>
      </c>
      <c r="T391">
        <f>(ABS(T390-T389)+ABS(T390-T388)+ABS(T390-T387)+ABS(T390-T386)+ABS(T390-T385)+ABS(T390-T384)+ABS(T390-T383)+ABS(T390-T382)+ABS(T390-T381)+ABS(T390-T380))</f>
        <v>0.49999999999999645</v>
      </c>
      <c r="V391">
        <f>(ABS(V390-V389)+ABS(V390-V388)+ABS(V390-V387)+ABS(V390-V386)+ABS(V390-V385)+ABS(V390-V384)+ABS(V390-V383)+ABS(V390-V382)+ABS(V390-V381)+ABS(V390-V380))</f>
        <v>2.7379999999999995</v>
      </c>
      <c r="W391">
        <f>(ABS(W390-W389)+ABS(W390-W388)+ABS(W390-W387)+ABS(W390-W386)+ABS(W390-W385)+ABS(W390-W384)+ABS(W390-W383)+ABS(W390-W382)+ABS(W390-W381)+ABS(W390-W380))</f>
        <v>1.908000000000003</v>
      </c>
      <c r="AH391">
        <f>(ABS(AH390-AH389)+ABS(AH390-AH388)+ABS(AH390-AH387)+ABS(AH390-AH386)+ABS(AH390-AH385)+ABS(AH390-AH384)+ABS(AH390-AH383)+ABS(AH390-AH382)+ABS(AH390-AH381)+ABS(AH390-AH380))</f>
        <v>0.61599999999999788</v>
      </c>
      <c r="AI391">
        <f>(ABS(AI390-AI389)+ABS(AI390-AI388)+ABS(AI390-AI387)+ABS(AI390-AI386)+ABS(AI390-AI385)+ABS(AI390-AI384)+ABS(AI390-AI383)+ABS(AI390-AI382)+ABS(AI390-AI381)+ABS(AI390-AI380))</f>
        <v>1.9699999999999998</v>
      </c>
      <c r="AJ391">
        <f>(ABS(AJ390-AJ389)+ABS(AJ390-AJ388)+ABS(AJ390-AJ387)+ABS(AJ390-AJ386)+ABS(AJ390-AJ385)+ABS(AJ390-AJ384)+ABS(AJ390-AJ383)+ABS(AJ390-AJ382)+ABS(AJ390-AJ381)+ABS(AJ390-AJ380))</f>
        <v>0.99800000000000022</v>
      </c>
      <c r="AK391">
        <f>(ABS(AK390-AK389)+ABS(AK390-AK388)+ABS(AK390-AK387)+ABS(AK390-AK386)+ABS(AK390-AK385)+ABS(AK390-AK384)+ABS(AK390-AK383)+ABS(AK390-AK382)+ABS(AK390-AK381)+ABS(AK390-AK380))</f>
        <v>1.04</v>
      </c>
      <c r="AN391">
        <f>(ABS(AN390-AN389)+ABS(AN390-AN388)+ABS(AN390-AN387)+ABS(AN390-AN386)+ABS(AN390-AN385)+ABS(AN390-AN384)+ABS(AN390-AN383)+ABS(AN390-AN382)+ABS(AN390-AN381)+ABS(AN390-AN380))</f>
        <v>0.32400000000000162</v>
      </c>
    </row>
    <row r="392" spans="1:256" x14ac:dyDescent="0.4">
      <c r="B392">
        <f>B391/10</f>
        <v>4.8000000000000043E-2</v>
      </c>
      <c r="C392">
        <f>C391/10</f>
        <v>0.24600000000000008</v>
      </c>
      <c r="F392">
        <f>F391/10</f>
        <v>8.0400000000000554E-2</v>
      </c>
      <c r="G392">
        <f>G391/10</f>
        <v>0.1450000000000001</v>
      </c>
      <c r="H392">
        <f>H391/10</f>
        <v>5.4399999999998984E-2</v>
      </c>
      <c r="I392">
        <f>I391/10</f>
        <v>0.13199999999999895</v>
      </c>
      <c r="N392">
        <f>N391/10</f>
        <v>8.5999999999999771E-2</v>
      </c>
      <c r="O392">
        <f>O391/10</f>
        <v>0.1551999999999997</v>
      </c>
      <c r="P392">
        <f>P391/10</f>
        <v>7.9199999999999715E-2</v>
      </c>
      <c r="Q392">
        <f>Q391/10</f>
        <v>0.17599999999999999</v>
      </c>
      <c r="T392">
        <f>T391/10</f>
        <v>4.9999999999999642E-2</v>
      </c>
      <c r="V392">
        <f>V391/10</f>
        <v>0.27379999999999993</v>
      </c>
      <c r="W392">
        <f>W391/10</f>
        <v>0.1908000000000003</v>
      </c>
      <c r="AH392">
        <f>AH391/10</f>
        <v>6.1599999999999787E-2</v>
      </c>
      <c r="AI392">
        <f>AI391/10</f>
        <v>0.19699999999999998</v>
      </c>
      <c r="AJ392">
        <f>AJ391/10</f>
        <v>9.9800000000000028E-2</v>
      </c>
      <c r="AK392">
        <f>AK391/10</f>
        <v>0.10400000000000001</v>
      </c>
      <c r="AN392">
        <f>AN391/10</f>
        <v>3.2400000000000165E-2</v>
      </c>
    </row>
    <row r="393" spans="1:256" x14ac:dyDescent="0.4">
      <c r="B393">
        <f>B392/B390</f>
        <v>4.4419766796224358E-3</v>
      </c>
      <c r="C393">
        <f>C392/C390</f>
        <v>1.9854721549636814E-2</v>
      </c>
      <c r="F393">
        <f>F392/F390</f>
        <v>6.6210985753109262E-3</v>
      </c>
      <c r="G393">
        <f>G392/G390</f>
        <v>1.1425419588684904E-2</v>
      </c>
      <c r="H393">
        <f>H392/H390</f>
        <v>3.8207613428851645E-3</v>
      </c>
      <c r="I393">
        <f>I392/I390</f>
        <v>9.5444685466376661E-3</v>
      </c>
      <c r="N393">
        <f>N392/N390</f>
        <v>9.3053451633845242E-3</v>
      </c>
      <c r="O393">
        <f>O392/O390</f>
        <v>2.395431393733596E-2</v>
      </c>
      <c r="P393">
        <f>P392/P390</f>
        <v>1.0699810861929167E-2</v>
      </c>
      <c r="Q393">
        <f>Q392/Q390</f>
        <v>2.3952095808383228E-2</v>
      </c>
      <c r="T393">
        <f>T392/T390</f>
        <v>6.5274151436030868E-3</v>
      </c>
      <c r="V393">
        <f>V392/V390</f>
        <v>2.4400677301488274E-2</v>
      </c>
      <c r="W393">
        <f>W392/W390</f>
        <v>1.5463165572574785E-2</v>
      </c>
      <c r="AH393">
        <f>AH392/AH390</f>
        <v>6.2322946175637174E-3</v>
      </c>
      <c r="AI393">
        <f>AI392/AI390</f>
        <v>2.9566261443794088E-2</v>
      </c>
      <c r="AJ393">
        <f>AJ392/AJ390</f>
        <v>1.3091958546504004E-2</v>
      </c>
      <c r="AK393">
        <f>AK392/AK390</f>
        <v>1.3969106783075891E-2</v>
      </c>
      <c r="AN393">
        <f>AN392/AN390</f>
        <v>4.3390920048212347E-3</v>
      </c>
    </row>
    <row r="394" spans="1:256" x14ac:dyDescent="0.4">
      <c r="A394" s="1" t="s">
        <v>86</v>
      </c>
      <c r="B394" s="1">
        <f>B393*100</f>
        <v>0.44419766796224358</v>
      </c>
      <c r="C394" s="1">
        <f>C393*100</f>
        <v>1.9854721549636813</v>
      </c>
      <c r="D394" s="1"/>
      <c r="E394" s="1"/>
      <c r="F394" s="1">
        <f>F393*100</f>
        <v>0.66210985753109264</v>
      </c>
      <c r="G394" s="1">
        <f>G393*100</f>
        <v>1.1425419588684904</v>
      </c>
      <c r="H394" s="1">
        <f>H393*100</f>
        <v>0.38207613428851644</v>
      </c>
      <c r="I394" s="1">
        <f>I393*100</f>
        <v>0.95444685466376655</v>
      </c>
      <c r="J394" s="1"/>
      <c r="K394" s="1"/>
      <c r="L394" s="1"/>
      <c r="M394" s="1"/>
      <c r="N394" s="1">
        <f>N393*100</f>
        <v>0.93053451633845241</v>
      </c>
      <c r="O394" s="1">
        <f>O393*100</f>
        <v>2.3954313937335958</v>
      </c>
      <c r="P394" s="1">
        <f>P393*100</f>
        <v>1.0699810861929167</v>
      </c>
      <c r="Q394" s="1">
        <f>Q393*100</f>
        <v>2.3952095808383227</v>
      </c>
      <c r="R394" s="1"/>
      <c r="S394" s="1"/>
      <c r="T394" s="1">
        <f>T393*100</f>
        <v>0.65274151436030869</v>
      </c>
      <c r="U394" s="1"/>
      <c r="V394" s="1">
        <f>V393*100</f>
        <v>2.4400677301488276</v>
      </c>
      <c r="W394" s="1">
        <f>W393*100</f>
        <v>1.5463165572574786</v>
      </c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>
        <f>AH393*100</f>
        <v>0.62322946175637173</v>
      </c>
      <c r="AI394" s="1">
        <f>AI393*100</f>
        <v>2.9566261443794088</v>
      </c>
      <c r="AJ394" s="1">
        <f>AJ393*100</f>
        <v>1.3091958546504003</v>
      </c>
      <c r="AK394" s="1">
        <f>AK393*100</f>
        <v>1.3969106783075891</v>
      </c>
      <c r="AL394" s="1"/>
      <c r="AM394" s="1"/>
      <c r="AN394" s="1">
        <f>AN393*100</f>
        <v>0.43390920048212345</v>
      </c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>
        <f>AVERAGE(B394:CA394)</f>
        <v>1.3178332414846436</v>
      </c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</row>
    <row r="395" spans="1:256" x14ac:dyDescent="0.4">
      <c r="A395" s="1" t="s">
        <v>230</v>
      </c>
      <c r="B395" s="3">
        <f>((POWER(ABS(B390-B380), 2))+(POWER(ABS(B390-B381), 2))+(POWER(ABS(B390-B382), 2))+(POWER(ABS(B390-B383), 2))+(POWER(ABS(B390-B384), 2))+(POWER(ABS(B390-B385), 2))+(POWER(ABS(B390-B386), 2))+(POWER(ABS(B390-B387), 2))+(POWER(ABS(B390-B388), 2))+(POWER(ABS(B390-B389), 2)))</f>
        <v>2.8839999999999921E-2</v>
      </c>
      <c r="C395" s="3">
        <f>((POWER(ABS(C390-C380), 2))+(POWER(ABS(C390-C381), 2))+(POWER(ABS(C390-C382), 2))+(POWER(ABS(C390-C383), 2))+(POWER(ABS(C390-C384), 2))+(POWER(ABS(C390-C385), 2))+(POWER(ABS(C390-C386), 2))+(POWER(ABS(C390-C387), 2))+(POWER(ABS(C390-C388), 2))+(POWER(ABS(C390-C389), 2)))</f>
        <v>0.66020000000000012</v>
      </c>
      <c r="D395" s="3"/>
      <c r="E395" s="3"/>
      <c r="F395" s="3">
        <f>((POWER(ABS(F390-F380), 2))+(POWER(ABS(F390-F381), 2))+(POWER(ABS(F390-F382), 2))+(POWER(ABS(F390-F383), 2))+(POWER(ABS(F390-F384), 2))+(POWER(ABS(F390-F385), 2))+(POWER(ABS(F390-F386), 2))+(POWER(ABS(F390-F387), 2))+(POWER(ABS(F390-F388), 2))+(POWER(ABS(F390-F389), 2)))</f>
        <v>8.3609999999999948E-2</v>
      </c>
      <c r="G395" s="3">
        <f>((POWER(ABS(G390-G380), 2))+(POWER(ABS(G390-G381), 2))+(POWER(ABS(G390-G382), 2))+(POWER(ABS(G390-G383), 2))+(POWER(ABS(G390-G384), 2))+(POWER(ABS(G390-G385), 2))+(POWER(ABS(G390-G386), 2))+(POWER(ABS(G390-G387), 2))+(POWER(ABS(G390-G388), 2))+(POWER(ABS(G390-G389), 2)))</f>
        <v>0.29169000000000084</v>
      </c>
      <c r="H395" s="3">
        <f>((POWER(ABS(H390-H380), 2))+(POWER(ABS(H390-H381), 2))+(POWER(ABS(H390-H382), 2))+(POWER(ABS(H390-H383), 2))+(POWER(ABS(H390-H384), 2))+(POWER(ABS(H390-H385), 2))+(POWER(ABS(H390-H386), 2))+(POWER(ABS(H390-H387), 2))+(POWER(ABS(H390-H388), 2))+(POWER(ABS(H390-H389), 2)))</f>
        <v>3.7159999999999603E-2</v>
      </c>
      <c r="I395" s="3">
        <f>((POWER(ABS(I390-I380), 2))+(POWER(ABS(I390-I381), 2))+(POWER(ABS(I390-I382), 2))+(POWER(ABS(I390-I383), 2))+(POWER(ABS(I390-I384), 2))+(POWER(ABS(I390-I385), 2))+(POWER(ABS(I390-I386), 2))+(POWER(ABS(I390-I387), 2))+(POWER(ABS(I390-I388), 2))+(POWER(ABS(I390-I389), 2)))</f>
        <v>0.30960000000000037</v>
      </c>
      <c r="J395" s="3"/>
      <c r="K395" s="3"/>
      <c r="L395" s="3"/>
      <c r="M395" s="3"/>
      <c r="N395" s="3">
        <f>((POWER(ABS(N390-N380), 2))+(POWER(ABS(N390-N381), 2))+(POWER(ABS(N390-N382), 2))+(POWER(ABS(N390-N383), 2))+(POWER(ABS(N390-N384), 2))+(POWER(ABS(N390-N385), 2))+(POWER(ABS(N390-N386), 2))+(POWER(ABS(N390-N387), 2))+(POWER(ABS(N390-N388), 2))+(POWER(ABS(N390-N389), 2)))</f>
        <v>0.12095999999999982</v>
      </c>
      <c r="O395" s="3">
        <f>((POWER(ABS(O390-O380), 2))+(POWER(ABS(O390-O381), 2))+(POWER(ABS(O390-O382), 2))+(POWER(ABS(O390-O383), 2))+(POWER(ABS(O390-O384), 2))+(POWER(ABS(O390-O385), 2))+(POWER(ABS(O390-O386), 2))+(POWER(ABS(O390-O387), 2))+(POWER(ABS(O390-O388), 2))+(POWER(ABS(O390-O389), 2)))</f>
        <v>0.35388999999999987</v>
      </c>
      <c r="P395" s="3">
        <f>((POWER(ABS(P390-P380), 2))+(POWER(ABS(P390-P381), 2))+(POWER(ABS(P390-P382), 2))+(POWER(ABS(P390-P383), 2))+(POWER(ABS(P390-P384), 2))+(POWER(ABS(P390-P385), 2))+(POWER(ABS(P390-P386), 2))+(POWER(ABS(P390-P387), 2))+(POWER(ABS(P390-P388), 2))+(POWER(ABS(P390-P389), 2)))</f>
        <v>0.10816000000000027</v>
      </c>
      <c r="Q395" s="3">
        <f>((POWER(ABS(Q390-Q380), 2))+(POWER(ABS(Q390-Q381), 2))+(POWER(ABS(Q390-Q382), 2))+(POWER(ABS(Q390-Q383), 2))+(POWER(ABS(Q390-Q384), 2))+(POWER(ABS(Q390-Q385), 2))+(POWER(ABS(Q390-Q386), 2))+(POWER(ABS(Q390-Q387), 2))+(POWER(ABS(Q390-Q388), 2))+(POWER(ABS(Q390-Q389), 2)))</f>
        <v>0.46735999999999983</v>
      </c>
      <c r="R395" s="3"/>
      <c r="S395" s="3"/>
      <c r="T395" s="3">
        <f>((POWER(ABS(T390-T380), 2))+(POWER(ABS(T390-T381), 2))+(POWER(ABS(T390-T382), 2))+(POWER(ABS(T390-T383), 2))+(POWER(ABS(T390-T384), 2))+(POWER(ABS(T390-T385), 2))+(POWER(ABS(T390-T386), 2))+(POWER(ABS(T390-T387), 2))+(POWER(ABS(T390-T388), 2))+(POWER(ABS(T390-T389), 2)))</f>
        <v>3.6799999999999819E-2</v>
      </c>
      <c r="U395" s="3"/>
      <c r="V395" s="3">
        <f>((POWER(ABS(V390-V380), 2))+(POWER(ABS(V390-V381), 2))+(POWER(ABS(V390-V382), 2))+(POWER(ABS(V390-V383), 2))+(POWER(ABS(V390-V384), 2))+(POWER(ABS(V390-V385), 2))+(POWER(ABS(V390-V386), 2))+(POWER(ABS(V390-V387), 2))+(POWER(ABS(V390-V388), 2))+(POWER(ABS(V390-V389), 2)))</f>
        <v>2.0976899999999987</v>
      </c>
      <c r="W395" s="3">
        <f>((POWER(ABS(W390-W380), 2))+(POWER(ABS(W390-W381), 2))+(POWER(ABS(W390-W382), 2))+(POWER(ABS(W390-W383), 2))+(POWER(ABS(W390-W384), 2))+(POWER(ABS(W390-W385), 2))+(POWER(ABS(W390-W386), 2))+(POWER(ABS(W390-W387), 2))+(POWER(ABS(W390-W388), 2))+(POWER(ABS(W390-W389), 2)))</f>
        <v>0.43728999999999946</v>
      </c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>
        <f>((POWER(ABS(AH390-AH380), 2))+(POWER(ABS(AH390-AH381), 2))+(POWER(ABS(AH390-AH382), 2))+(POWER(ABS(AH390-AH383), 2))+(POWER(ABS(AH390-AH384), 2))+(POWER(ABS(AH390-AH385), 2))+(POWER(ABS(AH390-AH386), 2))+(POWER(ABS(AH390-AH387), 2))+(POWER(ABS(AH390-AH388), 2))+(POWER(ABS(AH390-AH389), 2)))</f>
        <v>6.803999999999967E-2</v>
      </c>
      <c r="AI395" s="3">
        <f>((POWER(ABS(AI390-AI380), 2))+(POWER(ABS(AI390-AI381), 2))+(POWER(ABS(AI390-AI382), 2))+(POWER(ABS(AI390-AI383), 2))+(POWER(ABS(AI390-AI384), 2))+(POWER(ABS(AI390-AI385), 2))+(POWER(ABS(AI390-AI386), 2))+(POWER(ABS(AI390-AI387), 2))+(POWER(ABS(AI390-AI388), 2))+(POWER(ABS(AI390-AI389), 2)))</f>
        <v>0.45780999999999972</v>
      </c>
      <c r="AJ395" s="3">
        <f>((POWER(ABS(AJ390-AJ380), 2))+(POWER(ABS(AJ390-AJ381), 2))+(POWER(ABS(AJ390-AJ382), 2))+(POWER(ABS(AJ390-AJ383), 2))+(POWER(ABS(AJ390-AJ384), 2))+(POWER(ABS(AJ390-AJ385), 2))+(POWER(ABS(AJ390-AJ386), 2))+(POWER(ABS(AJ390-AJ387), 2))+(POWER(ABS(AJ390-AJ388), 2))+(POWER(ABS(AJ390-AJ389), 2)))</f>
        <v>0.16441000000000028</v>
      </c>
      <c r="AK395" s="3">
        <f>((POWER(ABS(AK390-AK380), 2))+(POWER(ABS(AK390-AK381), 2))+(POWER(ABS(AK390-AK382), 2))+(POWER(ABS(AK390-AK383), 2))+(POWER(ABS(AK390-AK384), 2))+(POWER(ABS(AK390-AK385), 2))+(POWER(ABS(AK390-AK386), 2))+(POWER(ABS(AK390-AK387), 2))+(POWER(ABS(AK390-AK388), 2))+(POWER(ABS(AK390-AK389), 2)))</f>
        <v>0.16465000000000007</v>
      </c>
      <c r="AL395" s="3"/>
      <c r="AM395" s="3"/>
      <c r="AN395" s="3">
        <f>((POWER(ABS(AN390-AN380), 2))+(POWER(ABS(AN390-AN381), 2))+(POWER(ABS(AN390-AN382), 2))+(POWER(ABS(AN390-AN383), 2))+(POWER(ABS(AN390-AN384), 2))+(POWER(ABS(AN390-AN385), 2))+(POWER(ABS(AN390-AN386), 2))+(POWER(ABS(AN390-AN387), 2))+(POWER(ABS(AN390-AN388), 2))+(POWER(ABS(AN390-AN389), 2)))</f>
        <v>2.3010000000000058E-2</v>
      </c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3"/>
      <c r="HB395" s="3"/>
      <c r="HC395" s="3"/>
      <c r="HD395" s="3"/>
      <c r="HE395" s="3"/>
      <c r="HF395" s="3"/>
      <c r="HG395" s="3"/>
      <c r="HH395" s="3"/>
      <c r="HI395" s="3"/>
      <c r="HJ395" s="3"/>
      <c r="HK395" s="3"/>
      <c r="HL395" s="3"/>
      <c r="HM395" s="3"/>
      <c r="HN395" s="3"/>
      <c r="HO395" s="3"/>
      <c r="HP395" s="3"/>
      <c r="HQ395" s="3"/>
      <c r="HR395" s="3"/>
      <c r="HS395" s="3"/>
      <c r="HT395" s="3"/>
      <c r="HU395" s="3"/>
      <c r="HV395" s="3"/>
      <c r="HW395" s="3"/>
      <c r="HX395" s="3"/>
      <c r="HY395" s="3"/>
      <c r="HZ395" s="3"/>
      <c r="IA395" s="3"/>
      <c r="IB395" s="3"/>
      <c r="IC395" s="3"/>
      <c r="ID395" s="3"/>
      <c r="IE395" s="3"/>
      <c r="IF395" s="3"/>
      <c r="IG395" s="3"/>
      <c r="IH395" s="3"/>
      <c r="II395" s="3"/>
      <c r="IJ395" s="3"/>
      <c r="IK395" s="3"/>
      <c r="IL395" s="3"/>
      <c r="IM395" s="3"/>
      <c r="IN395" s="3"/>
      <c r="IO395" s="3"/>
      <c r="IP395" s="3"/>
      <c r="IQ395" s="3"/>
      <c r="IR395" s="3"/>
      <c r="IS395" s="3"/>
      <c r="IT395" s="3"/>
      <c r="IU395" s="3"/>
      <c r="IV395" s="3"/>
    </row>
    <row r="396" spans="1:256" x14ac:dyDescent="0.4">
      <c r="A396" s="1"/>
      <c r="B396" s="3">
        <f>B395/9</f>
        <v>3.2044444444444356E-3</v>
      </c>
      <c r="C396" s="3">
        <f>C395/9</f>
        <v>7.3355555555555563E-2</v>
      </c>
      <c r="D396" s="3"/>
      <c r="E396" s="3"/>
      <c r="F396" s="3">
        <f>F395/9</f>
        <v>9.2899999999999944E-3</v>
      </c>
      <c r="G396" s="3">
        <f>G395/9</f>
        <v>3.2410000000000092E-2</v>
      </c>
      <c r="H396" s="3">
        <f>H395/9</f>
        <v>4.1288888888888452E-3</v>
      </c>
      <c r="I396" s="3">
        <f>I395/9</f>
        <v>3.4400000000000042E-2</v>
      </c>
      <c r="J396" s="3"/>
      <c r="K396" s="3"/>
      <c r="L396" s="3"/>
      <c r="M396" s="3"/>
      <c r="N396" s="3">
        <f>N395/9</f>
        <v>1.343999999999998E-2</v>
      </c>
      <c r="O396" s="3">
        <f>O395/9</f>
        <v>3.9321111111111098E-2</v>
      </c>
      <c r="P396" s="3">
        <f>P395/9</f>
        <v>1.2017777777777808E-2</v>
      </c>
      <c r="Q396" s="3">
        <f>Q395/9</f>
        <v>5.1928888888888872E-2</v>
      </c>
      <c r="R396" s="3"/>
      <c r="S396" s="3"/>
      <c r="T396" s="3">
        <f>T395/9</f>
        <v>4.0888888888888685E-3</v>
      </c>
      <c r="U396" s="3"/>
      <c r="V396" s="3">
        <f>V395/9</f>
        <v>0.23307666666666652</v>
      </c>
      <c r="W396" s="3">
        <f>W395/9</f>
        <v>4.8587777777777716E-2</v>
      </c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>
        <f>AH395/9</f>
        <v>7.5599999999999635E-3</v>
      </c>
      <c r="AI396" s="3">
        <f>AI395/9</f>
        <v>5.0867777777777748E-2</v>
      </c>
      <c r="AJ396" s="3">
        <f>AJ395/9</f>
        <v>1.826777777777781E-2</v>
      </c>
      <c r="AK396" s="3">
        <f>AK395/9</f>
        <v>1.8294444444444453E-2</v>
      </c>
      <c r="AL396" s="3"/>
      <c r="AM396" s="3"/>
      <c r="AN396" s="3">
        <f>AN395/9</f>
        <v>2.5566666666666732E-3</v>
      </c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  <c r="GY396" s="3"/>
      <c r="GZ396" s="3"/>
      <c r="HA396" s="3"/>
      <c r="HB396" s="3"/>
      <c r="HC396" s="3"/>
      <c r="HD396" s="3"/>
      <c r="HE396" s="3"/>
      <c r="HF396" s="3"/>
      <c r="HG396" s="3"/>
      <c r="HH396" s="3"/>
      <c r="HI396" s="3"/>
      <c r="HJ396" s="3"/>
      <c r="HK396" s="3"/>
      <c r="HL396" s="3"/>
      <c r="HM396" s="3"/>
      <c r="HN396" s="3"/>
      <c r="HO396" s="3"/>
      <c r="HP396" s="3"/>
      <c r="HQ396" s="3"/>
      <c r="HR396" s="3"/>
      <c r="HS396" s="3"/>
      <c r="HT396" s="3"/>
      <c r="HU396" s="3"/>
      <c r="HV396" s="3"/>
      <c r="HW396" s="3"/>
      <c r="HX396" s="3"/>
      <c r="HY396" s="3"/>
      <c r="HZ396" s="3"/>
      <c r="IA396" s="3"/>
      <c r="IB396" s="3"/>
      <c r="IC396" s="3"/>
      <c r="ID396" s="3"/>
      <c r="IE396" s="3"/>
      <c r="IF396" s="3"/>
      <c r="IG396" s="3"/>
      <c r="IH396" s="3"/>
      <c r="II396" s="3"/>
      <c r="IJ396" s="3"/>
      <c r="IK396" s="3"/>
      <c r="IL396" s="3"/>
      <c r="IM396" s="3"/>
      <c r="IN396" s="3"/>
      <c r="IO396" s="3"/>
      <c r="IP396" s="3"/>
      <c r="IQ396" s="3"/>
      <c r="IR396" s="3"/>
      <c r="IS396" s="3"/>
      <c r="IT396" s="3"/>
      <c r="IU396" s="3"/>
      <c r="IV396" s="3"/>
    </row>
    <row r="397" spans="1:256" x14ac:dyDescent="0.4">
      <c r="A397" s="1" t="s">
        <v>229</v>
      </c>
      <c r="B397" s="2">
        <f>SQRT(B396)/SQRT(10)</f>
        <v>1.7900962109463379E-2</v>
      </c>
      <c r="C397" s="2">
        <f>SQRT(C396)/SQRT(10)</f>
        <v>8.5647857857365908E-2</v>
      </c>
      <c r="D397" s="2"/>
      <c r="E397" s="2"/>
      <c r="F397" s="2">
        <f>SQRT(F396)/SQRT(10)</f>
        <v>3.0479501308256329E-2</v>
      </c>
      <c r="G397" s="2">
        <f>SQRT(G396)/SQRT(10)</f>
        <v>5.6929781309961215E-2</v>
      </c>
      <c r="H397" s="2">
        <f>SQRT(H396)/SQRT(10)</f>
        <v>2.0319667538837453E-2</v>
      </c>
      <c r="I397" s="2">
        <f>SQRT(I396)/SQRT(10)</f>
        <v>5.8651513194460755E-2</v>
      </c>
      <c r="J397" s="2"/>
      <c r="K397" s="2"/>
      <c r="L397" s="2"/>
      <c r="M397" s="2"/>
      <c r="N397" s="2">
        <f>SQRT(N396)/SQRT(10)</f>
        <v>3.6660605559646689E-2</v>
      </c>
      <c r="O397" s="2">
        <f>SQRT(O396)/SQRT(10)</f>
        <v>6.2706547593621431E-2</v>
      </c>
      <c r="P397" s="2">
        <f>SQRT(P396)/SQRT(10)</f>
        <v>3.4666666666666707E-2</v>
      </c>
      <c r="Q397" s="2">
        <f>SQRT(Q396)/SQRT(10)</f>
        <v>7.2061701956648835E-2</v>
      </c>
      <c r="R397" s="2"/>
      <c r="S397" s="2"/>
      <c r="T397" s="2">
        <f>SQRT(T396)/SQRT(10)</f>
        <v>2.0221001184137416E-2</v>
      </c>
      <c r="U397" s="2"/>
      <c r="V397" s="2">
        <f>SQRT(V396)/SQRT(10)</f>
        <v>0.15266848616091877</v>
      </c>
      <c r="W397" s="2">
        <f>SQRT(W396)/SQRT(10)</f>
        <v>6.970493366884277E-2</v>
      </c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>
        <f>SQRT(AH396)/SQRT(10)</f>
        <v>2.7495454169734975E-2</v>
      </c>
      <c r="AI397" s="2">
        <f>SQRT(AI396)/SQRT(10)</f>
        <v>7.1321650133586892E-2</v>
      </c>
      <c r="AJ397" s="2">
        <f>SQRT(AJ396)/SQRT(10)</f>
        <v>4.2740820976880881E-2</v>
      </c>
      <c r="AK397" s="2">
        <f>SQRT(AK396)/SQRT(10)</f>
        <v>4.2772005382544845E-2</v>
      </c>
      <c r="AL397" s="2"/>
      <c r="AM397" s="2"/>
      <c r="AN397" s="2">
        <f>SQRT(AN396)/SQRT(10)</f>
        <v>1.598957994028196E-2</v>
      </c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2"/>
      <c r="FQ397" s="2"/>
      <c r="FR397" s="2"/>
      <c r="FS397" s="2"/>
      <c r="FT397" s="2"/>
      <c r="FU397" s="2"/>
      <c r="FV397" s="2"/>
      <c r="FW397" s="2"/>
      <c r="FX397" s="2"/>
      <c r="FY397" s="2"/>
      <c r="FZ397" s="2"/>
      <c r="GA397" s="2"/>
      <c r="GB397" s="2"/>
      <c r="GC397" s="2"/>
      <c r="GD397" s="2"/>
      <c r="GE397" s="2"/>
      <c r="GF397" s="2"/>
      <c r="GG397" s="2"/>
      <c r="GH397" s="2"/>
      <c r="GI397" s="2"/>
      <c r="GJ397" s="2"/>
      <c r="GK397" s="2"/>
      <c r="GL397" s="2"/>
      <c r="GM397" s="2"/>
      <c r="GN397" s="2"/>
      <c r="GO397" s="2"/>
      <c r="GP397" s="2"/>
      <c r="GQ397" s="2"/>
      <c r="GR397" s="2"/>
      <c r="GS397" s="2"/>
      <c r="GT397" s="2"/>
      <c r="GU397" s="2"/>
      <c r="GV397" s="2"/>
      <c r="GW397" s="2"/>
      <c r="GX397" s="2"/>
      <c r="GY397" s="2"/>
      <c r="GZ397" s="2"/>
      <c r="HA397" s="2"/>
      <c r="HB397" s="2"/>
      <c r="HC397" s="2"/>
      <c r="HD397" s="2"/>
      <c r="HE397" s="2"/>
      <c r="HF397" s="2"/>
      <c r="HG397" s="2"/>
      <c r="HH397" s="2"/>
      <c r="HI397" s="2"/>
      <c r="HJ397" s="2"/>
      <c r="HK397" s="2"/>
      <c r="HL397" s="2"/>
      <c r="HM397" s="2"/>
      <c r="HN397" s="2"/>
      <c r="HO397" s="2"/>
      <c r="HP397" s="2"/>
      <c r="HQ397" s="2"/>
      <c r="HR397" s="2"/>
      <c r="HS397" s="2"/>
      <c r="HT397" s="2"/>
      <c r="HU397" s="2"/>
      <c r="HV397" s="2"/>
      <c r="HW397" s="2"/>
      <c r="HX397" s="2"/>
      <c r="HY397" s="2"/>
      <c r="HZ397" s="2"/>
      <c r="IA397" s="2"/>
      <c r="IB397" s="2"/>
      <c r="IC397" s="2"/>
      <c r="ID397" s="2"/>
      <c r="IE397" s="2"/>
      <c r="IF397" s="2"/>
      <c r="IG397" s="2"/>
      <c r="IH397" s="2"/>
      <c r="II397" s="2"/>
      <c r="IJ397" s="2"/>
      <c r="IK397" s="2"/>
      <c r="IL397" s="2"/>
      <c r="IM397" s="2"/>
      <c r="IN397" s="2"/>
      <c r="IO397" s="2"/>
      <c r="IP397" s="2"/>
      <c r="IQ397" s="2"/>
      <c r="IR397" s="2"/>
      <c r="IS397" s="2"/>
      <c r="IT397" s="2"/>
      <c r="IU397" s="2"/>
      <c r="IV397" s="2"/>
    </row>
    <row r="398" spans="1:256" x14ac:dyDescent="0.4">
      <c r="A398" t="s">
        <v>143</v>
      </c>
      <c r="B398">
        <v>13.95</v>
      </c>
      <c r="C398">
        <v>14.48</v>
      </c>
      <c r="D398">
        <v>16.420000000000002</v>
      </c>
      <c r="E398">
        <v>15.62</v>
      </c>
      <c r="F398">
        <v>13.68</v>
      </c>
      <c r="G398">
        <v>13.85</v>
      </c>
      <c r="H398">
        <v>16.23</v>
      </c>
      <c r="I398">
        <v>15.09</v>
      </c>
      <c r="J398">
        <v>11.68</v>
      </c>
      <c r="K398">
        <v>10.54</v>
      </c>
      <c r="L398">
        <v>13.49</v>
      </c>
      <c r="M398">
        <v>12.05</v>
      </c>
      <c r="N398">
        <v>9.99</v>
      </c>
      <c r="O398">
        <v>6.96</v>
      </c>
      <c r="P398">
        <v>8.6199999999999992</v>
      </c>
      <c r="Q398">
        <v>7.96</v>
      </c>
      <c r="V398">
        <v>14.34</v>
      </c>
      <c r="W398">
        <v>14.92</v>
      </c>
      <c r="X398">
        <v>16.61</v>
      </c>
      <c r="Y398">
        <v>15.47</v>
      </c>
      <c r="Z398">
        <v>14.11</v>
      </c>
      <c r="AA398">
        <v>14.72</v>
      </c>
      <c r="AB398">
        <v>16.48</v>
      </c>
      <c r="AC398">
        <v>15.23</v>
      </c>
      <c r="AD398">
        <v>11.65</v>
      </c>
      <c r="AE398">
        <v>11.77</v>
      </c>
      <c r="AF398">
        <v>13.07</v>
      </c>
      <c r="AG398">
        <v>12.22</v>
      </c>
      <c r="AH398">
        <v>9.9700000000000006</v>
      </c>
      <c r="AI398">
        <v>7.67</v>
      </c>
      <c r="AJ398">
        <v>8.8800000000000008</v>
      </c>
      <c r="AK398">
        <v>7.59</v>
      </c>
    </row>
    <row r="399" spans="1:256" x14ac:dyDescent="0.4">
      <c r="B399">
        <v>14.06</v>
      </c>
      <c r="C399">
        <v>15.18</v>
      </c>
      <c r="D399">
        <v>16.46</v>
      </c>
      <c r="E399">
        <v>15.32</v>
      </c>
      <c r="F399">
        <v>13.59</v>
      </c>
      <c r="G399">
        <v>13.85</v>
      </c>
      <c r="H399">
        <v>15.86</v>
      </c>
      <c r="I399">
        <v>15.06</v>
      </c>
      <c r="J399">
        <v>11.73</v>
      </c>
      <c r="K399">
        <v>11.19</v>
      </c>
      <c r="L399">
        <v>13.55</v>
      </c>
      <c r="M399">
        <v>12.14</v>
      </c>
      <c r="N399">
        <v>10.130000000000001</v>
      </c>
      <c r="O399">
        <v>7.12</v>
      </c>
      <c r="P399">
        <v>8.64</v>
      </c>
      <c r="Q399">
        <v>7.94</v>
      </c>
      <c r="V399">
        <v>14.35</v>
      </c>
      <c r="W399">
        <v>14.92</v>
      </c>
      <c r="X399">
        <v>16.649999999999999</v>
      </c>
      <c r="Y399">
        <v>15.31</v>
      </c>
      <c r="Z399">
        <v>14.26</v>
      </c>
      <c r="AA399">
        <v>14.57</v>
      </c>
      <c r="AB399">
        <v>16.010000000000002</v>
      </c>
      <c r="AC399">
        <v>15.41</v>
      </c>
      <c r="AD399">
        <v>11.72</v>
      </c>
      <c r="AE399">
        <v>10.75</v>
      </c>
      <c r="AF399">
        <v>13.32</v>
      </c>
      <c r="AG399">
        <v>12.15</v>
      </c>
      <c r="AH399">
        <v>9.98</v>
      </c>
      <c r="AI399">
        <v>7.74</v>
      </c>
      <c r="AJ399">
        <v>8.99</v>
      </c>
      <c r="AK399">
        <v>7.89</v>
      </c>
    </row>
    <row r="400" spans="1:256" x14ac:dyDescent="0.4">
      <c r="B400">
        <v>14.26</v>
      </c>
      <c r="C400">
        <v>15.03</v>
      </c>
      <c r="D400">
        <v>16.37</v>
      </c>
      <c r="E400">
        <v>15.24</v>
      </c>
      <c r="F400">
        <v>13.59</v>
      </c>
      <c r="G400">
        <v>13.53</v>
      </c>
      <c r="H400">
        <v>16.21</v>
      </c>
      <c r="I400">
        <v>14.93</v>
      </c>
      <c r="J400">
        <v>11.68</v>
      </c>
      <c r="K400">
        <v>10.87</v>
      </c>
      <c r="L400">
        <v>13.28</v>
      </c>
      <c r="M400">
        <v>12.15</v>
      </c>
      <c r="N400">
        <v>9.99</v>
      </c>
      <c r="O400">
        <v>7.08</v>
      </c>
      <c r="P400">
        <v>8.61</v>
      </c>
      <c r="Q400">
        <v>8.0399999999999991</v>
      </c>
      <c r="V400">
        <v>14.37</v>
      </c>
      <c r="W400">
        <v>14.95</v>
      </c>
      <c r="X400">
        <v>16.64</v>
      </c>
      <c r="Y400">
        <v>15.28</v>
      </c>
      <c r="Z400">
        <v>14.14</v>
      </c>
      <c r="AA400">
        <v>14.34</v>
      </c>
      <c r="AB400">
        <v>16.420000000000002</v>
      </c>
      <c r="AC400">
        <v>15.28</v>
      </c>
      <c r="AD400">
        <v>11.79</v>
      </c>
      <c r="AE400">
        <v>11.84</v>
      </c>
      <c r="AF400">
        <v>13.21</v>
      </c>
      <c r="AG400">
        <v>12.29</v>
      </c>
      <c r="AH400">
        <v>9.99</v>
      </c>
      <c r="AI400">
        <v>7.76</v>
      </c>
      <c r="AJ400">
        <v>8.99</v>
      </c>
      <c r="AK400">
        <v>7.73</v>
      </c>
    </row>
    <row r="401" spans="1:256" x14ac:dyDescent="0.4">
      <c r="B401">
        <v>14.37</v>
      </c>
      <c r="C401">
        <v>15.15</v>
      </c>
      <c r="D401">
        <v>16.48</v>
      </c>
      <c r="E401">
        <v>15.33</v>
      </c>
      <c r="F401">
        <v>13.74</v>
      </c>
      <c r="G401">
        <v>13.26</v>
      </c>
      <c r="H401">
        <v>16.25</v>
      </c>
      <c r="I401">
        <v>15.03</v>
      </c>
      <c r="J401">
        <v>11.71</v>
      </c>
      <c r="K401">
        <v>10.84</v>
      </c>
      <c r="L401">
        <v>13.49</v>
      </c>
      <c r="M401">
        <v>12.19</v>
      </c>
      <c r="N401">
        <v>9.99</v>
      </c>
      <c r="O401">
        <v>6.97</v>
      </c>
      <c r="P401">
        <v>8.42</v>
      </c>
      <c r="Q401">
        <v>8.11</v>
      </c>
      <c r="V401">
        <v>14.38</v>
      </c>
      <c r="W401">
        <v>14.78</v>
      </c>
      <c r="X401">
        <v>16.649999999999999</v>
      </c>
      <c r="Y401">
        <v>15.28</v>
      </c>
      <c r="Z401">
        <v>14.22</v>
      </c>
      <c r="AA401">
        <v>14.59</v>
      </c>
      <c r="AB401">
        <v>16.190000000000001</v>
      </c>
      <c r="AC401">
        <v>15.37</v>
      </c>
      <c r="AD401">
        <v>11.49</v>
      </c>
      <c r="AE401">
        <v>10.98</v>
      </c>
      <c r="AF401">
        <v>13.26</v>
      </c>
      <c r="AG401">
        <v>12.28</v>
      </c>
      <c r="AH401">
        <v>9.98</v>
      </c>
      <c r="AI401">
        <v>7.64</v>
      </c>
      <c r="AJ401">
        <v>8.8699999999999992</v>
      </c>
      <c r="AK401">
        <v>8.0299999999999994</v>
      </c>
    </row>
    <row r="402" spans="1:256" x14ac:dyDescent="0.4">
      <c r="B402">
        <v>14.07</v>
      </c>
      <c r="C402">
        <v>15.01</v>
      </c>
      <c r="D402">
        <v>16.68</v>
      </c>
      <c r="E402">
        <v>15.36</v>
      </c>
      <c r="F402">
        <v>13.66</v>
      </c>
      <c r="G402">
        <v>14.28</v>
      </c>
      <c r="H402">
        <v>16.27</v>
      </c>
      <c r="I402">
        <v>15.09</v>
      </c>
      <c r="J402">
        <v>11.73</v>
      </c>
      <c r="K402">
        <v>10.92</v>
      </c>
      <c r="L402">
        <v>13.44</v>
      </c>
      <c r="M402">
        <v>12.12</v>
      </c>
      <c r="N402">
        <v>9.9600000000000009</v>
      </c>
      <c r="O402">
        <v>7.17</v>
      </c>
      <c r="P402">
        <v>8.58</v>
      </c>
      <c r="Q402">
        <v>8.01</v>
      </c>
      <c r="V402">
        <v>14.44</v>
      </c>
      <c r="W402">
        <v>15.11</v>
      </c>
      <c r="X402">
        <v>16.59</v>
      </c>
      <c r="Y402">
        <v>15.28</v>
      </c>
      <c r="Z402">
        <v>14.11</v>
      </c>
      <c r="AA402">
        <v>14.73</v>
      </c>
      <c r="AB402">
        <v>16.25</v>
      </c>
      <c r="AC402">
        <v>15.36</v>
      </c>
      <c r="AD402">
        <v>11.84</v>
      </c>
      <c r="AE402">
        <v>11.91</v>
      </c>
      <c r="AF402">
        <v>13.22</v>
      </c>
      <c r="AG402">
        <v>12.33</v>
      </c>
      <c r="AH402">
        <v>9.99</v>
      </c>
      <c r="AI402">
        <v>7.75</v>
      </c>
      <c r="AJ402">
        <v>9.01</v>
      </c>
      <c r="AK402">
        <v>7.63</v>
      </c>
    </row>
    <row r="403" spans="1:256" x14ac:dyDescent="0.4">
      <c r="B403">
        <v>13.95</v>
      </c>
      <c r="C403">
        <v>15.16</v>
      </c>
      <c r="D403">
        <v>16.62</v>
      </c>
      <c r="E403">
        <v>15.39</v>
      </c>
      <c r="F403">
        <v>13.55</v>
      </c>
      <c r="G403">
        <v>13.65</v>
      </c>
      <c r="H403">
        <v>15.82</v>
      </c>
      <c r="I403">
        <v>14.99</v>
      </c>
      <c r="J403">
        <v>11.69</v>
      </c>
      <c r="K403">
        <v>11.13</v>
      </c>
      <c r="L403">
        <v>13.43</v>
      </c>
      <c r="M403">
        <v>12.15</v>
      </c>
      <c r="N403">
        <v>9.9499999999999993</v>
      </c>
      <c r="O403">
        <v>6.97</v>
      </c>
      <c r="P403">
        <v>8.64</v>
      </c>
      <c r="Q403">
        <v>8.0500000000000007</v>
      </c>
      <c r="V403">
        <v>14.39</v>
      </c>
      <c r="W403">
        <v>15.12</v>
      </c>
      <c r="X403">
        <v>16.57</v>
      </c>
      <c r="Y403">
        <v>14.85</v>
      </c>
      <c r="Z403">
        <v>14.25</v>
      </c>
      <c r="AA403">
        <v>14.67</v>
      </c>
      <c r="AB403">
        <v>16.47</v>
      </c>
      <c r="AC403">
        <v>15.36</v>
      </c>
      <c r="AD403">
        <v>11.69</v>
      </c>
      <c r="AE403">
        <v>11.47</v>
      </c>
      <c r="AF403">
        <v>13.26</v>
      </c>
      <c r="AG403">
        <v>12.39</v>
      </c>
      <c r="AH403">
        <v>9.99</v>
      </c>
      <c r="AI403">
        <v>7.72</v>
      </c>
      <c r="AJ403">
        <v>8.93</v>
      </c>
      <c r="AK403">
        <v>7.94</v>
      </c>
    </row>
    <row r="404" spans="1:256" x14ac:dyDescent="0.4">
      <c r="B404">
        <v>14.39</v>
      </c>
      <c r="C404">
        <v>15.38</v>
      </c>
      <c r="D404">
        <v>16.68</v>
      </c>
      <c r="E404">
        <v>15.37</v>
      </c>
      <c r="F404">
        <v>13.61</v>
      </c>
      <c r="G404">
        <v>13.85</v>
      </c>
      <c r="H404">
        <v>16.170000000000002</v>
      </c>
      <c r="I404">
        <v>15.07</v>
      </c>
      <c r="J404">
        <v>11.77</v>
      </c>
      <c r="K404">
        <v>10.87</v>
      </c>
      <c r="L404">
        <v>13.41</v>
      </c>
      <c r="M404">
        <v>12.15</v>
      </c>
      <c r="N404">
        <v>9.99</v>
      </c>
      <c r="O404">
        <v>7.27</v>
      </c>
      <c r="P404">
        <v>8.68</v>
      </c>
      <c r="Q404">
        <v>8.1300000000000008</v>
      </c>
      <c r="V404">
        <v>14.36</v>
      </c>
      <c r="W404">
        <v>14.97</v>
      </c>
      <c r="X404">
        <v>16.62</v>
      </c>
      <c r="Y404">
        <v>15.26</v>
      </c>
      <c r="Z404">
        <v>14.15</v>
      </c>
      <c r="AA404">
        <v>14.59</v>
      </c>
      <c r="AB404">
        <v>16.46</v>
      </c>
      <c r="AC404">
        <v>15.33</v>
      </c>
      <c r="AD404">
        <v>11.79</v>
      </c>
      <c r="AE404">
        <v>11.36</v>
      </c>
      <c r="AF404">
        <v>13.35</v>
      </c>
      <c r="AG404">
        <v>12.37</v>
      </c>
      <c r="AH404">
        <v>9.9499999999999993</v>
      </c>
      <c r="AI404">
        <v>7.72</v>
      </c>
      <c r="AJ404">
        <v>8.99</v>
      </c>
      <c r="AK404">
        <v>7.91</v>
      </c>
    </row>
    <row r="405" spans="1:256" x14ac:dyDescent="0.4">
      <c r="B405">
        <v>14.16</v>
      </c>
      <c r="C405">
        <v>15.02</v>
      </c>
      <c r="D405">
        <v>16.78</v>
      </c>
      <c r="E405">
        <v>15.35</v>
      </c>
      <c r="F405">
        <v>13.57</v>
      </c>
      <c r="G405">
        <v>14.13</v>
      </c>
      <c r="H405">
        <v>16.45</v>
      </c>
      <c r="I405">
        <v>14.95</v>
      </c>
      <c r="J405">
        <v>11.69</v>
      </c>
      <c r="K405">
        <v>11.11</v>
      </c>
      <c r="L405">
        <v>13.43</v>
      </c>
      <c r="M405">
        <v>12.28</v>
      </c>
      <c r="N405">
        <v>9.99</v>
      </c>
      <c r="O405">
        <v>6.99</v>
      </c>
      <c r="P405">
        <v>8.6300000000000008</v>
      </c>
      <c r="Q405">
        <v>8.16</v>
      </c>
      <c r="V405">
        <v>14.42</v>
      </c>
      <c r="W405">
        <v>15.22</v>
      </c>
      <c r="X405">
        <v>16.66</v>
      </c>
      <c r="Y405">
        <v>15.38</v>
      </c>
      <c r="Z405">
        <v>14.22</v>
      </c>
      <c r="AA405">
        <v>14.58</v>
      </c>
      <c r="AB405">
        <v>16.39</v>
      </c>
      <c r="AC405">
        <v>15.39</v>
      </c>
      <c r="AD405">
        <v>11.76</v>
      </c>
      <c r="AE405">
        <v>11.78</v>
      </c>
      <c r="AF405">
        <v>13.09</v>
      </c>
      <c r="AG405">
        <v>12.41</v>
      </c>
      <c r="AH405">
        <v>9.99</v>
      </c>
      <c r="AI405">
        <v>7.77</v>
      </c>
      <c r="AJ405">
        <v>8.89</v>
      </c>
      <c r="AK405">
        <v>7.65</v>
      </c>
    </row>
    <row r="406" spans="1:256" x14ac:dyDescent="0.4">
      <c r="B406">
        <v>13.96</v>
      </c>
      <c r="C406">
        <v>15.13</v>
      </c>
      <c r="D406">
        <v>16.760000000000002</v>
      </c>
      <c r="E406">
        <v>15.29</v>
      </c>
      <c r="F406">
        <v>13.65</v>
      </c>
      <c r="G406">
        <v>13.64</v>
      </c>
      <c r="H406">
        <v>16.38</v>
      </c>
      <c r="I406">
        <v>15.17</v>
      </c>
      <c r="J406">
        <v>11.64</v>
      </c>
      <c r="K406">
        <v>11.09</v>
      </c>
      <c r="L406">
        <v>13.43</v>
      </c>
      <c r="M406">
        <v>12.15</v>
      </c>
      <c r="N406">
        <v>9.9600000000000009</v>
      </c>
      <c r="O406">
        <v>6.92</v>
      </c>
      <c r="P406">
        <v>8.56</v>
      </c>
      <c r="Q406">
        <v>8.2799999999999994</v>
      </c>
      <c r="V406">
        <v>14.32</v>
      </c>
      <c r="W406">
        <v>15.18</v>
      </c>
      <c r="X406">
        <v>16.57</v>
      </c>
      <c r="Y406">
        <v>15.25</v>
      </c>
      <c r="Z406">
        <v>14.07</v>
      </c>
      <c r="AA406">
        <v>14.62</v>
      </c>
      <c r="AB406">
        <v>16.43</v>
      </c>
      <c r="AC406">
        <v>15.26</v>
      </c>
      <c r="AD406">
        <v>11.69</v>
      </c>
      <c r="AE406">
        <v>11.29</v>
      </c>
      <c r="AF406">
        <v>13.13</v>
      </c>
      <c r="AG406">
        <v>12.21</v>
      </c>
      <c r="AH406">
        <v>9.9700000000000006</v>
      </c>
      <c r="AI406">
        <v>7.48</v>
      </c>
      <c r="AJ406">
        <v>8.6300000000000008</v>
      </c>
      <c r="AK406">
        <v>7.62</v>
      </c>
    </row>
    <row r="407" spans="1:256" x14ac:dyDescent="0.4">
      <c r="B407">
        <v>14.19</v>
      </c>
      <c r="C407">
        <v>14.98</v>
      </c>
      <c r="D407">
        <v>16.86</v>
      </c>
      <c r="E407">
        <v>15.43</v>
      </c>
      <c r="F407">
        <v>13.66</v>
      </c>
      <c r="G407">
        <v>14.18</v>
      </c>
      <c r="H407">
        <v>16.22</v>
      </c>
      <c r="I407">
        <v>15.07</v>
      </c>
      <c r="J407">
        <v>11.45</v>
      </c>
      <c r="K407">
        <v>10.68</v>
      </c>
      <c r="L407">
        <v>13.46</v>
      </c>
      <c r="M407">
        <v>12.14</v>
      </c>
      <c r="N407">
        <v>9.99</v>
      </c>
      <c r="O407">
        <v>7.06</v>
      </c>
      <c r="P407">
        <v>8.69</v>
      </c>
      <c r="Q407">
        <v>8.01</v>
      </c>
      <c r="V407">
        <v>14.33</v>
      </c>
      <c r="W407">
        <v>14.95</v>
      </c>
      <c r="X407">
        <v>16.62</v>
      </c>
      <c r="Y407">
        <v>15.33</v>
      </c>
      <c r="Z407">
        <v>14.13</v>
      </c>
      <c r="AA407">
        <v>14.18</v>
      </c>
      <c r="AB407">
        <v>16.16</v>
      </c>
      <c r="AC407">
        <v>15.39</v>
      </c>
      <c r="AD407">
        <v>11.77</v>
      </c>
      <c r="AE407">
        <v>11.31</v>
      </c>
      <c r="AF407">
        <v>13.16</v>
      </c>
      <c r="AG407">
        <v>12.23</v>
      </c>
      <c r="AH407">
        <v>9.99</v>
      </c>
      <c r="AI407">
        <v>7.52</v>
      </c>
      <c r="AJ407">
        <v>8.75</v>
      </c>
      <c r="AK407">
        <v>7.82</v>
      </c>
    </row>
    <row r="408" spans="1:256" x14ac:dyDescent="0.4">
      <c r="A408" t="s">
        <v>84</v>
      </c>
      <c r="B408">
        <f t="shared" ref="B408:Q408" si="408">AVERAGE(B398:B407)</f>
        <v>14.135999999999999</v>
      </c>
      <c r="C408">
        <f t="shared" si="408"/>
        <v>15.051999999999998</v>
      </c>
      <c r="D408">
        <f t="shared" si="408"/>
        <v>16.611000000000001</v>
      </c>
      <c r="E408">
        <f t="shared" si="408"/>
        <v>15.370000000000001</v>
      </c>
      <c r="F408">
        <f t="shared" si="408"/>
        <v>13.63</v>
      </c>
      <c r="G408">
        <f t="shared" si="408"/>
        <v>13.821999999999999</v>
      </c>
      <c r="H408">
        <f t="shared" si="408"/>
        <v>16.186</v>
      </c>
      <c r="I408">
        <f t="shared" si="408"/>
        <v>15.044999999999998</v>
      </c>
      <c r="J408">
        <f t="shared" si="408"/>
        <v>11.677</v>
      </c>
      <c r="K408">
        <f t="shared" si="408"/>
        <v>10.924000000000001</v>
      </c>
      <c r="L408">
        <f t="shared" si="408"/>
        <v>13.441000000000003</v>
      </c>
      <c r="M408">
        <f t="shared" si="408"/>
        <v>12.152000000000001</v>
      </c>
      <c r="N408">
        <f t="shared" si="408"/>
        <v>9.993999999999998</v>
      </c>
      <c r="O408">
        <f t="shared" si="408"/>
        <v>7.0509999999999993</v>
      </c>
      <c r="P408">
        <f t="shared" si="408"/>
        <v>8.6069999999999993</v>
      </c>
      <c r="Q408">
        <f t="shared" si="408"/>
        <v>8.0690000000000008</v>
      </c>
      <c r="V408">
        <f t="shared" ref="V408:AK408" si="409">AVERAGE(V398:V407)</f>
        <v>14.370000000000001</v>
      </c>
      <c r="W408">
        <f t="shared" si="409"/>
        <v>15.012</v>
      </c>
      <c r="X408">
        <f t="shared" si="409"/>
        <v>16.618000000000002</v>
      </c>
      <c r="Y408">
        <f t="shared" si="409"/>
        <v>15.269000000000002</v>
      </c>
      <c r="Z408">
        <f t="shared" si="409"/>
        <v>14.166</v>
      </c>
      <c r="AA408">
        <f t="shared" si="409"/>
        <v>14.559000000000001</v>
      </c>
      <c r="AB408">
        <f t="shared" si="409"/>
        <v>16.326000000000001</v>
      </c>
      <c r="AC408">
        <f t="shared" si="409"/>
        <v>15.337999999999999</v>
      </c>
      <c r="AD408">
        <f t="shared" si="409"/>
        <v>11.718999999999999</v>
      </c>
      <c r="AE408">
        <f t="shared" si="409"/>
        <v>11.446000000000002</v>
      </c>
      <c r="AF408">
        <f t="shared" si="409"/>
        <v>13.206999999999999</v>
      </c>
      <c r="AG408">
        <f t="shared" si="409"/>
        <v>12.288</v>
      </c>
      <c r="AH408">
        <f t="shared" si="409"/>
        <v>9.98</v>
      </c>
      <c r="AI408">
        <f t="shared" si="409"/>
        <v>7.6769999999999996</v>
      </c>
      <c r="AJ408">
        <f t="shared" si="409"/>
        <v>8.8929999999999989</v>
      </c>
      <c r="AK408">
        <f t="shared" si="409"/>
        <v>7.7810000000000006</v>
      </c>
    </row>
    <row r="409" spans="1:256" x14ac:dyDescent="0.4">
      <c r="A409" t="s">
        <v>85</v>
      </c>
      <c r="B409">
        <f t="shared" ref="B409:Q409" si="410">(ABS(B408-B407)+ABS(B408-B406)+ABS(B408-B405)+ABS(B408-B404)+ABS(B408-B403)+ABS(B408-B402)+ABS(B408-B401)+ABS(B408-B400)+ABS(B408-B399)+ABS(B408-B398))</f>
        <v>1.379999999999999</v>
      </c>
      <c r="C409">
        <f t="shared" si="410"/>
        <v>1.4800000000000022</v>
      </c>
      <c r="D409">
        <f t="shared" si="410"/>
        <v>1.4279999999999973</v>
      </c>
      <c r="E409">
        <f t="shared" si="410"/>
        <v>0.66000000000000547</v>
      </c>
      <c r="F409">
        <f t="shared" si="410"/>
        <v>0.48000000000000043</v>
      </c>
      <c r="G409">
        <f t="shared" si="410"/>
        <v>2.4160000000000004</v>
      </c>
      <c r="H409">
        <f t="shared" si="410"/>
        <v>1.4159999999999968</v>
      </c>
      <c r="I409">
        <f t="shared" si="410"/>
        <v>0.56000000000000583</v>
      </c>
      <c r="J409">
        <f t="shared" si="410"/>
        <v>0.52800000000000225</v>
      </c>
      <c r="K409">
        <f t="shared" si="410"/>
        <v>1.648000000000005</v>
      </c>
      <c r="L409">
        <f t="shared" si="410"/>
        <v>0.45200000000000884</v>
      </c>
      <c r="M409">
        <f t="shared" si="410"/>
        <v>0.33200000000000252</v>
      </c>
      <c r="N409">
        <f t="shared" si="410"/>
        <v>0.27199999999998248</v>
      </c>
      <c r="O409">
        <f t="shared" si="410"/>
        <v>0.88999999999999968</v>
      </c>
      <c r="P409">
        <f t="shared" si="410"/>
        <v>0.52200000000000202</v>
      </c>
      <c r="Q409">
        <f t="shared" si="410"/>
        <v>0.80800000000000161</v>
      </c>
      <c r="V409">
        <f t="shared" ref="V409:AK409" si="411">(ABS(V408-V407)+ABS(V408-V406)+ABS(V408-V405)+ABS(V408-V404)+ABS(V408-V403)+ABS(V408-V402)+ABS(V408-V401)+ABS(V408-V400)+ABS(V408-V399)+ABS(V408-V398))</f>
        <v>0.30000000000000426</v>
      </c>
      <c r="W409">
        <f t="shared" si="411"/>
        <v>1.1640000000000015</v>
      </c>
      <c r="X409">
        <f t="shared" si="411"/>
        <v>0.26399999999999579</v>
      </c>
      <c r="Y409">
        <f t="shared" si="411"/>
        <v>0.89399999999999302</v>
      </c>
      <c r="Z409">
        <f t="shared" si="411"/>
        <v>0.57200000000000095</v>
      </c>
      <c r="AA409">
        <f t="shared" si="411"/>
        <v>1.1959999999999944</v>
      </c>
      <c r="AB409">
        <f t="shared" si="411"/>
        <v>1.3879999999999981</v>
      </c>
      <c r="AC409">
        <f t="shared" si="411"/>
        <v>0.50400000000000134</v>
      </c>
      <c r="AD409">
        <f t="shared" si="411"/>
        <v>0.71199999999999974</v>
      </c>
      <c r="AE409">
        <f t="shared" si="411"/>
        <v>3.08</v>
      </c>
      <c r="AF409">
        <f t="shared" si="411"/>
        <v>0.756000000000002</v>
      </c>
      <c r="AG409">
        <f t="shared" si="411"/>
        <v>0.69999999999999751</v>
      </c>
      <c r="AH409">
        <f t="shared" si="411"/>
        <v>9.9999999999999645E-2</v>
      </c>
      <c r="AI409">
        <f t="shared" si="411"/>
        <v>0.79600000000000026</v>
      </c>
      <c r="AJ409">
        <f t="shared" si="411"/>
        <v>0.88999999999999879</v>
      </c>
      <c r="AK409">
        <f t="shared" si="411"/>
        <v>1.3699999999999992</v>
      </c>
    </row>
    <row r="410" spans="1:256" x14ac:dyDescent="0.4">
      <c r="B410">
        <f t="shared" ref="B410:AK410" si="412">B409/10</f>
        <v>0.1379999999999999</v>
      </c>
      <c r="C410">
        <f t="shared" si="412"/>
        <v>0.14800000000000021</v>
      </c>
      <c r="D410">
        <f t="shared" si="412"/>
        <v>0.14279999999999973</v>
      </c>
      <c r="E410">
        <f t="shared" si="412"/>
        <v>6.6000000000000544E-2</v>
      </c>
      <c r="F410">
        <f t="shared" si="412"/>
        <v>4.8000000000000043E-2</v>
      </c>
      <c r="G410">
        <f t="shared" si="412"/>
        <v>0.24160000000000004</v>
      </c>
      <c r="H410">
        <f t="shared" si="412"/>
        <v>0.14159999999999967</v>
      </c>
      <c r="I410">
        <f t="shared" si="412"/>
        <v>5.6000000000000584E-2</v>
      </c>
      <c r="J410">
        <f t="shared" si="412"/>
        <v>5.2800000000000222E-2</v>
      </c>
      <c r="K410">
        <f t="shared" si="412"/>
        <v>0.1648000000000005</v>
      </c>
      <c r="L410">
        <f t="shared" si="412"/>
        <v>4.5200000000000885E-2</v>
      </c>
      <c r="M410">
        <f t="shared" si="412"/>
        <v>3.320000000000025E-2</v>
      </c>
      <c r="N410">
        <f t="shared" si="412"/>
        <v>2.7199999999998246E-2</v>
      </c>
      <c r="O410">
        <f t="shared" si="412"/>
        <v>8.8999999999999968E-2</v>
      </c>
      <c r="P410">
        <f t="shared" si="412"/>
        <v>5.2200000000000205E-2</v>
      </c>
      <c r="Q410">
        <f t="shared" si="412"/>
        <v>8.0800000000000163E-2</v>
      </c>
      <c r="V410">
        <f t="shared" si="412"/>
        <v>3.0000000000000426E-2</v>
      </c>
      <c r="W410">
        <f t="shared" si="412"/>
        <v>0.11640000000000014</v>
      </c>
      <c r="X410">
        <f t="shared" si="412"/>
        <v>2.639999999999958E-2</v>
      </c>
      <c r="Y410">
        <f t="shared" si="412"/>
        <v>8.9399999999999299E-2</v>
      </c>
      <c r="Z410">
        <f t="shared" si="412"/>
        <v>5.7200000000000098E-2</v>
      </c>
      <c r="AA410">
        <f t="shared" si="412"/>
        <v>0.11959999999999944</v>
      </c>
      <c r="AB410">
        <f t="shared" si="412"/>
        <v>0.13879999999999981</v>
      </c>
      <c r="AC410">
        <f t="shared" si="412"/>
        <v>5.0400000000000132E-2</v>
      </c>
      <c r="AD410">
        <f t="shared" si="412"/>
        <v>7.1199999999999972E-2</v>
      </c>
      <c r="AE410">
        <f t="shared" si="412"/>
        <v>0.308</v>
      </c>
      <c r="AF410">
        <f t="shared" si="412"/>
        <v>7.5600000000000195E-2</v>
      </c>
      <c r="AG410">
        <f t="shared" si="412"/>
        <v>6.9999999999999757E-2</v>
      </c>
      <c r="AH410">
        <f t="shared" si="412"/>
        <v>9.9999999999999638E-3</v>
      </c>
      <c r="AI410">
        <f t="shared" si="412"/>
        <v>7.9600000000000032E-2</v>
      </c>
      <c r="AJ410">
        <f t="shared" si="412"/>
        <v>8.8999999999999885E-2</v>
      </c>
      <c r="AK410">
        <f t="shared" si="412"/>
        <v>0.13699999999999993</v>
      </c>
    </row>
    <row r="411" spans="1:256" x14ac:dyDescent="0.4">
      <c r="B411">
        <f t="shared" ref="B411:Q411" si="413">B410/B408</f>
        <v>9.7623089983022004E-3</v>
      </c>
      <c r="C411">
        <f t="shared" si="413"/>
        <v>9.8325803879883225E-3</v>
      </c>
      <c r="D411">
        <f t="shared" si="413"/>
        <v>8.5967130214917656E-3</v>
      </c>
      <c r="E411">
        <f t="shared" si="413"/>
        <v>4.2940793754066712E-3</v>
      </c>
      <c r="F411">
        <f t="shared" si="413"/>
        <v>3.5216434336023507E-3</v>
      </c>
      <c r="G411">
        <f t="shared" si="413"/>
        <v>1.747938069743887E-2</v>
      </c>
      <c r="H411">
        <f t="shared" si="413"/>
        <v>8.7483010008649244E-3</v>
      </c>
      <c r="I411">
        <f t="shared" si="413"/>
        <v>3.7221668328348682E-3</v>
      </c>
      <c r="J411">
        <f t="shared" si="413"/>
        <v>4.5217093431532259E-3</v>
      </c>
      <c r="K411">
        <f t="shared" si="413"/>
        <v>1.5086049066276133E-2</v>
      </c>
      <c r="L411">
        <f t="shared" si="413"/>
        <v>3.3628450264117904E-3</v>
      </c>
      <c r="M411">
        <f t="shared" si="413"/>
        <v>2.732060566161969E-3</v>
      </c>
      <c r="N411">
        <f t="shared" si="413"/>
        <v>2.7216329797876979E-3</v>
      </c>
      <c r="O411">
        <f t="shared" si="413"/>
        <v>1.2622323074741168E-2</v>
      </c>
      <c r="P411">
        <f t="shared" si="413"/>
        <v>6.0648309515510873E-3</v>
      </c>
      <c r="Q411">
        <f t="shared" si="413"/>
        <v>1.0013632420374291E-2</v>
      </c>
      <c r="V411">
        <f t="shared" ref="V411:AK411" si="414">V410/V408</f>
        <v>2.0876826722338497E-3</v>
      </c>
      <c r="W411">
        <f t="shared" si="414"/>
        <v>7.7537969624300648E-3</v>
      </c>
      <c r="X411">
        <f t="shared" si="414"/>
        <v>1.5886388253700551E-3</v>
      </c>
      <c r="Y411">
        <f t="shared" si="414"/>
        <v>5.8550003274608214E-3</v>
      </c>
      <c r="Z411">
        <f t="shared" si="414"/>
        <v>4.0378370746858745E-3</v>
      </c>
      <c r="AA411">
        <f t="shared" si="414"/>
        <v>8.2148499210110189E-3</v>
      </c>
      <c r="AB411">
        <f t="shared" si="414"/>
        <v>8.5017763077299899E-3</v>
      </c>
      <c r="AC411">
        <f t="shared" si="414"/>
        <v>3.2859564480375624E-3</v>
      </c>
      <c r="AD411">
        <f t="shared" si="414"/>
        <v>6.0756037204539618E-3</v>
      </c>
      <c r="AE411">
        <f t="shared" si="414"/>
        <v>2.6908963830159005E-2</v>
      </c>
      <c r="AF411">
        <f t="shared" si="414"/>
        <v>5.7242371469675328E-3</v>
      </c>
      <c r="AG411">
        <f t="shared" si="414"/>
        <v>5.6966145833333131E-3</v>
      </c>
      <c r="AH411">
        <f t="shared" si="414"/>
        <v>1.0020040080160283E-3</v>
      </c>
      <c r="AI411">
        <f t="shared" si="414"/>
        <v>1.0368633580825848E-2</v>
      </c>
      <c r="AJ411">
        <f t="shared" si="414"/>
        <v>1.0007871359496221E-2</v>
      </c>
      <c r="AK411">
        <f t="shared" si="414"/>
        <v>1.7606991389281571E-2</v>
      </c>
    </row>
    <row r="412" spans="1:256" x14ac:dyDescent="0.4">
      <c r="A412" s="1" t="s">
        <v>86</v>
      </c>
      <c r="B412" s="1">
        <f t="shared" ref="B412:Q412" si="415">B411*100</f>
        <v>0.97623089983022004</v>
      </c>
      <c r="C412" s="1">
        <f t="shared" si="415"/>
        <v>0.98325803879883222</v>
      </c>
      <c r="D412" s="1">
        <f t="shared" si="415"/>
        <v>0.85967130214917653</v>
      </c>
      <c r="E412" s="1">
        <f t="shared" si="415"/>
        <v>0.42940793754066714</v>
      </c>
      <c r="F412" s="1">
        <f t="shared" si="415"/>
        <v>0.35216434336023505</v>
      </c>
      <c r="G412" s="1">
        <f t="shared" si="415"/>
        <v>1.7479380697438869</v>
      </c>
      <c r="H412" s="1">
        <f t="shared" si="415"/>
        <v>0.87483010008649242</v>
      </c>
      <c r="I412" s="1">
        <f t="shared" si="415"/>
        <v>0.37221668328348684</v>
      </c>
      <c r="J412" s="1">
        <f t="shared" si="415"/>
        <v>0.45217093431532257</v>
      </c>
      <c r="K412" s="1">
        <f t="shared" si="415"/>
        <v>1.5086049066276133</v>
      </c>
      <c r="L412" s="1">
        <f t="shared" si="415"/>
        <v>0.33628450264117904</v>
      </c>
      <c r="M412" s="1">
        <f t="shared" si="415"/>
        <v>0.2732060566161969</v>
      </c>
      <c r="N412" s="1">
        <f t="shared" si="415"/>
        <v>0.27216329797876981</v>
      </c>
      <c r="O412" s="1">
        <f t="shared" si="415"/>
        <v>1.2622323074741169</v>
      </c>
      <c r="P412" s="1">
        <f t="shared" si="415"/>
        <v>0.60648309515510868</v>
      </c>
      <c r="Q412" s="1">
        <f t="shared" si="415"/>
        <v>1.001363242037429</v>
      </c>
      <c r="R412" s="1"/>
      <c r="S412" s="1"/>
      <c r="T412" s="1"/>
      <c r="U412" s="1"/>
      <c r="V412" s="1">
        <f t="shared" ref="V412:AK412" si="416">V411*100</f>
        <v>0.20876826722338498</v>
      </c>
      <c r="W412" s="1">
        <f t="shared" si="416"/>
        <v>0.77537969624300651</v>
      </c>
      <c r="X412" s="1">
        <f t="shared" si="416"/>
        <v>0.15886388253700551</v>
      </c>
      <c r="Y412" s="1">
        <f t="shared" si="416"/>
        <v>0.5855000327460822</v>
      </c>
      <c r="Z412" s="1">
        <f t="shared" si="416"/>
        <v>0.40378370746858744</v>
      </c>
      <c r="AA412" s="1">
        <f t="shared" si="416"/>
        <v>0.82148499210110193</v>
      </c>
      <c r="AB412" s="1">
        <f t="shared" si="416"/>
        <v>0.85017763077299902</v>
      </c>
      <c r="AC412" s="1">
        <f t="shared" si="416"/>
        <v>0.32859564480375625</v>
      </c>
      <c r="AD412" s="1">
        <f t="shared" si="416"/>
        <v>0.60756037204539615</v>
      </c>
      <c r="AE412" s="1">
        <f t="shared" si="416"/>
        <v>2.6908963830159003</v>
      </c>
      <c r="AF412" s="1">
        <f t="shared" si="416"/>
        <v>0.57242371469675324</v>
      </c>
      <c r="AG412" s="1">
        <f t="shared" si="416"/>
        <v>0.56966145833333126</v>
      </c>
      <c r="AH412" s="1">
        <f t="shared" si="416"/>
        <v>0.10020040080160283</v>
      </c>
      <c r="AI412" s="1">
        <f t="shared" si="416"/>
        <v>1.0368633580825848</v>
      </c>
      <c r="AJ412" s="1">
        <f t="shared" si="416"/>
        <v>1.0007871359496221</v>
      </c>
      <c r="AK412" s="1">
        <f t="shared" si="416"/>
        <v>1.7606991389281572</v>
      </c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>
        <f>AVERAGE(B412:CA412)</f>
        <v>0.77437098541837524</v>
      </c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</row>
    <row r="413" spans="1:256" x14ac:dyDescent="0.4">
      <c r="A413" s="1" t="s">
        <v>230</v>
      </c>
      <c r="B413" s="3">
        <f t="shared" ref="B413:AK413" si="417">((POWER(ABS(B408-B398), 2))+(POWER(ABS(B408-B399), 2))+(POWER(ABS(B408-B400), 2))+(POWER(ABS(B408-B401), 2))+(POWER(ABS(B408-B402), 2))+(POWER(ABS(B408-B403), 2))+(POWER(ABS(B408-B404), 2))+(POWER(ABS(B408-B405), 2))+(POWER(ABS(B408-B406), 2))+(POWER(ABS(B408-B407), 2)))</f>
        <v>0.24843999999999994</v>
      </c>
      <c r="C413" s="3">
        <f t="shared" si="417"/>
        <v>0.48696000000000028</v>
      </c>
      <c r="D413" s="3">
        <f t="shared" si="417"/>
        <v>0.25688999999999901</v>
      </c>
      <c r="E413" s="3">
        <f t="shared" si="417"/>
        <v>9.4399999999999679E-2</v>
      </c>
      <c r="F413" s="3">
        <f t="shared" si="417"/>
        <v>3.0399999999999948E-2</v>
      </c>
      <c r="G413" s="3">
        <f t="shared" si="417"/>
        <v>0.89895999999999987</v>
      </c>
      <c r="H413" s="3">
        <f t="shared" si="417"/>
        <v>0.36263999999999924</v>
      </c>
      <c r="I413" s="3">
        <f t="shared" si="417"/>
        <v>4.6650000000000198E-2</v>
      </c>
      <c r="J413" s="3">
        <f t="shared" si="417"/>
        <v>6.8610000000000324E-2</v>
      </c>
      <c r="K413" s="3">
        <f t="shared" si="417"/>
        <v>0.3952400000000007</v>
      </c>
      <c r="L413" s="3">
        <f t="shared" si="417"/>
        <v>4.4290000000000447E-2</v>
      </c>
      <c r="M413" s="3">
        <f t="shared" si="417"/>
        <v>2.9559999999999673E-2</v>
      </c>
      <c r="N413" s="3">
        <f t="shared" si="417"/>
        <v>2.2840000000000145E-2</v>
      </c>
      <c r="O413" s="3">
        <f t="shared" si="417"/>
        <v>0.11008999999999991</v>
      </c>
      <c r="P413" s="3">
        <f t="shared" si="417"/>
        <v>5.3009999999999932E-2</v>
      </c>
      <c r="Q413" s="3">
        <f t="shared" si="417"/>
        <v>9.488999999999978E-2</v>
      </c>
      <c r="R413" s="3"/>
      <c r="S413" s="3"/>
      <c r="T413" s="3"/>
      <c r="U413" s="3"/>
      <c r="V413" s="3">
        <f t="shared" si="417"/>
        <v>1.3399999999999962E-2</v>
      </c>
      <c r="W413" s="3">
        <f t="shared" si="417"/>
        <v>0.17296000000000036</v>
      </c>
      <c r="X413" s="3">
        <f t="shared" si="417"/>
        <v>9.7599999999998261E-3</v>
      </c>
      <c r="Y413" s="3">
        <f t="shared" si="417"/>
        <v>0.23449000000000073</v>
      </c>
      <c r="Z413" s="3">
        <f t="shared" si="417"/>
        <v>3.9440000000000072E-2</v>
      </c>
      <c r="AA413" s="3">
        <f t="shared" si="417"/>
        <v>0.26529000000000047</v>
      </c>
      <c r="AB413" s="3">
        <f t="shared" si="417"/>
        <v>0.237839999999999</v>
      </c>
      <c r="AC413" s="3">
        <f t="shared" si="417"/>
        <v>3.3760000000000054E-2</v>
      </c>
      <c r="AD413" s="3">
        <f t="shared" si="417"/>
        <v>8.788999999999958E-2</v>
      </c>
      <c r="AE413" s="3">
        <f t="shared" si="417"/>
        <v>1.3394399999999995</v>
      </c>
      <c r="AF413" s="3">
        <f t="shared" si="417"/>
        <v>7.9609999999999764E-2</v>
      </c>
      <c r="AG413" s="3">
        <f t="shared" si="417"/>
        <v>6.6959999999999673E-2</v>
      </c>
      <c r="AH413" s="3">
        <f t="shared" si="417"/>
        <v>1.6000000000000382E-3</v>
      </c>
      <c r="AI413" s="3">
        <f t="shared" si="417"/>
        <v>9.3409999999999854E-2</v>
      </c>
      <c r="AJ413" s="3">
        <f t="shared" si="417"/>
        <v>0.13360999999999965</v>
      </c>
      <c r="AK413" s="3">
        <f t="shared" si="417"/>
        <v>0.22228999999999968</v>
      </c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  <c r="GZ413" s="3"/>
      <c r="HA413" s="3"/>
      <c r="HB413" s="3"/>
      <c r="HC413" s="3"/>
      <c r="HD413" s="3"/>
      <c r="HE413" s="3"/>
      <c r="HF413" s="3"/>
      <c r="HG413" s="3"/>
      <c r="HH413" s="3"/>
      <c r="HI413" s="3"/>
      <c r="HJ413" s="3"/>
      <c r="HK413" s="3"/>
      <c r="HL413" s="3"/>
      <c r="HM413" s="3"/>
      <c r="HN413" s="3"/>
      <c r="HO413" s="3"/>
      <c r="HP413" s="3"/>
      <c r="HQ413" s="3"/>
      <c r="HR413" s="3"/>
      <c r="HS413" s="3"/>
      <c r="HT413" s="3"/>
      <c r="HU413" s="3"/>
      <c r="HV413" s="3"/>
      <c r="HW413" s="3"/>
      <c r="HX413" s="3"/>
      <c r="HY413" s="3"/>
      <c r="HZ413" s="3"/>
      <c r="IA413" s="3"/>
      <c r="IB413" s="3"/>
      <c r="IC413" s="3"/>
      <c r="ID413" s="3"/>
      <c r="IE413" s="3"/>
      <c r="IF413" s="3"/>
      <c r="IG413" s="3"/>
      <c r="IH413" s="3"/>
      <c r="II413" s="3"/>
      <c r="IJ413" s="3"/>
      <c r="IK413" s="3"/>
      <c r="IL413" s="3"/>
      <c r="IM413" s="3"/>
      <c r="IN413" s="3"/>
      <c r="IO413" s="3"/>
      <c r="IP413" s="3"/>
      <c r="IQ413" s="3"/>
      <c r="IR413" s="3"/>
      <c r="IS413" s="3"/>
      <c r="IT413" s="3"/>
      <c r="IU413" s="3"/>
      <c r="IV413" s="3"/>
    </row>
    <row r="414" spans="1:256" x14ac:dyDescent="0.4">
      <c r="A414" s="1"/>
      <c r="B414" s="3">
        <f t="shared" ref="B414:AK414" si="418">B413/9</f>
        <v>2.7604444444444438E-2</v>
      </c>
      <c r="C414" s="3">
        <f t="shared" si="418"/>
        <v>5.4106666666666699E-2</v>
      </c>
      <c r="D414" s="3">
        <f t="shared" si="418"/>
        <v>2.8543333333333223E-2</v>
      </c>
      <c r="E414" s="3">
        <f t="shared" si="418"/>
        <v>1.0488888888888853E-2</v>
      </c>
      <c r="F414" s="3">
        <f t="shared" si="418"/>
        <v>3.3777777777777721E-3</v>
      </c>
      <c r="G414" s="3">
        <f t="shared" si="418"/>
        <v>9.9884444444444428E-2</v>
      </c>
      <c r="H414" s="3">
        <f t="shared" si="418"/>
        <v>4.0293333333333251E-2</v>
      </c>
      <c r="I414" s="3">
        <f t="shared" si="418"/>
        <v>5.1833333333333557E-3</v>
      </c>
      <c r="J414" s="3">
        <f t="shared" si="418"/>
        <v>7.6233333333333691E-3</v>
      </c>
      <c r="K414" s="3">
        <f t="shared" si="418"/>
        <v>4.3915555555555631E-2</v>
      </c>
      <c r="L414" s="3">
        <f t="shared" si="418"/>
        <v>4.9211111111111608E-3</v>
      </c>
      <c r="M414" s="3">
        <f t="shared" si="418"/>
        <v>3.284444444444408E-3</v>
      </c>
      <c r="N414" s="3">
        <f t="shared" si="418"/>
        <v>2.5377777777777937E-3</v>
      </c>
      <c r="O414" s="3">
        <f t="shared" si="418"/>
        <v>1.2232222222222212E-2</v>
      </c>
      <c r="P414" s="3">
        <f t="shared" si="418"/>
        <v>5.8899999999999925E-3</v>
      </c>
      <c r="Q414" s="3">
        <f t="shared" si="418"/>
        <v>1.0543333333333309E-2</v>
      </c>
      <c r="R414" s="3"/>
      <c r="S414" s="3"/>
      <c r="T414" s="3"/>
      <c r="U414" s="3"/>
      <c r="V414" s="3">
        <f t="shared" si="418"/>
        <v>1.4888888888888847E-3</v>
      </c>
      <c r="W414" s="3">
        <f t="shared" si="418"/>
        <v>1.921777777777782E-2</v>
      </c>
      <c r="X414" s="3">
        <f t="shared" si="418"/>
        <v>1.0844444444444252E-3</v>
      </c>
      <c r="Y414" s="3">
        <f t="shared" si="418"/>
        <v>2.6054444444444526E-2</v>
      </c>
      <c r="Z414" s="3">
        <f t="shared" si="418"/>
        <v>4.3822222222222301E-3</v>
      </c>
      <c r="AA414" s="3">
        <f t="shared" si="418"/>
        <v>2.947666666666672E-2</v>
      </c>
      <c r="AB414" s="3">
        <f t="shared" si="418"/>
        <v>2.6426666666666557E-2</v>
      </c>
      <c r="AC414" s="3">
        <f t="shared" si="418"/>
        <v>3.751111111111117E-3</v>
      </c>
      <c r="AD414" s="3">
        <f t="shared" si="418"/>
        <v>9.7655555555555083E-3</v>
      </c>
      <c r="AE414" s="3">
        <f t="shared" si="418"/>
        <v>0.14882666666666661</v>
      </c>
      <c r="AF414" s="3">
        <f t="shared" si="418"/>
        <v>8.8455555555555301E-3</v>
      </c>
      <c r="AG414" s="3">
        <f t="shared" si="418"/>
        <v>7.439999999999964E-3</v>
      </c>
      <c r="AH414" s="3">
        <f t="shared" si="418"/>
        <v>1.7777777777778201E-4</v>
      </c>
      <c r="AI414" s="3">
        <f t="shared" si="418"/>
        <v>1.0378888888888873E-2</v>
      </c>
      <c r="AJ414" s="3">
        <f t="shared" si="418"/>
        <v>1.4845555555555516E-2</v>
      </c>
      <c r="AK414" s="3">
        <f t="shared" si="418"/>
        <v>2.4698888888888854E-2</v>
      </c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  <c r="GZ414" s="3"/>
      <c r="HA414" s="3"/>
      <c r="HB414" s="3"/>
      <c r="HC414" s="3"/>
      <c r="HD414" s="3"/>
      <c r="HE414" s="3"/>
      <c r="HF414" s="3"/>
      <c r="HG414" s="3"/>
      <c r="HH414" s="3"/>
      <c r="HI414" s="3"/>
      <c r="HJ414" s="3"/>
      <c r="HK414" s="3"/>
      <c r="HL414" s="3"/>
      <c r="HM414" s="3"/>
      <c r="HN414" s="3"/>
      <c r="HO414" s="3"/>
      <c r="HP414" s="3"/>
      <c r="HQ414" s="3"/>
      <c r="HR414" s="3"/>
      <c r="HS414" s="3"/>
      <c r="HT414" s="3"/>
      <c r="HU414" s="3"/>
      <c r="HV414" s="3"/>
      <c r="HW414" s="3"/>
      <c r="HX414" s="3"/>
      <c r="HY414" s="3"/>
      <c r="HZ414" s="3"/>
      <c r="IA414" s="3"/>
      <c r="IB414" s="3"/>
      <c r="IC414" s="3"/>
      <c r="ID414" s="3"/>
      <c r="IE414" s="3"/>
      <c r="IF414" s="3"/>
      <c r="IG414" s="3"/>
      <c r="IH414" s="3"/>
      <c r="II414" s="3"/>
      <c r="IJ414" s="3"/>
      <c r="IK414" s="3"/>
      <c r="IL414" s="3"/>
      <c r="IM414" s="3"/>
      <c r="IN414" s="3"/>
      <c r="IO414" s="3"/>
      <c r="IP414" s="3"/>
      <c r="IQ414" s="3"/>
      <c r="IR414" s="3"/>
      <c r="IS414" s="3"/>
      <c r="IT414" s="3"/>
      <c r="IU414" s="3"/>
      <c r="IV414" s="3"/>
    </row>
    <row r="415" spans="1:256" x14ac:dyDescent="0.4">
      <c r="A415" s="1" t="s">
        <v>229</v>
      </c>
      <c r="B415" s="2">
        <f t="shared" ref="B415:AK415" si="419">SQRT(B414)/SQRT(10)</f>
        <v>5.2539931903690586E-2</v>
      </c>
      <c r="C415" s="2">
        <f t="shared" si="419"/>
        <v>7.3557233951982381E-2</v>
      </c>
      <c r="D415" s="2">
        <f t="shared" si="419"/>
        <v>5.3425961229848939E-2</v>
      </c>
      <c r="E415" s="2">
        <f t="shared" si="419"/>
        <v>3.2386554137309599E-2</v>
      </c>
      <c r="F415" s="2">
        <f t="shared" si="419"/>
        <v>1.8378731669453613E-2</v>
      </c>
      <c r="G415" s="2">
        <f t="shared" si="419"/>
        <v>9.9942205521213315E-2</v>
      </c>
      <c r="H415" s="2">
        <f t="shared" si="419"/>
        <v>6.3477029966227352E-2</v>
      </c>
      <c r="I415" s="2">
        <f t="shared" si="419"/>
        <v>2.2766935088705625E-2</v>
      </c>
      <c r="J415" s="2">
        <f t="shared" si="419"/>
        <v>2.761038451983849E-2</v>
      </c>
      <c r="K415" s="2">
        <f t="shared" si="419"/>
        <v>6.6268812842509586E-2</v>
      </c>
      <c r="L415" s="2">
        <f t="shared" si="419"/>
        <v>2.2183577509299893E-2</v>
      </c>
      <c r="M415" s="2">
        <f t="shared" si="419"/>
        <v>1.8123036292090815E-2</v>
      </c>
      <c r="N415" s="2">
        <f t="shared" si="419"/>
        <v>1.5930404193798077E-2</v>
      </c>
      <c r="O415" s="2">
        <f t="shared" si="419"/>
        <v>3.4974593953643281E-2</v>
      </c>
      <c r="P415" s="2">
        <f t="shared" si="419"/>
        <v>2.4269322199023176E-2</v>
      </c>
      <c r="Q415" s="2">
        <f t="shared" si="419"/>
        <v>3.2470499431535245E-2</v>
      </c>
      <c r="R415" s="2"/>
      <c r="S415" s="2"/>
      <c r="T415" s="2"/>
      <c r="U415" s="2"/>
      <c r="V415" s="2">
        <f t="shared" si="419"/>
        <v>1.2202003478482068E-2</v>
      </c>
      <c r="W415" s="2">
        <f t="shared" si="419"/>
        <v>4.3838085927396304E-2</v>
      </c>
      <c r="X415" s="2">
        <f t="shared" si="419"/>
        <v>1.0413666234542113E-2</v>
      </c>
      <c r="Y415" s="2">
        <f t="shared" si="419"/>
        <v>5.1043554386861152E-2</v>
      </c>
      <c r="Z415" s="2">
        <f t="shared" si="419"/>
        <v>2.0933757957476793E-2</v>
      </c>
      <c r="AA415" s="2">
        <f t="shared" si="419"/>
        <v>5.4292418132430527E-2</v>
      </c>
      <c r="AB415" s="2">
        <f t="shared" si="419"/>
        <v>5.140687372975189E-2</v>
      </c>
      <c r="AC415" s="2">
        <f t="shared" si="419"/>
        <v>1.9367785395111949E-2</v>
      </c>
      <c r="AD415" s="2">
        <f t="shared" si="419"/>
        <v>3.124988888869128E-2</v>
      </c>
      <c r="AE415" s="2">
        <f t="shared" si="419"/>
        <v>0.12199453539674086</v>
      </c>
      <c r="AF415" s="2">
        <f t="shared" si="419"/>
        <v>2.9741478704925769E-2</v>
      </c>
      <c r="AG415" s="2">
        <f t="shared" si="419"/>
        <v>2.7276363393971645E-2</v>
      </c>
      <c r="AH415" s="2">
        <f t="shared" si="419"/>
        <v>4.2163702135578889E-3</v>
      </c>
      <c r="AI415" s="2">
        <f t="shared" si="419"/>
        <v>3.2216282977539278E-2</v>
      </c>
      <c r="AJ415" s="2">
        <f t="shared" si="419"/>
        <v>3.8529930645610451E-2</v>
      </c>
      <c r="AK415" s="2">
        <f t="shared" si="419"/>
        <v>4.9697976708200954E-2</v>
      </c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2"/>
      <c r="FQ415" s="2"/>
      <c r="FR415" s="2"/>
      <c r="FS415" s="2"/>
      <c r="FT415" s="2"/>
      <c r="FU415" s="2"/>
      <c r="FV415" s="2"/>
      <c r="FW415" s="2"/>
      <c r="FX415" s="2"/>
      <c r="FY415" s="2"/>
      <c r="FZ415" s="2"/>
      <c r="GA415" s="2"/>
      <c r="GB415" s="2"/>
      <c r="GC415" s="2"/>
      <c r="GD415" s="2"/>
      <c r="GE415" s="2"/>
      <c r="GF415" s="2"/>
      <c r="GG415" s="2"/>
      <c r="GH415" s="2"/>
      <c r="GI415" s="2"/>
      <c r="GJ415" s="2"/>
      <c r="GK415" s="2"/>
      <c r="GL415" s="2"/>
      <c r="GM415" s="2"/>
      <c r="GN415" s="2"/>
      <c r="GO415" s="2"/>
      <c r="GP415" s="2"/>
      <c r="GQ415" s="2"/>
      <c r="GR415" s="2"/>
      <c r="GS415" s="2"/>
      <c r="GT415" s="2"/>
      <c r="GU415" s="2"/>
      <c r="GV415" s="2"/>
      <c r="GW415" s="2"/>
      <c r="GX415" s="2"/>
      <c r="GY415" s="2"/>
      <c r="GZ415" s="2"/>
      <c r="HA415" s="2"/>
      <c r="HB415" s="2"/>
      <c r="HC415" s="2"/>
      <c r="HD415" s="2"/>
      <c r="HE415" s="2"/>
      <c r="HF415" s="2"/>
      <c r="HG415" s="2"/>
      <c r="HH415" s="2"/>
      <c r="HI415" s="2"/>
      <c r="HJ415" s="2"/>
      <c r="HK415" s="2"/>
      <c r="HL415" s="2"/>
      <c r="HM415" s="2"/>
      <c r="HN415" s="2"/>
      <c r="HO415" s="2"/>
      <c r="HP415" s="2"/>
      <c r="HQ415" s="2"/>
      <c r="HR415" s="2"/>
      <c r="HS415" s="2"/>
      <c r="HT415" s="2"/>
      <c r="HU415" s="2"/>
      <c r="HV415" s="2"/>
      <c r="HW415" s="2"/>
      <c r="HX415" s="2"/>
      <c r="HY415" s="2"/>
      <c r="HZ415" s="2"/>
      <c r="IA415" s="2"/>
      <c r="IB415" s="2"/>
      <c r="IC415" s="2"/>
      <c r="ID415" s="2"/>
      <c r="IE415" s="2"/>
      <c r="IF415" s="2"/>
      <c r="IG415" s="2"/>
      <c r="IH415" s="2"/>
      <c r="II415" s="2"/>
      <c r="IJ415" s="2"/>
      <c r="IK415" s="2"/>
      <c r="IL415" s="2"/>
      <c r="IM415" s="2"/>
      <c r="IN415" s="2"/>
      <c r="IO415" s="2"/>
      <c r="IP415" s="2"/>
      <c r="IQ415" s="2"/>
      <c r="IR415" s="2"/>
      <c r="IS415" s="2"/>
      <c r="IT415" s="2"/>
      <c r="IU415" s="2"/>
      <c r="IV415" s="2"/>
    </row>
    <row r="416" spans="1:256" x14ac:dyDescent="0.4">
      <c r="A416" t="s">
        <v>144</v>
      </c>
      <c r="B416">
        <v>12.19</v>
      </c>
      <c r="C416">
        <v>13.03</v>
      </c>
      <c r="D416">
        <v>13.97</v>
      </c>
      <c r="E416">
        <v>13.12</v>
      </c>
      <c r="J416">
        <v>10.25</v>
      </c>
      <c r="K416">
        <v>10.43</v>
      </c>
      <c r="L416">
        <v>11.91</v>
      </c>
      <c r="M416">
        <v>11.34</v>
      </c>
      <c r="N416">
        <v>9.36</v>
      </c>
      <c r="O416">
        <v>7.06</v>
      </c>
      <c r="P416">
        <v>7.54</v>
      </c>
      <c r="Q416">
        <v>7.49</v>
      </c>
      <c r="V416">
        <v>12.26</v>
      </c>
      <c r="W416">
        <v>12.96</v>
      </c>
      <c r="X416">
        <v>14.35</v>
      </c>
      <c r="Y416">
        <v>13.17</v>
      </c>
      <c r="Z416">
        <v>11.98</v>
      </c>
      <c r="AA416">
        <v>13.09</v>
      </c>
      <c r="AB416">
        <v>14.09</v>
      </c>
      <c r="AC416">
        <v>13.36</v>
      </c>
      <c r="AD416">
        <v>10.47</v>
      </c>
      <c r="AE416">
        <v>10.92</v>
      </c>
      <c r="AF416">
        <v>11.98</v>
      </c>
      <c r="AG416">
        <v>11.63</v>
      </c>
      <c r="AH416">
        <v>9.25</v>
      </c>
      <c r="AI416">
        <v>7.48</v>
      </c>
      <c r="AJ416">
        <v>7.74</v>
      </c>
      <c r="AK416">
        <v>7.64</v>
      </c>
    </row>
    <row r="417" spans="1:256" x14ac:dyDescent="0.4">
      <c r="B417">
        <v>12.25</v>
      </c>
      <c r="C417">
        <v>13.06</v>
      </c>
      <c r="D417">
        <v>13.97</v>
      </c>
      <c r="E417">
        <v>13.46</v>
      </c>
      <c r="J417">
        <v>10.26</v>
      </c>
      <c r="K417">
        <v>10.28</v>
      </c>
      <c r="L417">
        <v>12.21</v>
      </c>
      <c r="M417">
        <v>11.48</v>
      </c>
      <c r="N417">
        <v>9.57</v>
      </c>
      <c r="O417">
        <v>7.34</v>
      </c>
      <c r="P417">
        <v>8.27</v>
      </c>
      <c r="Q417">
        <v>7.54</v>
      </c>
      <c r="V417">
        <v>12.37</v>
      </c>
      <c r="W417">
        <v>13.03</v>
      </c>
      <c r="X417">
        <v>14.38</v>
      </c>
      <c r="Y417">
        <v>13.37</v>
      </c>
      <c r="Z417">
        <v>11.88</v>
      </c>
      <c r="AA417">
        <v>13.16</v>
      </c>
      <c r="AB417">
        <v>14.14</v>
      </c>
      <c r="AC417">
        <v>13.24</v>
      </c>
      <c r="AD417">
        <v>10.23</v>
      </c>
      <c r="AE417">
        <v>10.82</v>
      </c>
      <c r="AF417">
        <v>12.25</v>
      </c>
      <c r="AG417">
        <v>11.56</v>
      </c>
      <c r="AH417">
        <v>9.2200000000000006</v>
      </c>
      <c r="AI417">
        <v>7.39</v>
      </c>
      <c r="AJ417">
        <v>7.74</v>
      </c>
      <c r="AK417">
        <v>7.63</v>
      </c>
    </row>
    <row r="418" spans="1:256" x14ac:dyDescent="0.4">
      <c r="B418">
        <v>12.28</v>
      </c>
      <c r="C418">
        <v>12.62</v>
      </c>
      <c r="D418">
        <v>14.12</v>
      </c>
      <c r="E418">
        <v>13.47</v>
      </c>
      <c r="J418">
        <v>10.27</v>
      </c>
      <c r="K418">
        <v>10.38</v>
      </c>
      <c r="L418">
        <v>11.97</v>
      </c>
      <c r="M418">
        <v>11.32</v>
      </c>
      <c r="N418">
        <v>9.66</v>
      </c>
      <c r="O418">
        <v>7.38</v>
      </c>
      <c r="P418">
        <v>7.57</v>
      </c>
      <c r="Q418">
        <v>7.39</v>
      </c>
      <c r="V418">
        <v>12.31</v>
      </c>
      <c r="W418">
        <v>13.09</v>
      </c>
      <c r="X418">
        <v>14.38</v>
      </c>
      <c r="Y418">
        <v>13.28</v>
      </c>
      <c r="Z418">
        <v>11.94</v>
      </c>
      <c r="AA418">
        <v>12.81</v>
      </c>
      <c r="AB418">
        <v>14.18</v>
      </c>
      <c r="AC418">
        <v>13.32</v>
      </c>
      <c r="AD418">
        <v>10.28</v>
      </c>
      <c r="AE418">
        <v>10.94</v>
      </c>
      <c r="AF418">
        <v>11.79</v>
      </c>
      <c r="AG418">
        <v>11.52</v>
      </c>
      <c r="AH418">
        <v>9.23</v>
      </c>
      <c r="AI418">
        <v>7.26</v>
      </c>
      <c r="AJ418">
        <v>7.65</v>
      </c>
      <c r="AK418">
        <v>7.68</v>
      </c>
    </row>
    <row r="419" spans="1:256" x14ac:dyDescent="0.4">
      <c r="B419">
        <v>12.33</v>
      </c>
      <c r="C419">
        <v>13.19</v>
      </c>
      <c r="D419">
        <v>14.27</v>
      </c>
      <c r="E419">
        <v>13.27</v>
      </c>
      <c r="J419">
        <v>10.210000000000001</v>
      </c>
      <c r="K419">
        <v>10.28</v>
      </c>
      <c r="L419">
        <v>11.97</v>
      </c>
      <c r="M419">
        <v>11.59</v>
      </c>
      <c r="N419">
        <v>9.51</v>
      </c>
      <c r="O419">
        <v>7.26</v>
      </c>
      <c r="P419">
        <v>7.66</v>
      </c>
      <c r="Q419">
        <v>7.38</v>
      </c>
      <c r="V419">
        <v>12.29</v>
      </c>
      <c r="W419">
        <v>13.08</v>
      </c>
      <c r="X419">
        <v>14.24</v>
      </c>
      <c r="Y419">
        <v>13.35</v>
      </c>
      <c r="Z419">
        <v>11.83</v>
      </c>
      <c r="AA419">
        <v>12.84</v>
      </c>
      <c r="AB419">
        <v>13.93</v>
      </c>
      <c r="AC419">
        <v>13.41</v>
      </c>
      <c r="AD419">
        <v>10.53</v>
      </c>
      <c r="AE419">
        <v>11.16</v>
      </c>
      <c r="AF419">
        <v>11.76</v>
      </c>
      <c r="AG419">
        <v>11.35</v>
      </c>
      <c r="AH419">
        <v>9.16</v>
      </c>
      <c r="AI419">
        <v>7.52</v>
      </c>
      <c r="AJ419">
        <v>7.68</v>
      </c>
      <c r="AK419">
        <v>7.84</v>
      </c>
    </row>
    <row r="420" spans="1:256" x14ac:dyDescent="0.4">
      <c r="B420">
        <v>12.34</v>
      </c>
      <c r="C420">
        <v>13.02</v>
      </c>
      <c r="D420">
        <v>14.25</v>
      </c>
      <c r="E420">
        <v>13.18</v>
      </c>
      <c r="J420">
        <v>10.29</v>
      </c>
      <c r="K420">
        <v>10.210000000000001</v>
      </c>
      <c r="L420">
        <v>12.07</v>
      </c>
      <c r="M420">
        <v>11.63</v>
      </c>
      <c r="N420">
        <v>9.49</v>
      </c>
      <c r="O420">
        <v>7.09</v>
      </c>
      <c r="P420">
        <v>7.62</v>
      </c>
      <c r="Q420">
        <v>7.41</v>
      </c>
      <c r="V420">
        <v>12.39</v>
      </c>
      <c r="W420">
        <v>13.01</v>
      </c>
      <c r="X420">
        <v>14.37</v>
      </c>
      <c r="Y420">
        <v>13.34</v>
      </c>
      <c r="Z420">
        <v>11.94</v>
      </c>
      <c r="AA420">
        <v>12.33</v>
      </c>
      <c r="AB420">
        <v>14.09</v>
      </c>
      <c r="AC420">
        <v>13.44</v>
      </c>
      <c r="AD420">
        <v>10.45</v>
      </c>
      <c r="AE420">
        <v>11.04</v>
      </c>
      <c r="AF420">
        <v>12.25</v>
      </c>
      <c r="AG420">
        <v>11.55</v>
      </c>
      <c r="AH420">
        <v>9.33</v>
      </c>
      <c r="AI420">
        <v>7.63</v>
      </c>
      <c r="AJ420">
        <v>7.92</v>
      </c>
      <c r="AK420">
        <v>8.11</v>
      </c>
    </row>
    <row r="421" spans="1:256" x14ac:dyDescent="0.4">
      <c r="B421">
        <v>12.33</v>
      </c>
      <c r="C421">
        <v>12.87</v>
      </c>
      <c r="D421">
        <v>13.94</v>
      </c>
      <c r="E421">
        <v>13.22</v>
      </c>
      <c r="J421">
        <v>10.08</v>
      </c>
      <c r="K421">
        <v>10.23</v>
      </c>
      <c r="L421">
        <v>12.06</v>
      </c>
      <c r="M421">
        <v>11.57</v>
      </c>
      <c r="N421">
        <v>9.25</v>
      </c>
      <c r="O421">
        <v>7.53</v>
      </c>
      <c r="P421">
        <v>7.56</v>
      </c>
      <c r="Q421">
        <v>7.67</v>
      </c>
      <c r="V421">
        <v>12.32</v>
      </c>
      <c r="W421">
        <v>13.13</v>
      </c>
      <c r="X421">
        <v>14.38</v>
      </c>
      <c r="Y421">
        <v>13.31</v>
      </c>
      <c r="Z421">
        <v>12.09</v>
      </c>
      <c r="AA421">
        <v>13.23</v>
      </c>
      <c r="AB421">
        <v>14.07</v>
      </c>
      <c r="AC421">
        <v>13.28</v>
      </c>
      <c r="AD421">
        <v>10.17</v>
      </c>
      <c r="AE421">
        <v>11.04</v>
      </c>
      <c r="AF421">
        <v>12.21</v>
      </c>
      <c r="AG421">
        <v>11.61</v>
      </c>
      <c r="AH421">
        <v>9.2100000000000009</v>
      </c>
      <c r="AI421">
        <v>7.87</v>
      </c>
      <c r="AJ421">
        <v>7.79</v>
      </c>
      <c r="AK421">
        <v>8.25</v>
      </c>
    </row>
    <row r="422" spans="1:256" x14ac:dyDescent="0.4">
      <c r="B422">
        <v>12.19</v>
      </c>
      <c r="C422">
        <v>12.89</v>
      </c>
      <c r="D422">
        <v>14.31</v>
      </c>
      <c r="E422">
        <v>13.16</v>
      </c>
      <c r="J422">
        <v>10.26</v>
      </c>
      <c r="K422">
        <v>10.31</v>
      </c>
      <c r="L422">
        <v>11.99</v>
      </c>
      <c r="M422">
        <v>11.59</v>
      </c>
      <c r="N422">
        <v>9.33</v>
      </c>
      <c r="O422">
        <v>7.06</v>
      </c>
      <c r="P422">
        <v>7.72</v>
      </c>
      <c r="Q422">
        <v>7.53</v>
      </c>
      <c r="V422">
        <v>12.26</v>
      </c>
      <c r="W422">
        <v>13.09</v>
      </c>
      <c r="X422">
        <v>14.32</v>
      </c>
      <c r="Y422">
        <v>13.18</v>
      </c>
      <c r="Z422">
        <v>11.91</v>
      </c>
      <c r="AA422">
        <v>12.52</v>
      </c>
      <c r="AB422">
        <v>14.17</v>
      </c>
      <c r="AC422">
        <v>13.37</v>
      </c>
      <c r="AD422">
        <v>10.28</v>
      </c>
      <c r="AE422">
        <v>10.85</v>
      </c>
      <c r="AF422">
        <v>12.29</v>
      </c>
      <c r="AG422">
        <v>11.52</v>
      </c>
      <c r="AH422">
        <v>9.11</v>
      </c>
      <c r="AI422">
        <v>7.84</v>
      </c>
      <c r="AJ422">
        <v>7.77</v>
      </c>
      <c r="AK422">
        <v>7.61</v>
      </c>
    </row>
    <row r="423" spans="1:256" x14ac:dyDescent="0.4">
      <c r="B423">
        <v>12.27</v>
      </c>
      <c r="C423">
        <v>12.79</v>
      </c>
      <c r="D423">
        <v>14.27</v>
      </c>
      <c r="E423">
        <v>13.26</v>
      </c>
      <c r="J423">
        <v>10.16</v>
      </c>
      <c r="K423">
        <v>10.23</v>
      </c>
      <c r="L423">
        <v>11.98</v>
      </c>
      <c r="M423">
        <v>11.71</v>
      </c>
      <c r="N423">
        <v>9.57</v>
      </c>
      <c r="O423">
        <v>7.13</v>
      </c>
      <c r="P423">
        <v>7.65</v>
      </c>
      <c r="Q423">
        <v>7.69</v>
      </c>
      <c r="V423">
        <v>12.34</v>
      </c>
      <c r="W423">
        <v>12.98</v>
      </c>
      <c r="X423">
        <v>14.39</v>
      </c>
      <c r="Y423">
        <v>13.36</v>
      </c>
      <c r="Z423">
        <v>11.89</v>
      </c>
      <c r="AA423">
        <v>13.23</v>
      </c>
      <c r="AB423">
        <v>14.25</v>
      </c>
      <c r="AC423">
        <v>13.38</v>
      </c>
      <c r="AD423">
        <v>10.33</v>
      </c>
      <c r="AE423">
        <v>10.83</v>
      </c>
      <c r="AF423">
        <v>12.11</v>
      </c>
      <c r="AG423">
        <v>11.66</v>
      </c>
      <c r="AH423">
        <v>9.32</v>
      </c>
      <c r="AI423">
        <v>7.98</v>
      </c>
      <c r="AJ423">
        <v>7.75</v>
      </c>
      <c r="AK423">
        <v>7.62</v>
      </c>
    </row>
    <row r="424" spans="1:256" x14ac:dyDescent="0.4">
      <c r="B424">
        <v>12.39</v>
      </c>
      <c r="C424">
        <v>12.85</v>
      </c>
      <c r="D424">
        <v>14.13</v>
      </c>
      <c r="E424">
        <v>13.21</v>
      </c>
      <c r="J424">
        <v>10.210000000000001</v>
      </c>
      <c r="K424">
        <v>10.27</v>
      </c>
      <c r="L424">
        <v>11.95</v>
      </c>
      <c r="M424">
        <v>11.54</v>
      </c>
      <c r="N424">
        <v>9.25</v>
      </c>
      <c r="O424">
        <v>7.25</v>
      </c>
      <c r="P424">
        <v>7.73</v>
      </c>
      <c r="Q424">
        <v>7.39</v>
      </c>
      <c r="V424">
        <v>12.38</v>
      </c>
      <c r="W424">
        <v>13.03</v>
      </c>
      <c r="X424">
        <v>14.38</v>
      </c>
      <c r="Y424">
        <v>13.45</v>
      </c>
      <c r="Z424">
        <v>11.95</v>
      </c>
      <c r="AA424">
        <v>13.02</v>
      </c>
      <c r="AB424">
        <v>14.15</v>
      </c>
      <c r="AC424">
        <v>13.36</v>
      </c>
      <c r="AD424">
        <v>10.51</v>
      </c>
      <c r="AE424">
        <v>11.03</v>
      </c>
      <c r="AF424">
        <v>12.18</v>
      </c>
      <c r="AG424">
        <v>11.64</v>
      </c>
      <c r="AH424">
        <v>9.23</v>
      </c>
      <c r="AI424">
        <v>7.88</v>
      </c>
      <c r="AJ424">
        <v>7.73</v>
      </c>
      <c r="AK424">
        <v>7.62</v>
      </c>
    </row>
    <row r="425" spans="1:256" x14ac:dyDescent="0.4">
      <c r="B425">
        <v>12.18</v>
      </c>
      <c r="C425">
        <v>12.52</v>
      </c>
      <c r="D425">
        <v>13.95</v>
      </c>
      <c r="E425">
        <v>13.15</v>
      </c>
      <c r="J425">
        <v>10.25</v>
      </c>
      <c r="K425">
        <v>10.23</v>
      </c>
      <c r="L425">
        <v>11.99</v>
      </c>
      <c r="M425">
        <v>11.41</v>
      </c>
      <c r="N425">
        <v>9.51</v>
      </c>
      <c r="O425">
        <v>7.14</v>
      </c>
      <c r="P425">
        <v>7.64</v>
      </c>
      <c r="Q425">
        <v>7.32</v>
      </c>
      <c r="V425">
        <v>12.27</v>
      </c>
      <c r="W425">
        <v>12.51</v>
      </c>
      <c r="X425">
        <v>14.42</v>
      </c>
      <c r="Y425">
        <v>13.24</v>
      </c>
      <c r="Z425">
        <v>11.97</v>
      </c>
      <c r="AA425">
        <v>13.24</v>
      </c>
      <c r="AB425">
        <v>14.13</v>
      </c>
      <c r="AC425">
        <v>13.39</v>
      </c>
      <c r="AD425">
        <v>10.55</v>
      </c>
      <c r="AE425">
        <v>11.04</v>
      </c>
      <c r="AF425">
        <v>12.17</v>
      </c>
      <c r="AG425">
        <v>11.66</v>
      </c>
      <c r="AH425">
        <v>9.24</v>
      </c>
      <c r="AI425">
        <v>7.77</v>
      </c>
      <c r="AJ425">
        <v>7.97</v>
      </c>
      <c r="AK425">
        <v>7.74</v>
      </c>
    </row>
    <row r="426" spans="1:256" x14ac:dyDescent="0.4">
      <c r="A426" t="s">
        <v>84</v>
      </c>
      <c r="B426">
        <f t="shared" ref="B426:Q426" si="420">AVERAGE(B416:B425)</f>
        <v>12.275</v>
      </c>
      <c r="C426">
        <f t="shared" si="420"/>
        <v>12.884</v>
      </c>
      <c r="D426">
        <f t="shared" si="420"/>
        <v>14.117999999999999</v>
      </c>
      <c r="E426">
        <f t="shared" si="420"/>
        <v>13.25</v>
      </c>
      <c r="J426">
        <f t="shared" si="420"/>
        <v>10.223999999999998</v>
      </c>
      <c r="K426">
        <f t="shared" si="420"/>
        <v>10.285</v>
      </c>
      <c r="L426">
        <f t="shared" si="420"/>
        <v>12.01</v>
      </c>
      <c r="M426">
        <f t="shared" si="420"/>
        <v>11.518000000000001</v>
      </c>
      <c r="N426">
        <f t="shared" si="420"/>
        <v>9.4500000000000011</v>
      </c>
      <c r="O426">
        <f t="shared" si="420"/>
        <v>7.2239999999999993</v>
      </c>
      <c r="P426">
        <f t="shared" si="420"/>
        <v>7.6959999999999997</v>
      </c>
      <c r="Q426">
        <f t="shared" si="420"/>
        <v>7.4809999999999999</v>
      </c>
      <c r="V426">
        <f t="shared" ref="V426:AK426" si="421">AVERAGE(V416:V425)</f>
        <v>12.318999999999999</v>
      </c>
      <c r="W426">
        <f t="shared" si="421"/>
        <v>12.991</v>
      </c>
      <c r="X426">
        <f t="shared" si="421"/>
        <v>14.360999999999999</v>
      </c>
      <c r="Y426">
        <f t="shared" si="421"/>
        <v>13.305000000000001</v>
      </c>
      <c r="Z426">
        <f t="shared" si="421"/>
        <v>11.937999999999999</v>
      </c>
      <c r="AA426">
        <f t="shared" si="421"/>
        <v>12.946999999999999</v>
      </c>
      <c r="AB426">
        <f t="shared" si="421"/>
        <v>14.120000000000001</v>
      </c>
      <c r="AC426">
        <f t="shared" si="421"/>
        <v>13.355</v>
      </c>
      <c r="AD426">
        <f t="shared" si="421"/>
        <v>10.38</v>
      </c>
      <c r="AE426">
        <f t="shared" si="421"/>
        <v>10.966999999999999</v>
      </c>
      <c r="AF426">
        <f t="shared" si="421"/>
        <v>12.099</v>
      </c>
      <c r="AG426">
        <f t="shared" si="421"/>
        <v>11.569999999999999</v>
      </c>
      <c r="AH426">
        <f t="shared" si="421"/>
        <v>9.2299999999999986</v>
      </c>
      <c r="AI426">
        <f t="shared" si="421"/>
        <v>7.661999999999999</v>
      </c>
      <c r="AJ426">
        <f t="shared" si="421"/>
        <v>7.7740000000000009</v>
      </c>
      <c r="AK426">
        <f t="shared" si="421"/>
        <v>7.7739999999999991</v>
      </c>
    </row>
    <row r="427" spans="1:256" x14ac:dyDescent="0.4">
      <c r="A427" t="s">
        <v>85</v>
      </c>
      <c r="B427">
        <f t="shared" ref="B427:Q427" si="422">(ABS(B426-B425)+ABS(B426-B424)+ABS(B426-B423)+ABS(B426-B422)+ABS(B426-B421)+ABS(B426-B420)+ABS(B426-B419)+ABS(B426-B418)+ABS(B426-B417)+ABS(B426-B416))</f>
        <v>0.59000000000000163</v>
      </c>
      <c r="C427">
        <f t="shared" si="422"/>
        <v>1.5400000000000027</v>
      </c>
      <c r="D427">
        <f t="shared" si="422"/>
        <v>1.2840000000000025</v>
      </c>
      <c r="E427">
        <f t="shared" si="422"/>
        <v>0.91999999999999993</v>
      </c>
      <c r="J427">
        <f t="shared" si="422"/>
        <v>0.47199999999999953</v>
      </c>
      <c r="K427">
        <f t="shared" si="422"/>
        <v>0.53000000000000114</v>
      </c>
      <c r="L427">
        <f t="shared" si="422"/>
        <v>0.61999999999999922</v>
      </c>
      <c r="M427">
        <f t="shared" si="422"/>
        <v>1.0439999999999987</v>
      </c>
      <c r="N427">
        <f t="shared" si="422"/>
        <v>1.2199999999999989</v>
      </c>
      <c r="O427">
        <f t="shared" si="422"/>
        <v>1.2800000000000011</v>
      </c>
      <c r="P427">
        <f t="shared" si="422"/>
        <v>1.2639999999999985</v>
      </c>
      <c r="Q427">
        <f t="shared" si="422"/>
        <v>1.0300000000000011</v>
      </c>
      <c r="V427">
        <f t="shared" ref="V427:AK427" si="423">(ABS(V426-V425)+ABS(V426-V424)+ABS(V426-V423)+ABS(V426-V422)+ABS(V426-V421)+ABS(V426-V420)+ABS(V426-V419)+ABS(V426-V418)+ABS(V426-V417)+ABS(V426-V416))</f>
        <v>0.41000000000000192</v>
      </c>
      <c r="W427">
        <f t="shared" si="423"/>
        <v>1.0459999999999994</v>
      </c>
      <c r="X427">
        <f t="shared" si="423"/>
        <v>0.34600000000000719</v>
      </c>
      <c r="Y427">
        <f t="shared" si="423"/>
        <v>0.69999999999999574</v>
      </c>
      <c r="Z427">
        <f t="shared" si="423"/>
        <v>0.48399999999999999</v>
      </c>
      <c r="AA427">
        <f t="shared" si="423"/>
        <v>2.5760000000000023</v>
      </c>
      <c r="AB427">
        <f t="shared" si="423"/>
        <v>0.59999999999999964</v>
      </c>
      <c r="AC427">
        <f t="shared" si="423"/>
        <v>0.44999999999999751</v>
      </c>
      <c r="AD427">
        <f t="shared" si="423"/>
        <v>1.2200000000000006</v>
      </c>
      <c r="AE427">
        <f t="shared" si="423"/>
        <v>0.94999999999999751</v>
      </c>
      <c r="AF427">
        <f t="shared" si="423"/>
        <v>1.5339999999999989</v>
      </c>
      <c r="AG427">
        <f t="shared" si="423"/>
        <v>0.70000000000000107</v>
      </c>
      <c r="AH427">
        <f t="shared" si="423"/>
        <v>0.44000000000000306</v>
      </c>
      <c r="AI427">
        <f t="shared" si="423"/>
        <v>2.0600000000000005</v>
      </c>
      <c r="AJ427">
        <f t="shared" si="423"/>
        <v>0.71600000000000286</v>
      </c>
      <c r="AK427">
        <f t="shared" si="423"/>
        <v>1.7559999999999958</v>
      </c>
    </row>
    <row r="428" spans="1:256" x14ac:dyDescent="0.4">
      <c r="B428">
        <f t="shared" ref="B428:AK428" si="424">B427/10</f>
        <v>5.9000000000000163E-2</v>
      </c>
      <c r="C428">
        <f t="shared" si="424"/>
        <v>0.15400000000000028</v>
      </c>
      <c r="D428">
        <f t="shared" si="424"/>
        <v>0.12840000000000024</v>
      </c>
      <c r="E428">
        <f t="shared" si="424"/>
        <v>9.1999999999999998E-2</v>
      </c>
      <c r="J428">
        <f t="shared" si="424"/>
        <v>4.719999999999995E-2</v>
      </c>
      <c r="K428">
        <f t="shared" si="424"/>
        <v>5.3000000000000116E-2</v>
      </c>
      <c r="L428">
        <f t="shared" si="424"/>
        <v>6.1999999999999923E-2</v>
      </c>
      <c r="M428">
        <f t="shared" si="424"/>
        <v>0.10439999999999987</v>
      </c>
      <c r="N428">
        <f t="shared" si="424"/>
        <v>0.12199999999999989</v>
      </c>
      <c r="O428">
        <f t="shared" si="424"/>
        <v>0.12800000000000011</v>
      </c>
      <c r="P428">
        <f t="shared" si="424"/>
        <v>0.12639999999999985</v>
      </c>
      <c r="Q428">
        <f t="shared" si="424"/>
        <v>0.10300000000000012</v>
      </c>
      <c r="V428">
        <f t="shared" si="424"/>
        <v>4.1000000000000189E-2</v>
      </c>
      <c r="W428">
        <f t="shared" si="424"/>
        <v>0.10459999999999994</v>
      </c>
      <c r="X428">
        <f t="shared" si="424"/>
        <v>3.460000000000072E-2</v>
      </c>
      <c r="Y428">
        <f t="shared" si="424"/>
        <v>6.9999999999999576E-2</v>
      </c>
      <c r="Z428">
        <f t="shared" si="424"/>
        <v>4.8399999999999999E-2</v>
      </c>
      <c r="AA428">
        <f t="shared" si="424"/>
        <v>0.25760000000000022</v>
      </c>
      <c r="AB428">
        <f t="shared" si="424"/>
        <v>5.9999999999999963E-2</v>
      </c>
      <c r="AC428">
        <f t="shared" si="424"/>
        <v>4.4999999999999749E-2</v>
      </c>
      <c r="AD428">
        <f t="shared" si="424"/>
        <v>0.12200000000000007</v>
      </c>
      <c r="AE428">
        <f t="shared" si="424"/>
        <v>9.4999999999999751E-2</v>
      </c>
      <c r="AF428">
        <f t="shared" si="424"/>
        <v>0.1533999999999999</v>
      </c>
      <c r="AG428">
        <f t="shared" si="424"/>
        <v>7.0000000000000104E-2</v>
      </c>
      <c r="AH428">
        <f t="shared" si="424"/>
        <v>4.4000000000000303E-2</v>
      </c>
      <c r="AI428">
        <f t="shared" si="424"/>
        <v>0.20600000000000004</v>
      </c>
      <c r="AJ428">
        <f t="shared" si="424"/>
        <v>7.1600000000000288E-2</v>
      </c>
      <c r="AK428">
        <f t="shared" si="424"/>
        <v>0.17559999999999959</v>
      </c>
    </row>
    <row r="429" spans="1:256" x14ac:dyDescent="0.4">
      <c r="B429">
        <f t="shared" ref="B429:Q429" si="425">B428/B426</f>
        <v>4.8065173116089745E-3</v>
      </c>
      <c r="C429">
        <f t="shared" si="425"/>
        <v>1.1952809686432806E-2</v>
      </c>
      <c r="D429">
        <f t="shared" si="425"/>
        <v>9.0947726306842506E-3</v>
      </c>
      <c r="E429">
        <f t="shared" si="425"/>
        <v>6.9433962264150943E-3</v>
      </c>
      <c r="J429">
        <f t="shared" si="425"/>
        <v>4.6165884194053165E-3</v>
      </c>
      <c r="K429">
        <f t="shared" si="425"/>
        <v>5.1531356344190682E-3</v>
      </c>
      <c r="L429">
        <f t="shared" si="425"/>
        <v>5.1623646960865886E-3</v>
      </c>
      <c r="M429">
        <f t="shared" si="425"/>
        <v>9.0640736238930247E-3</v>
      </c>
      <c r="N429">
        <f t="shared" si="425"/>
        <v>1.2910052910052896E-2</v>
      </c>
      <c r="O429">
        <f t="shared" si="425"/>
        <v>1.7718715393134014E-2</v>
      </c>
      <c r="P429">
        <f t="shared" si="425"/>
        <v>1.6424116424116404E-2</v>
      </c>
      <c r="Q429">
        <f t="shared" si="425"/>
        <v>1.3768212805774645E-2</v>
      </c>
      <c r="V429">
        <f t="shared" ref="V429:AK429" si="426">V428/V426</f>
        <v>3.3281922233947716E-3</v>
      </c>
      <c r="W429">
        <f t="shared" si="426"/>
        <v>8.051728119467319E-3</v>
      </c>
      <c r="X429">
        <f t="shared" si="426"/>
        <v>2.4093029733305983E-3</v>
      </c>
      <c r="Y429">
        <f t="shared" si="426"/>
        <v>5.2611800075159391E-3</v>
      </c>
      <c r="Z429">
        <f t="shared" si="426"/>
        <v>4.05428044898643E-3</v>
      </c>
      <c r="AA429">
        <f t="shared" si="426"/>
        <v>1.9896501119950585E-2</v>
      </c>
      <c r="AB429">
        <f t="shared" si="426"/>
        <v>4.2492917847025465E-3</v>
      </c>
      <c r="AC429">
        <f t="shared" si="426"/>
        <v>3.3695245226506737E-3</v>
      </c>
      <c r="AD429">
        <f t="shared" si="426"/>
        <v>1.1753371868978811E-2</v>
      </c>
      <c r="AE429">
        <f t="shared" si="426"/>
        <v>8.6623506884289016E-3</v>
      </c>
      <c r="AF429">
        <f t="shared" si="426"/>
        <v>1.2678733779651202E-2</v>
      </c>
      <c r="AG429">
        <f t="shared" si="426"/>
        <v>6.0501296456352731E-3</v>
      </c>
      <c r="AH429">
        <f t="shared" si="426"/>
        <v>4.7670639219935329E-3</v>
      </c>
      <c r="AI429">
        <f t="shared" si="426"/>
        <v>2.6885930566431751E-2</v>
      </c>
      <c r="AJ429">
        <f t="shared" si="426"/>
        <v>9.2101878055055666E-3</v>
      </c>
      <c r="AK429">
        <f t="shared" si="426"/>
        <v>2.2588114226910164E-2</v>
      </c>
    </row>
    <row r="430" spans="1:256" x14ac:dyDescent="0.4">
      <c r="A430" s="1" t="s">
        <v>86</v>
      </c>
      <c r="B430" s="1">
        <f t="shared" ref="B430:Q430" si="427">B429*100</f>
        <v>0.48065173116089743</v>
      </c>
      <c r="C430" s="1">
        <f t="shared" si="427"/>
        <v>1.1952809686432806</v>
      </c>
      <c r="D430" s="1">
        <f t="shared" si="427"/>
        <v>0.90947726306842502</v>
      </c>
      <c r="E430" s="1">
        <f t="shared" si="427"/>
        <v>0.69433962264150939</v>
      </c>
      <c r="F430" s="1"/>
      <c r="G430" s="1"/>
      <c r="H430" s="1"/>
      <c r="I430" s="1"/>
      <c r="J430" s="1">
        <f t="shared" si="427"/>
        <v>0.46165884194053164</v>
      </c>
      <c r="K430" s="1">
        <f t="shared" si="427"/>
        <v>0.51531356344190682</v>
      </c>
      <c r="L430" s="1">
        <f t="shared" si="427"/>
        <v>0.51623646960865888</v>
      </c>
      <c r="M430" s="1">
        <f t="shared" si="427"/>
        <v>0.90640736238930242</v>
      </c>
      <c r="N430" s="1">
        <f t="shared" si="427"/>
        <v>1.2910052910052896</v>
      </c>
      <c r="O430" s="1">
        <f t="shared" si="427"/>
        <v>1.7718715393134015</v>
      </c>
      <c r="P430" s="1">
        <f t="shared" si="427"/>
        <v>1.6424116424116404</v>
      </c>
      <c r="Q430" s="1">
        <f t="shared" si="427"/>
        <v>1.3768212805774644</v>
      </c>
      <c r="R430" s="1"/>
      <c r="S430" s="1"/>
      <c r="T430" s="1"/>
      <c r="U430" s="1"/>
      <c r="V430" s="1">
        <f t="shared" ref="V430:AK430" si="428">V429*100</f>
        <v>0.33281922233947714</v>
      </c>
      <c r="W430" s="1">
        <f t="shared" si="428"/>
        <v>0.80517281194673185</v>
      </c>
      <c r="X430" s="1">
        <f t="shared" si="428"/>
        <v>0.24093029733305982</v>
      </c>
      <c r="Y430" s="1">
        <f t="shared" si="428"/>
        <v>0.52611800075159387</v>
      </c>
      <c r="Z430" s="1">
        <f t="shared" si="428"/>
        <v>0.40542804489864298</v>
      </c>
      <c r="AA430" s="1">
        <f t="shared" si="428"/>
        <v>1.9896501119950585</v>
      </c>
      <c r="AB430" s="1">
        <f t="shared" si="428"/>
        <v>0.42492917847025463</v>
      </c>
      <c r="AC430" s="1">
        <f t="shared" si="428"/>
        <v>0.33695245226506737</v>
      </c>
      <c r="AD430" s="1">
        <f t="shared" si="428"/>
        <v>1.175337186897881</v>
      </c>
      <c r="AE430" s="1">
        <f t="shared" si="428"/>
        <v>0.86623506884289014</v>
      </c>
      <c r="AF430" s="1">
        <f t="shared" si="428"/>
        <v>1.2678733779651203</v>
      </c>
      <c r="AG430" s="1">
        <f t="shared" si="428"/>
        <v>0.60501296456352727</v>
      </c>
      <c r="AH430" s="1">
        <f t="shared" si="428"/>
        <v>0.47670639219935329</v>
      </c>
      <c r="AI430" s="1">
        <f t="shared" si="428"/>
        <v>2.688593056643175</v>
      </c>
      <c r="AJ430" s="1">
        <f t="shared" si="428"/>
        <v>0.92101878055055664</v>
      </c>
      <c r="AK430" s="1">
        <f t="shared" si="428"/>
        <v>2.2588114226910165</v>
      </c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>
        <f>AVERAGE(B430:CA430)</f>
        <v>0.96725228380556139</v>
      </c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</row>
    <row r="431" spans="1:256" x14ac:dyDescent="0.4">
      <c r="A431" s="1" t="s">
        <v>230</v>
      </c>
      <c r="B431" s="3">
        <f t="shared" ref="B431:AK431" si="429">((POWER(ABS(B426-B416), 2))+(POWER(ABS(B426-B417), 2))+(POWER(ABS(B426-B418), 2))+(POWER(ABS(B426-B419), 2))+(POWER(ABS(B426-B420), 2))+(POWER(ABS(B426-B421), 2))+(POWER(ABS(B426-B422), 2))+(POWER(ABS(B426-B423), 2))+(POWER(ABS(B426-B424), 2))+(POWER(ABS(B426-B425), 2)))</f>
        <v>4.7650000000000352E-2</v>
      </c>
      <c r="C431" s="3">
        <f t="shared" si="429"/>
        <v>0.37684000000000051</v>
      </c>
      <c r="D431" s="3">
        <f t="shared" si="429"/>
        <v>0.20436000000000001</v>
      </c>
      <c r="E431" s="3">
        <f t="shared" si="429"/>
        <v>0.13540000000000066</v>
      </c>
      <c r="F431" s="3"/>
      <c r="G431" s="3"/>
      <c r="H431" s="3"/>
      <c r="I431" s="3"/>
      <c r="J431" s="3">
        <f t="shared" si="429"/>
        <v>3.5639999999999727E-2</v>
      </c>
      <c r="K431" s="3">
        <f t="shared" si="429"/>
        <v>4.5649999999999843E-2</v>
      </c>
      <c r="L431" s="3">
        <f t="shared" si="429"/>
        <v>6.4600000000000338E-2</v>
      </c>
      <c r="M431" s="3">
        <f t="shared" si="429"/>
        <v>0.14696000000000034</v>
      </c>
      <c r="N431" s="3">
        <f t="shared" si="429"/>
        <v>0.18420000000000025</v>
      </c>
      <c r="O431" s="3">
        <f t="shared" si="429"/>
        <v>0.22104000000000046</v>
      </c>
      <c r="P431" s="3">
        <f t="shared" si="429"/>
        <v>0.40223999999999954</v>
      </c>
      <c r="Q431" s="3">
        <f t="shared" si="429"/>
        <v>0.14309000000000022</v>
      </c>
      <c r="R431" s="3"/>
      <c r="S431" s="3"/>
      <c r="T431" s="3"/>
      <c r="U431" s="3"/>
      <c r="V431" s="3">
        <f t="shared" si="429"/>
        <v>2.2090000000000228E-2</v>
      </c>
      <c r="W431" s="3">
        <f t="shared" si="429"/>
        <v>0.28269000000000022</v>
      </c>
      <c r="X431" s="3">
        <f t="shared" si="429"/>
        <v>2.2290000000000063E-2</v>
      </c>
      <c r="Y431" s="3">
        <f t="shared" si="429"/>
        <v>7.0249999999999674E-2</v>
      </c>
      <c r="Z431" s="3">
        <f t="shared" si="429"/>
        <v>4.4159999999999845E-2</v>
      </c>
      <c r="AA431" s="3">
        <f t="shared" si="429"/>
        <v>0.91041000000000072</v>
      </c>
      <c r="AB431" s="3">
        <f t="shared" si="429"/>
        <v>6.4800000000000108E-2</v>
      </c>
      <c r="AC431" s="3">
        <f t="shared" si="429"/>
        <v>3.2450000000000007E-2</v>
      </c>
      <c r="AD431" s="3">
        <f t="shared" si="429"/>
        <v>0.17040000000000016</v>
      </c>
      <c r="AE431" s="3">
        <f t="shared" si="429"/>
        <v>0.11420999999999959</v>
      </c>
      <c r="AF431" s="3">
        <f t="shared" si="429"/>
        <v>0.33069000000000037</v>
      </c>
      <c r="AG431" s="3">
        <f t="shared" si="429"/>
        <v>8.0200000000000382E-2</v>
      </c>
      <c r="AH431" s="3">
        <f t="shared" si="429"/>
        <v>3.8400000000000142E-2</v>
      </c>
      <c r="AI431" s="3">
        <f t="shared" si="429"/>
        <v>0.5251600000000004</v>
      </c>
      <c r="AJ431" s="3">
        <f t="shared" si="429"/>
        <v>8.9039999999999786E-2</v>
      </c>
      <c r="AK431" s="3">
        <f t="shared" si="429"/>
        <v>0.46683999999999953</v>
      </c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  <c r="GY431" s="3"/>
      <c r="GZ431" s="3"/>
      <c r="HA431" s="3"/>
      <c r="HB431" s="3"/>
      <c r="HC431" s="3"/>
      <c r="HD431" s="3"/>
      <c r="HE431" s="3"/>
      <c r="HF431" s="3"/>
      <c r="HG431" s="3"/>
      <c r="HH431" s="3"/>
      <c r="HI431" s="3"/>
      <c r="HJ431" s="3"/>
      <c r="HK431" s="3"/>
      <c r="HL431" s="3"/>
      <c r="HM431" s="3"/>
      <c r="HN431" s="3"/>
      <c r="HO431" s="3"/>
      <c r="HP431" s="3"/>
      <c r="HQ431" s="3"/>
      <c r="HR431" s="3"/>
      <c r="HS431" s="3"/>
      <c r="HT431" s="3"/>
      <c r="HU431" s="3"/>
      <c r="HV431" s="3"/>
      <c r="HW431" s="3"/>
      <c r="HX431" s="3"/>
      <c r="HY431" s="3"/>
      <c r="HZ431" s="3"/>
      <c r="IA431" s="3"/>
      <c r="IB431" s="3"/>
      <c r="IC431" s="3"/>
      <c r="ID431" s="3"/>
      <c r="IE431" s="3"/>
      <c r="IF431" s="3"/>
      <c r="IG431" s="3"/>
      <c r="IH431" s="3"/>
      <c r="II431" s="3"/>
      <c r="IJ431" s="3"/>
      <c r="IK431" s="3"/>
      <c r="IL431" s="3"/>
      <c r="IM431" s="3"/>
      <c r="IN431" s="3"/>
      <c r="IO431" s="3"/>
      <c r="IP431" s="3"/>
      <c r="IQ431" s="3"/>
      <c r="IR431" s="3"/>
      <c r="IS431" s="3"/>
      <c r="IT431" s="3"/>
      <c r="IU431" s="3"/>
      <c r="IV431" s="3"/>
    </row>
    <row r="432" spans="1:256" x14ac:dyDescent="0.4">
      <c r="A432" s="1"/>
      <c r="B432" s="3">
        <f t="shared" ref="B432:AK432" si="430">B431/9</f>
        <v>5.2944444444444835E-3</v>
      </c>
      <c r="C432" s="3">
        <f t="shared" si="430"/>
        <v>4.1871111111111164E-2</v>
      </c>
      <c r="D432" s="3">
        <f t="shared" si="430"/>
        <v>2.2706666666666667E-2</v>
      </c>
      <c r="E432" s="3">
        <f t="shared" si="430"/>
        <v>1.5044444444444518E-2</v>
      </c>
      <c r="F432" s="3"/>
      <c r="G432" s="3"/>
      <c r="H432" s="3"/>
      <c r="I432" s="3"/>
      <c r="J432" s="3">
        <f t="shared" si="430"/>
        <v>3.9599999999999696E-3</v>
      </c>
      <c r="K432" s="3">
        <f t="shared" si="430"/>
        <v>5.0722222222222045E-3</v>
      </c>
      <c r="L432" s="3">
        <f t="shared" si="430"/>
        <v>7.177777777777815E-3</v>
      </c>
      <c r="M432" s="3">
        <f t="shared" si="430"/>
        <v>1.6328888888888927E-2</v>
      </c>
      <c r="N432" s="3">
        <f t="shared" si="430"/>
        <v>2.0466666666666695E-2</v>
      </c>
      <c r="O432" s="3">
        <f t="shared" si="430"/>
        <v>2.4560000000000051E-2</v>
      </c>
      <c r="P432" s="3">
        <f t="shared" si="430"/>
        <v>4.4693333333333279E-2</v>
      </c>
      <c r="Q432" s="3">
        <f t="shared" si="430"/>
        <v>1.5898888888888914E-2</v>
      </c>
      <c r="R432" s="3"/>
      <c r="S432" s="3"/>
      <c r="T432" s="3"/>
      <c r="U432" s="3"/>
      <c r="V432" s="3">
        <f t="shared" si="430"/>
        <v>2.4544444444444696E-3</v>
      </c>
      <c r="W432" s="3">
        <f t="shared" si="430"/>
        <v>3.1410000000000021E-2</v>
      </c>
      <c r="X432" s="3">
        <f t="shared" si="430"/>
        <v>2.4766666666666739E-3</v>
      </c>
      <c r="Y432" s="3">
        <f t="shared" si="430"/>
        <v>7.8055555555555196E-3</v>
      </c>
      <c r="Z432" s="3">
        <f t="shared" si="430"/>
        <v>4.9066666666666495E-3</v>
      </c>
      <c r="AA432" s="3">
        <f t="shared" si="430"/>
        <v>0.10115666666666674</v>
      </c>
      <c r="AB432" s="3">
        <f t="shared" si="430"/>
        <v>7.2000000000000119E-3</v>
      </c>
      <c r="AC432" s="3">
        <f t="shared" si="430"/>
        <v>3.6055555555555563E-3</v>
      </c>
      <c r="AD432" s="3">
        <f t="shared" si="430"/>
        <v>1.8933333333333351E-2</v>
      </c>
      <c r="AE432" s="3">
        <f t="shared" si="430"/>
        <v>1.2689999999999955E-2</v>
      </c>
      <c r="AF432" s="3">
        <f t="shared" si="430"/>
        <v>3.6743333333333378E-2</v>
      </c>
      <c r="AG432" s="3">
        <f t="shared" si="430"/>
        <v>8.9111111111111543E-3</v>
      </c>
      <c r="AH432" s="3">
        <f t="shared" si="430"/>
        <v>4.2666666666666825E-3</v>
      </c>
      <c r="AI432" s="3">
        <f t="shared" si="430"/>
        <v>5.8351111111111159E-2</v>
      </c>
      <c r="AJ432" s="3">
        <f t="shared" si="430"/>
        <v>9.8933333333333096E-3</v>
      </c>
      <c r="AK432" s="3">
        <f t="shared" si="430"/>
        <v>5.1871111111111062E-2</v>
      </c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  <c r="GY432" s="3"/>
      <c r="GZ432" s="3"/>
      <c r="HA432" s="3"/>
      <c r="HB432" s="3"/>
      <c r="HC432" s="3"/>
      <c r="HD432" s="3"/>
      <c r="HE432" s="3"/>
      <c r="HF432" s="3"/>
      <c r="HG432" s="3"/>
      <c r="HH432" s="3"/>
      <c r="HI432" s="3"/>
      <c r="HJ432" s="3"/>
      <c r="HK432" s="3"/>
      <c r="HL432" s="3"/>
      <c r="HM432" s="3"/>
      <c r="HN432" s="3"/>
      <c r="HO432" s="3"/>
      <c r="HP432" s="3"/>
      <c r="HQ432" s="3"/>
      <c r="HR432" s="3"/>
      <c r="HS432" s="3"/>
      <c r="HT432" s="3"/>
      <c r="HU432" s="3"/>
      <c r="HV432" s="3"/>
      <c r="HW432" s="3"/>
      <c r="HX432" s="3"/>
      <c r="HY432" s="3"/>
      <c r="HZ432" s="3"/>
      <c r="IA432" s="3"/>
      <c r="IB432" s="3"/>
      <c r="IC432" s="3"/>
      <c r="ID432" s="3"/>
      <c r="IE432" s="3"/>
      <c r="IF432" s="3"/>
      <c r="IG432" s="3"/>
      <c r="IH432" s="3"/>
      <c r="II432" s="3"/>
      <c r="IJ432" s="3"/>
      <c r="IK432" s="3"/>
      <c r="IL432" s="3"/>
      <c r="IM432" s="3"/>
      <c r="IN432" s="3"/>
      <c r="IO432" s="3"/>
      <c r="IP432" s="3"/>
      <c r="IQ432" s="3"/>
      <c r="IR432" s="3"/>
      <c r="IS432" s="3"/>
      <c r="IT432" s="3"/>
      <c r="IU432" s="3"/>
      <c r="IV432" s="3"/>
    </row>
    <row r="433" spans="1:256" x14ac:dyDescent="0.4">
      <c r="A433" s="1" t="s">
        <v>229</v>
      </c>
      <c r="B433" s="2">
        <f t="shared" ref="B433:AK433" si="431">SQRT(B432)/SQRT(10)</f>
        <v>2.300965980722984E-2</v>
      </c>
      <c r="C433" s="2">
        <f t="shared" si="431"/>
        <v>6.470789064025434E-2</v>
      </c>
      <c r="D433" s="2">
        <f t="shared" si="431"/>
        <v>4.7651512742689146E-2</v>
      </c>
      <c r="E433" s="2">
        <f t="shared" si="431"/>
        <v>3.8787168554103711E-2</v>
      </c>
      <c r="F433" s="2"/>
      <c r="G433" s="2"/>
      <c r="H433" s="2"/>
      <c r="I433" s="2"/>
      <c r="J433" s="2">
        <f t="shared" si="431"/>
        <v>1.9899748742132319E-2</v>
      </c>
      <c r="K433" s="2">
        <f t="shared" si="431"/>
        <v>2.2521594575478449E-2</v>
      </c>
      <c r="L433" s="2">
        <f t="shared" si="431"/>
        <v>2.6791375063213559E-2</v>
      </c>
      <c r="M433" s="2">
        <f t="shared" si="431"/>
        <v>4.0409019895178012E-2</v>
      </c>
      <c r="N433" s="2">
        <f t="shared" si="431"/>
        <v>4.5240100206196156E-2</v>
      </c>
      <c r="O433" s="2">
        <f t="shared" si="431"/>
        <v>4.9558046773455523E-2</v>
      </c>
      <c r="P433" s="2">
        <f t="shared" si="431"/>
        <v>6.6853072729182228E-2</v>
      </c>
      <c r="Q433" s="2">
        <f t="shared" si="431"/>
        <v>3.9873410800794193E-2</v>
      </c>
      <c r="R433" s="2"/>
      <c r="S433" s="2"/>
      <c r="T433" s="2"/>
      <c r="U433" s="2"/>
      <c r="V433" s="2">
        <f t="shared" si="431"/>
        <v>1.5666666666666745E-2</v>
      </c>
      <c r="W433" s="2">
        <f t="shared" si="431"/>
        <v>5.6044625076808227E-2</v>
      </c>
      <c r="X433" s="2">
        <f t="shared" si="431"/>
        <v>1.5737428845483858E-2</v>
      </c>
      <c r="Y433" s="2">
        <f t="shared" si="431"/>
        <v>2.7938424357066952E-2</v>
      </c>
      <c r="Z433" s="2">
        <f t="shared" si="431"/>
        <v>2.2150996967781493E-2</v>
      </c>
      <c r="AA433" s="2">
        <f t="shared" si="431"/>
        <v>0.10057667058849519</v>
      </c>
      <c r="AB433" s="2">
        <f t="shared" si="431"/>
        <v>2.6832815729997499E-2</v>
      </c>
      <c r="AC433" s="2">
        <f t="shared" si="431"/>
        <v>1.8988300491501485E-2</v>
      </c>
      <c r="AD433" s="2">
        <f t="shared" si="431"/>
        <v>4.3512450325548603E-2</v>
      </c>
      <c r="AE433" s="2">
        <f t="shared" si="431"/>
        <v>3.5623026261113688E-2</v>
      </c>
      <c r="AF433" s="2">
        <f t="shared" si="431"/>
        <v>6.06162794415274E-2</v>
      </c>
      <c r="AG433" s="2">
        <f t="shared" si="431"/>
        <v>2.9851484236317553E-2</v>
      </c>
      <c r="AH433" s="2">
        <f t="shared" si="431"/>
        <v>2.0655911179772925E-2</v>
      </c>
      <c r="AI433" s="2">
        <f t="shared" si="431"/>
        <v>7.6387898983485039E-2</v>
      </c>
      <c r="AJ433" s="2">
        <f t="shared" si="431"/>
        <v>3.1453669632227829E-2</v>
      </c>
      <c r="AK433" s="2">
        <f t="shared" si="431"/>
        <v>7.2021601697762214E-2</v>
      </c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GZ433" s="2"/>
      <c r="HA433" s="2"/>
      <c r="HB433" s="2"/>
      <c r="HC433" s="2"/>
      <c r="HD433" s="2"/>
      <c r="HE433" s="2"/>
      <c r="HF433" s="2"/>
      <c r="HG433" s="2"/>
      <c r="HH433" s="2"/>
      <c r="HI433" s="2"/>
      <c r="HJ433" s="2"/>
      <c r="HK433" s="2"/>
      <c r="HL433" s="2"/>
      <c r="HM433" s="2"/>
      <c r="HN433" s="2"/>
      <c r="HO433" s="2"/>
      <c r="HP433" s="2"/>
      <c r="HQ433" s="2"/>
      <c r="HR433" s="2"/>
      <c r="HS433" s="2"/>
      <c r="HT433" s="2"/>
      <c r="HU433" s="2"/>
      <c r="HV433" s="2"/>
      <c r="HW433" s="2"/>
      <c r="HX433" s="2"/>
      <c r="HY433" s="2"/>
      <c r="HZ433" s="2"/>
      <c r="IA433" s="2"/>
      <c r="IB433" s="2"/>
      <c r="IC433" s="2"/>
      <c r="ID433" s="2"/>
      <c r="IE433" s="2"/>
      <c r="IF433" s="2"/>
      <c r="IG433" s="2"/>
      <c r="IH433" s="2"/>
      <c r="II433" s="2"/>
      <c r="IJ433" s="2"/>
      <c r="IK433" s="2"/>
      <c r="IL433" s="2"/>
      <c r="IM433" s="2"/>
      <c r="IN433" s="2"/>
      <c r="IO433" s="2"/>
      <c r="IP433" s="2"/>
      <c r="IQ433" s="2"/>
      <c r="IR433" s="2"/>
      <c r="IS433" s="2"/>
      <c r="IT433" s="2"/>
      <c r="IU433" s="2"/>
      <c r="IV433" s="2"/>
    </row>
    <row r="434" spans="1:256" x14ac:dyDescent="0.4">
      <c r="A434" t="s">
        <v>145</v>
      </c>
      <c r="B434">
        <v>11.97</v>
      </c>
      <c r="C434">
        <v>12.52</v>
      </c>
      <c r="D434">
        <v>13.34</v>
      </c>
      <c r="E434">
        <v>13.71</v>
      </c>
      <c r="F434">
        <v>12.37</v>
      </c>
      <c r="G434">
        <v>11.61</v>
      </c>
      <c r="H434">
        <v>13.73</v>
      </c>
      <c r="I434">
        <v>14.13</v>
      </c>
      <c r="J434">
        <v>10.91</v>
      </c>
      <c r="K434">
        <v>10.75</v>
      </c>
      <c r="L434">
        <v>12.08</v>
      </c>
      <c r="M434">
        <v>12.14</v>
      </c>
      <c r="V434">
        <v>12.24</v>
      </c>
      <c r="W434">
        <v>12.29</v>
      </c>
      <c r="X434">
        <v>13.81</v>
      </c>
      <c r="Y434">
        <v>13.51</v>
      </c>
      <c r="Z434">
        <v>12.73</v>
      </c>
      <c r="AA434">
        <v>12.63</v>
      </c>
      <c r="AB434">
        <v>14.76</v>
      </c>
      <c r="AC434">
        <v>13.73</v>
      </c>
      <c r="AD434">
        <v>11.33</v>
      </c>
      <c r="AE434">
        <v>10.45</v>
      </c>
      <c r="AF434">
        <v>12.17</v>
      </c>
      <c r="AG434">
        <v>12.61</v>
      </c>
    </row>
    <row r="435" spans="1:256" x14ac:dyDescent="0.4">
      <c r="B435">
        <v>11.92</v>
      </c>
      <c r="C435">
        <v>12.52</v>
      </c>
      <c r="D435">
        <v>13.55</v>
      </c>
      <c r="E435">
        <v>13.62</v>
      </c>
      <c r="F435">
        <v>12.36</v>
      </c>
      <c r="G435">
        <v>11.98</v>
      </c>
      <c r="H435">
        <v>13.63</v>
      </c>
      <c r="I435">
        <v>14.24</v>
      </c>
      <c r="J435">
        <v>10.87</v>
      </c>
      <c r="K435">
        <v>10.78</v>
      </c>
      <c r="L435">
        <v>11.93</v>
      </c>
      <c r="M435">
        <v>12.23</v>
      </c>
      <c r="V435">
        <v>12.26</v>
      </c>
      <c r="W435">
        <v>11.83</v>
      </c>
      <c r="X435">
        <v>13.39</v>
      </c>
      <c r="Y435">
        <v>13.29</v>
      </c>
      <c r="Z435">
        <v>12.73</v>
      </c>
      <c r="AA435">
        <v>13.11</v>
      </c>
      <c r="AB435">
        <v>14.37</v>
      </c>
      <c r="AC435">
        <v>13.93</v>
      </c>
      <c r="AD435">
        <v>11.26</v>
      </c>
      <c r="AE435">
        <v>10.96</v>
      </c>
      <c r="AF435">
        <v>11.69</v>
      </c>
      <c r="AG435">
        <v>12.49</v>
      </c>
    </row>
    <row r="436" spans="1:256" x14ac:dyDescent="0.4">
      <c r="B436">
        <v>12.06</v>
      </c>
      <c r="C436">
        <v>12.05</v>
      </c>
      <c r="D436">
        <v>13.18</v>
      </c>
      <c r="E436">
        <v>13.72</v>
      </c>
      <c r="F436">
        <v>12.37</v>
      </c>
      <c r="G436">
        <v>11.54</v>
      </c>
      <c r="H436">
        <v>13.95</v>
      </c>
      <c r="I436">
        <v>14.13</v>
      </c>
      <c r="J436">
        <v>10.91</v>
      </c>
      <c r="K436">
        <v>10.36</v>
      </c>
      <c r="L436">
        <v>12.32</v>
      </c>
      <c r="M436">
        <v>12.34</v>
      </c>
      <c r="V436">
        <v>12.19</v>
      </c>
      <c r="W436">
        <v>12.17</v>
      </c>
      <c r="X436">
        <v>13.61</v>
      </c>
      <c r="Y436">
        <v>13.36</v>
      </c>
      <c r="Z436">
        <v>12.68</v>
      </c>
      <c r="AA436">
        <v>13.27</v>
      </c>
      <c r="AB436">
        <v>14.56</v>
      </c>
      <c r="AC436">
        <v>13.68</v>
      </c>
      <c r="AD436">
        <v>11.04</v>
      </c>
      <c r="AE436">
        <v>10.99</v>
      </c>
      <c r="AF436">
        <v>12.28</v>
      </c>
      <c r="AG436">
        <v>12.31</v>
      </c>
    </row>
    <row r="437" spans="1:256" x14ac:dyDescent="0.4">
      <c r="B437">
        <v>11.84</v>
      </c>
      <c r="C437">
        <v>12.17</v>
      </c>
      <c r="D437">
        <v>13.41</v>
      </c>
      <c r="E437">
        <v>13.71</v>
      </c>
      <c r="F437">
        <v>12.25</v>
      </c>
      <c r="G437">
        <v>12.41</v>
      </c>
      <c r="H437">
        <v>14.31</v>
      </c>
      <c r="I437">
        <v>14.13</v>
      </c>
      <c r="J437">
        <v>10.87</v>
      </c>
      <c r="K437">
        <v>10.24</v>
      </c>
      <c r="L437">
        <v>12.31</v>
      </c>
      <c r="M437">
        <v>12.23</v>
      </c>
      <c r="V437">
        <v>12.29</v>
      </c>
      <c r="W437">
        <v>12.11</v>
      </c>
      <c r="X437">
        <v>13.66</v>
      </c>
      <c r="Y437">
        <v>13.53</v>
      </c>
      <c r="Z437">
        <v>12.67</v>
      </c>
      <c r="AA437">
        <v>12.56</v>
      </c>
      <c r="AB437">
        <v>14.38</v>
      </c>
      <c r="AC437">
        <v>13.72</v>
      </c>
      <c r="AD437">
        <v>10.42</v>
      </c>
      <c r="AE437">
        <v>10.25</v>
      </c>
      <c r="AF437">
        <v>11.52</v>
      </c>
      <c r="AG437">
        <v>12.04</v>
      </c>
    </row>
    <row r="438" spans="1:256" x14ac:dyDescent="0.4">
      <c r="B438">
        <v>11.88</v>
      </c>
      <c r="C438">
        <v>12.73</v>
      </c>
      <c r="D438">
        <v>13.56</v>
      </c>
      <c r="E438">
        <v>13.58</v>
      </c>
      <c r="F438">
        <v>12.33</v>
      </c>
      <c r="G438">
        <v>12.29</v>
      </c>
      <c r="H438">
        <v>14.01</v>
      </c>
      <c r="I438">
        <v>14.25</v>
      </c>
      <c r="J438">
        <v>10.75</v>
      </c>
      <c r="K438">
        <v>10.69</v>
      </c>
      <c r="L438">
        <v>12.25</v>
      </c>
      <c r="M438">
        <v>12.11</v>
      </c>
      <c r="V438">
        <v>12.29</v>
      </c>
      <c r="W438">
        <v>11.84</v>
      </c>
      <c r="X438">
        <v>13.69</v>
      </c>
      <c r="Y438">
        <v>13.41</v>
      </c>
      <c r="Z438">
        <v>12.68</v>
      </c>
      <c r="AA438">
        <v>12.57</v>
      </c>
      <c r="AB438">
        <v>14.37</v>
      </c>
      <c r="AC438">
        <v>13.91</v>
      </c>
      <c r="AD438">
        <v>10.71</v>
      </c>
      <c r="AE438">
        <v>10.220000000000001</v>
      </c>
      <c r="AF438">
        <v>12.44</v>
      </c>
      <c r="AG438">
        <v>12.41</v>
      </c>
    </row>
    <row r="439" spans="1:256" x14ac:dyDescent="0.4">
      <c r="B439">
        <v>11.91</v>
      </c>
      <c r="C439">
        <v>12.88</v>
      </c>
      <c r="D439">
        <v>13.27</v>
      </c>
      <c r="E439">
        <v>13.62</v>
      </c>
      <c r="F439">
        <v>12.22</v>
      </c>
      <c r="G439">
        <v>12.11</v>
      </c>
      <c r="H439">
        <v>13.98</v>
      </c>
      <c r="I439">
        <v>14.19</v>
      </c>
      <c r="J439">
        <v>11.03</v>
      </c>
      <c r="K439">
        <v>10.33</v>
      </c>
      <c r="L439">
        <v>12.13</v>
      </c>
      <c r="M439">
        <v>12.17</v>
      </c>
      <c r="V439">
        <v>12.29</v>
      </c>
      <c r="W439">
        <v>11.86</v>
      </c>
      <c r="X439">
        <v>13.86</v>
      </c>
      <c r="Y439">
        <v>13.26</v>
      </c>
      <c r="Z439">
        <v>12.62</v>
      </c>
      <c r="AA439">
        <v>12.64</v>
      </c>
      <c r="AB439">
        <v>14.55</v>
      </c>
      <c r="AC439">
        <v>13.85</v>
      </c>
      <c r="AD439">
        <v>10.29</v>
      </c>
      <c r="AE439">
        <v>10.52</v>
      </c>
      <c r="AF439">
        <v>12.03</v>
      </c>
      <c r="AG439">
        <v>12.32</v>
      </c>
    </row>
    <row r="440" spans="1:256" x14ac:dyDescent="0.4">
      <c r="B440">
        <v>11.93</v>
      </c>
      <c r="C440">
        <v>12.89</v>
      </c>
      <c r="D440">
        <v>13.52</v>
      </c>
      <c r="E440">
        <v>13.59</v>
      </c>
      <c r="F440">
        <v>12.28</v>
      </c>
      <c r="G440">
        <v>11.95</v>
      </c>
      <c r="H440">
        <v>13.92</v>
      </c>
      <c r="I440">
        <v>14.18</v>
      </c>
      <c r="J440">
        <v>10.92</v>
      </c>
      <c r="K440">
        <v>11.03</v>
      </c>
      <c r="L440">
        <v>12.58</v>
      </c>
      <c r="M440">
        <v>12.27</v>
      </c>
      <c r="V440">
        <v>12.29</v>
      </c>
      <c r="W440">
        <v>12.13</v>
      </c>
      <c r="X440">
        <v>13.79</v>
      </c>
      <c r="Y440">
        <v>13.37</v>
      </c>
      <c r="Z440">
        <v>12.69</v>
      </c>
      <c r="AA440">
        <v>12.35</v>
      </c>
      <c r="AB440">
        <v>14.46</v>
      </c>
      <c r="AC440">
        <v>13.76</v>
      </c>
      <c r="AD440">
        <v>10.17</v>
      </c>
      <c r="AE440">
        <v>10.23</v>
      </c>
      <c r="AF440">
        <v>12.73</v>
      </c>
      <c r="AG440">
        <v>12.65</v>
      </c>
    </row>
    <row r="441" spans="1:256" x14ac:dyDescent="0.4">
      <c r="B441">
        <v>11.91</v>
      </c>
      <c r="C441">
        <v>12.22</v>
      </c>
      <c r="D441">
        <v>13.39</v>
      </c>
      <c r="E441">
        <v>13.71</v>
      </c>
      <c r="F441">
        <v>12.33</v>
      </c>
      <c r="G441">
        <v>12.42</v>
      </c>
      <c r="H441">
        <v>14.01</v>
      </c>
      <c r="I441">
        <v>14.18</v>
      </c>
      <c r="J441">
        <v>11.06</v>
      </c>
      <c r="K441">
        <v>10.64</v>
      </c>
      <c r="L441">
        <v>12.08</v>
      </c>
      <c r="M441">
        <v>12.32</v>
      </c>
      <c r="V441">
        <v>12.27</v>
      </c>
      <c r="W441">
        <v>11.99</v>
      </c>
      <c r="X441">
        <v>13.86</v>
      </c>
      <c r="Y441">
        <v>13.52</v>
      </c>
      <c r="Z441">
        <v>12.63</v>
      </c>
      <c r="AA441">
        <v>12.77</v>
      </c>
      <c r="AB441">
        <v>14.49</v>
      </c>
      <c r="AC441">
        <v>13.73</v>
      </c>
      <c r="AD441">
        <v>10.58</v>
      </c>
      <c r="AE441">
        <v>10.18</v>
      </c>
      <c r="AF441">
        <v>11.85</v>
      </c>
      <c r="AG441">
        <v>12.34</v>
      </c>
    </row>
    <row r="442" spans="1:256" x14ac:dyDescent="0.4">
      <c r="B442">
        <v>11.77</v>
      </c>
      <c r="C442">
        <v>12.42</v>
      </c>
      <c r="D442">
        <v>13.36</v>
      </c>
      <c r="E442">
        <v>13.72</v>
      </c>
      <c r="F442">
        <v>12.22</v>
      </c>
      <c r="G442">
        <v>12.21</v>
      </c>
      <c r="H442">
        <v>14.04</v>
      </c>
      <c r="I442">
        <v>14.22</v>
      </c>
      <c r="J442">
        <v>10.94</v>
      </c>
      <c r="K442">
        <v>10.93</v>
      </c>
      <c r="L442">
        <v>11.52</v>
      </c>
      <c r="M442">
        <v>12.24</v>
      </c>
      <c r="V442">
        <v>12.22</v>
      </c>
      <c r="W442">
        <v>12.21</v>
      </c>
      <c r="X442">
        <v>13.81</v>
      </c>
      <c r="Y442">
        <v>13.34</v>
      </c>
      <c r="Z442">
        <v>12.63</v>
      </c>
      <c r="AA442">
        <v>12.37</v>
      </c>
      <c r="AB442">
        <v>14.39</v>
      </c>
      <c r="AC442">
        <v>13.86</v>
      </c>
      <c r="AD442">
        <v>10.56</v>
      </c>
      <c r="AE442">
        <v>10.32</v>
      </c>
      <c r="AF442">
        <v>11.92</v>
      </c>
      <c r="AG442">
        <v>11.69</v>
      </c>
    </row>
    <row r="443" spans="1:256" x14ac:dyDescent="0.4">
      <c r="B443">
        <v>11.96</v>
      </c>
      <c r="C443">
        <v>12.75</v>
      </c>
      <c r="D443">
        <v>13.54</v>
      </c>
      <c r="E443">
        <v>13.62</v>
      </c>
      <c r="F443">
        <v>12.24</v>
      </c>
      <c r="G443">
        <v>12.34</v>
      </c>
      <c r="H443">
        <v>13.79</v>
      </c>
      <c r="I443">
        <v>14.25</v>
      </c>
      <c r="J443">
        <v>10.98</v>
      </c>
      <c r="K443">
        <v>11.02</v>
      </c>
      <c r="L443">
        <v>12.29</v>
      </c>
      <c r="M443">
        <v>12.22</v>
      </c>
      <c r="V443">
        <v>12.29</v>
      </c>
      <c r="W443">
        <v>11.87</v>
      </c>
      <c r="X443">
        <v>13.76</v>
      </c>
      <c r="Y443">
        <v>13.53</v>
      </c>
      <c r="Z443">
        <v>12.75</v>
      </c>
      <c r="AA443">
        <v>12.73</v>
      </c>
      <c r="AB443">
        <v>14.65</v>
      </c>
      <c r="AC443">
        <v>13.83</v>
      </c>
      <c r="AD443">
        <v>10.82</v>
      </c>
      <c r="AE443">
        <v>10.35</v>
      </c>
      <c r="AF443">
        <v>12.13</v>
      </c>
      <c r="AG443">
        <v>12.37</v>
      </c>
    </row>
    <row r="444" spans="1:256" x14ac:dyDescent="0.4">
      <c r="A444" t="s">
        <v>84</v>
      </c>
      <c r="B444">
        <f t="shared" ref="B444:M444" si="432">AVERAGE(B434:B443)</f>
        <v>11.915000000000001</v>
      </c>
      <c r="C444">
        <f t="shared" si="432"/>
        <v>12.515000000000001</v>
      </c>
      <c r="D444">
        <f t="shared" si="432"/>
        <v>13.412000000000001</v>
      </c>
      <c r="E444">
        <f t="shared" si="432"/>
        <v>13.660000000000002</v>
      </c>
      <c r="F444">
        <f t="shared" si="432"/>
        <v>12.296999999999999</v>
      </c>
      <c r="G444">
        <f t="shared" si="432"/>
        <v>12.086000000000002</v>
      </c>
      <c r="H444">
        <f t="shared" si="432"/>
        <v>13.937000000000001</v>
      </c>
      <c r="I444">
        <f t="shared" si="432"/>
        <v>14.190000000000001</v>
      </c>
      <c r="J444">
        <f t="shared" si="432"/>
        <v>10.923999999999999</v>
      </c>
      <c r="K444">
        <f t="shared" si="432"/>
        <v>10.677</v>
      </c>
      <c r="L444">
        <f t="shared" si="432"/>
        <v>12.148999999999997</v>
      </c>
      <c r="M444">
        <f t="shared" si="432"/>
        <v>12.227</v>
      </c>
      <c r="V444">
        <f t="shared" ref="V444:AG444" si="433">AVERAGE(V434:V443)</f>
        <v>12.263</v>
      </c>
      <c r="W444">
        <f t="shared" si="433"/>
        <v>12.029999999999998</v>
      </c>
      <c r="X444">
        <f t="shared" si="433"/>
        <v>13.724</v>
      </c>
      <c r="Y444">
        <f t="shared" si="433"/>
        <v>13.412000000000001</v>
      </c>
      <c r="Z444">
        <f t="shared" si="433"/>
        <v>12.680999999999999</v>
      </c>
      <c r="AA444">
        <f t="shared" si="433"/>
        <v>12.700000000000001</v>
      </c>
      <c r="AB444">
        <f t="shared" si="433"/>
        <v>14.497999999999999</v>
      </c>
      <c r="AC444">
        <f t="shared" si="433"/>
        <v>13.8</v>
      </c>
      <c r="AD444">
        <f t="shared" si="433"/>
        <v>10.718</v>
      </c>
      <c r="AE444">
        <f t="shared" si="433"/>
        <v>10.446999999999999</v>
      </c>
      <c r="AF444">
        <f t="shared" si="433"/>
        <v>12.075999999999999</v>
      </c>
      <c r="AG444">
        <f t="shared" si="433"/>
        <v>12.323000000000002</v>
      </c>
    </row>
    <row r="445" spans="1:256" x14ac:dyDescent="0.4">
      <c r="A445" t="s">
        <v>85</v>
      </c>
      <c r="B445">
        <f t="shared" ref="B445:M445" si="434">(ABS(B444-B443)+ABS(B444-B442)+ABS(B444-B441)+ABS(B444-B440)+ABS(B444-B439)+ABS(B444-B438)+ABS(B444-B437)+ABS(B444-B436)+ABS(B444-B435)+ABS(B444-B434))</f>
        <v>0.53000000000000114</v>
      </c>
      <c r="C445">
        <f t="shared" si="434"/>
        <v>2.3999999999999986</v>
      </c>
      <c r="D445">
        <f t="shared" si="434"/>
        <v>1.0440000000000023</v>
      </c>
      <c r="E445">
        <f t="shared" si="434"/>
        <v>0.54000000000000625</v>
      </c>
      <c r="F445">
        <f t="shared" si="434"/>
        <v>0.54999999999999716</v>
      </c>
      <c r="G445">
        <f t="shared" si="434"/>
        <v>2.5279999999999969</v>
      </c>
      <c r="H445">
        <f t="shared" si="434"/>
        <v>1.3559999999999963</v>
      </c>
      <c r="I445">
        <f t="shared" si="434"/>
        <v>0.40000000000000213</v>
      </c>
      <c r="J445">
        <f t="shared" si="434"/>
        <v>0.62800000000000011</v>
      </c>
      <c r="K445">
        <f t="shared" si="434"/>
        <v>2.275999999999998</v>
      </c>
      <c r="L445">
        <f t="shared" si="434"/>
        <v>2.0099999999999998</v>
      </c>
      <c r="M445">
        <f t="shared" si="434"/>
        <v>0.53599999999999959</v>
      </c>
      <c r="V445">
        <f t="shared" ref="V445:AG445" si="435">(ABS(V444-V443)+ABS(V444-V442)+ABS(V444-V441)+ABS(V444-V440)+ABS(V444-V439)+ABS(V444-V438)+ABS(V444-V437)+ABS(V444-V436)+ABS(V444-V435)+ABS(V444-V434))</f>
        <v>0.28399999999999537</v>
      </c>
      <c r="W445">
        <f t="shared" si="435"/>
        <v>1.5200000000000014</v>
      </c>
      <c r="X445">
        <f t="shared" si="435"/>
        <v>1.0919999999999987</v>
      </c>
      <c r="Y445">
        <f t="shared" si="435"/>
        <v>0.88400000000000212</v>
      </c>
      <c r="Z445">
        <f t="shared" si="435"/>
        <v>0.35199999999999854</v>
      </c>
      <c r="AA445">
        <f t="shared" si="435"/>
        <v>2.16</v>
      </c>
      <c r="AB445">
        <f t="shared" si="435"/>
        <v>1.0559999999999992</v>
      </c>
      <c r="AC445">
        <f t="shared" si="435"/>
        <v>0.75999999999999801</v>
      </c>
      <c r="AD445">
        <f t="shared" si="435"/>
        <v>3.1559999999999988</v>
      </c>
      <c r="AE445">
        <f t="shared" si="435"/>
        <v>2.2639999999999976</v>
      </c>
      <c r="AF445">
        <f t="shared" si="435"/>
        <v>2.740000000000002</v>
      </c>
      <c r="AG445">
        <f t="shared" si="435"/>
        <v>1.8639999999999954</v>
      </c>
    </row>
    <row r="446" spans="1:256" x14ac:dyDescent="0.4">
      <c r="B446">
        <f t="shared" ref="B446:M446" si="436">B445/10</f>
        <v>5.3000000000000116E-2</v>
      </c>
      <c r="C446">
        <f t="shared" si="436"/>
        <v>0.23999999999999985</v>
      </c>
      <c r="D446">
        <f t="shared" si="436"/>
        <v>0.10440000000000023</v>
      </c>
      <c r="E446">
        <f t="shared" si="436"/>
        <v>5.4000000000000624E-2</v>
      </c>
      <c r="F446">
        <f t="shared" si="436"/>
        <v>5.4999999999999716E-2</v>
      </c>
      <c r="G446">
        <f t="shared" si="436"/>
        <v>0.25279999999999969</v>
      </c>
      <c r="H446">
        <f t="shared" si="436"/>
        <v>0.13559999999999964</v>
      </c>
      <c r="I446">
        <f t="shared" si="436"/>
        <v>4.0000000000000216E-2</v>
      </c>
      <c r="J446">
        <f t="shared" si="436"/>
        <v>6.2800000000000009E-2</v>
      </c>
      <c r="K446">
        <f t="shared" si="436"/>
        <v>0.2275999999999998</v>
      </c>
      <c r="L446">
        <f t="shared" si="436"/>
        <v>0.20099999999999998</v>
      </c>
      <c r="M446">
        <f t="shared" si="436"/>
        <v>5.359999999999996E-2</v>
      </c>
      <c r="V446">
        <f t="shared" ref="V446:AG446" si="437">V445/10</f>
        <v>2.8399999999999537E-2</v>
      </c>
      <c r="W446">
        <f t="shared" si="437"/>
        <v>0.15200000000000014</v>
      </c>
      <c r="X446">
        <f t="shared" si="437"/>
        <v>0.10919999999999988</v>
      </c>
      <c r="Y446">
        <f t="shared" si="437"/>
        <v>8.8400000000000215E-2</v>
      </c>
      <c r="Z446">
        <f t="shared" si="437"/>
        <v>3.5199999999999856E-2</v>
      </c>
      <c r="AA446">
        <f t="shared" si="437"/>
        <v>0.21600000000000003</v>
      </c>
      <c r="AB446">
        <f t="shared" si="437"/>
        <v>0.10559999999999992</v>
      </c>
      <c r="AC446">
        <f t="shared" si="437"/>
        <v>7.5999999999999804E-2</v>
      </c>
      <c r="AD446">
        <f t="shared" si="437"/>
        <v>0.31559999999999988</v>
      </c>
      <c r="AE446">
        <f t="shared" si="437"/>
        <v>0.22639999999999977</v>
      </c>
      <c r="AF446">
        <f t="shared" si="437"/>
        <v>0.27400000000000019</v>
      </c>
      <c r="AG446">
        <f t="shared" si="437"/>
        <v>0.18639999999999954</v>
      </c>
    </row>
    <row r="447" spans="1:256" x14ac:dyDescent="0.4">
      <c r="B447">
        <f t="shared" ref="B447:M447" si="438">B446/B444</f>
        <v>4.4481745698699213E-3</v>
      </c>
      <c r="C447">
        <f t="shared" si="438"/>
        <v>1.9176987614862154E-2</v>
      </c>
      <c r="D447">
        <f t="shared" si="438"/>
        <v>7.7840739636146896E-3</v>
      </c>
      <c r="E447">
        <f t="shared" si="438"/>
        <v>3.9531478770132222E-3</v>
      </c>
      <c r="F447">
        <f t="shared" si="438"/>
        <v>4.4726356021793706E-3</v>
      </c>
      <c r="G447">
        <f t="shared" si="438"/>
        <v>2.0916763197087511E-2</v>
      </c>
      <c r="H447">
        <f t="shared" si="438"/>
        <v>9.7294970223146746E-3</v>
      </c>
      <c r="I447">
        <f t="shared" si="438"/>
        <v>2.8188865398167872E-3</v>
      </c>
      <c r="J447">
        <f t="shared" si="438"/>
        <v>5.748809959721715E-3</v>
      </c>
      <c r="K447">
        <f t="shared" si="438"/>
        <v>2.1316849302238438E-2</v>
      </c>
      <c r="L447">
        <f t="shared" si="438"/>
        <v>1.6544571569676519E-2</v>
      </c>
      <c r="M447">
        <f t="shared" si="438"/>
        <v>4.3837409012840401E-3</v>
      </c>
      <c r="V447">
        <f t="shared" ref="V447:AG447" si="439">V446/V444</f>
        <v>2.3159096469052873E-3</v>
      </c>
      <c r="W447">
        <f t="shared" si="439"/>
        <v>1.2635078969243572E-2</v>
      </c>
      <c r="X447">
        <f t="shared" si="439"/>
        <v>7.9568638880792679E-3</v>
      </c>
      <c r="Y447">
        <f t="shared" si="439"/>
        <v>6.5911124366239346E-3</v>
      </c>
      <c r="Z447">
        <f t="shared" si="439"/>
        <v>2.7758063244223532E-3</v>
      </c>
      <c r="AA447">
        <f t="shared" si="439"/>
        <v>1.7007874015748031E-2</v>
      </c>
      <c r="AB447">
        <f t="shared" si="439"/>
        <v>7.2837632776934693E-3</v>
      </c>
      <c r="AC447">
        <f t="shared" si="439"/>
        <v>5.5072463768115797E-3</v>
      </c>
      <c r="AD447">
        <f t="shared" si="439"/>
        <v>2.9445792125396518E-2</v>
      </c>
      <c r="AE447">
        <f t="shared" si="439"/>
        <v>2.1671293194218417E-2</v>
      </c>
      <c r="AF447">
        <f t="shared" si="439"/>
        <v>2.2689632328585643E-2</v>
      </c>
      <c r="AG447">
        <f t="shared" si="439"/>
        <v>1.512618680516104E-2</v>
      </c>
    </row>
    <row r="448" spans="1:256" x14ac:dyDescent="0.4">
      <c r="A448" s="1" t="s">
        <v>86</v>
      </c>
      <c r="B448" s="1">
        <f t="shared" ref="B448:M448" si="440">B447*100</f>
        <v>0.44481745698699215</v>
      </c>
      <c r="C448" s="1">
        <f t="shared" si="440"/>
        <v>1.9176987614862153</v>
      </c>
      <c r="D448" s="1">
        <f t="shared" si="440"/>
        <v>0.77840739636146894</v>
      </c>
      <c r="E448" s="1">
        <f t="shared" si="440"/>
        <v>0.39531478770132222</v>
      </c>
      <c r="F448" s="1">
        <f t="shared" si="440"/>
        <v>0.44726356021793706</v>
      </c>
      <c r="G448" s="1">
        <f t="shared" si="440"/>
        <v>2.0916763197087511</v>
      </c>
      <c r="H448" s="1">
        <f t="shared" si="440"/>
        <v>0.97294970223146748</v>
      </c>
      <c r="I448" s="1">
        <f t="shared" si="440"/>
        <v>0.28188865398167873</v>
      </c>
      <c r="J448" s="1">
        <f t="shared" si="440"/>
        <v>0.57488099597217146</v>
      </c>
      <c r="K448" s="1">
        <f t="shared" si="440"/>
        <v>2.1316849302238436</v>
      </c>
      <c r="L448" s="1">
        <f t="shared" si="440"/>
        <v>1.6544571569676518</v>
      </c>
      <c r="M448" s="1">
        <f t="shared" si="440"/>
        <v>0.438374090128404</v>
      </c>
      <c r="N448" s="1"/>
      <c r="O448" s="1"/>
      <c r="P448" s="1"/>
      <c r="Q448" s="1"/>
      <c r="R448" s="1"/>
      <c r="S448" s="1"/>
      <c r="T448" s="1"/>
      <c r="U448" s="1"/>
      <c r="V448" s="1">
        <f t="shared" ref="V448:AG448" si="441">V447*100</f>
        <v>0.23159096469052873</v>
      </c>
      <c r="W448" s="1">
        <f t="shared" si="441"/>
        <v>1.2635078969243572</v>
      </c>
      <c r="X448" s="1">
        <f t="shared" si="441"/>
        <v>0.79568638880792675</v>
      </c>
      <c r="Y448" s="1">
        <f t="shared" si="441"/>
        <v>0.65911124366239349</v>
      </c>
      <c r="Z448" s="1">
        <f t="shared" si="441"/>
        <v>0.2775806324422353</v>
      </c>
      <c r="AA448" s="1">
        <f t="shared" si="441"/>
        <v>1.700787401574803</v>
      </c>
      <c r="AB448" s="1">
        <f t="shared" si="441"/>
        <v>0.72837632776934691</v>
      </c>
      <c r="AC448" s="1">
        <f t="shared" si="441"/>
        <v>0.55072463768115798</v>
      </c>
      <c r="AD448" s="1">
        <f t="shared" si="441"/>
        <v>2.9445792125396517</v>
      </c>
      <c r="AE448" s="1">
        <f t="shared" si="441"/>
        <v>2.1671293194218415</v>
      </c>
      <c r="AF448" s="1">
        <f t="shared" si="441"/>
        <v>2.2689632328585643</v>
      </c>
      <c r="AG448" s="1">
        <f t="shared" si="441"/>
        <v>1.5126186805161039</v>
      </c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>
        <f>AVERAGE(B448:CA448)</f>
        <v>1.134586239619034</v>
      </c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</row>
    <row r="449" spans="1:256" x14ac:dyDescent="0.4">
      <c r="A449" s="1" t="s">
        <v>230</v>
      </c>
      <c r="B449" s="3">
        <f t="shared" ref="B449:M449" si="442">((POWER(ABS(B444-B434), 2))+(POWER(ABS(B444-B435), 2))+(POWER(ABS(B444-B436), 2))+(POWER(ABS(B444-B437), 2))+(POWER(ABS(B444-B438), 2))+(POWER(ABS(B444-B439), 2))+(POWER(ABS(B444-B440), 2))+(POWER(ABS(B444-B441), 2))+(POWER(ABS(B444-B442), 2))+(POWER(ABS(B444-B443), 2)))</f>
        <v>5.4250000000000374E-2</v>
      </c>
      <c r="C449" s="3">
        <f t="shared" si="442"/>
        <v>0.80665000000000031</v>
      </c>
      <c r="D449" s="3">
        <f t="shared" si="442"/>
        <v>0.15136000000000036</v>
      </c>
      <c r="E449" s="3">
        <f t="shared" si="442"/>
        <v>3.0800000000000608E-2</v>
      </c>
      <c r="F449" s="3">
        <f t="shared" si="442"/>
        <v>3.440999999999951E-2</v>
      </c>
      <c r="G449" s="3">
        <f t="shared" si="442"/>
        <v>0.89304000000000139</v>
      </c>
      <c r="H449" s="3">
        <f t="shared" si="442"/>
        <v>0.32140999999999975</v>
      </c>
      <c r="I449" s="3">
        <f t="shared" si="442"/>
        <v>2.1599999999999786E-2</v>
      </c>
      <c r="J449" s="3">
        <f t="shared" si="442"/>
        <v>6.9640000000000202E-2</v>
      </c>
      <c r="K449" s="3">
        <f t="shared" si="442"/>
        <v>0.7356099999999991</v>
      </c>
      <c r="L449" s="3">
        <f t="shared" si="442"/>
        <v>0.72449000000000063</v>
      </c>
      <c r="M449" s="3">
        <f t="shared" si="442"/>
        <v>4.8010000000000025E-2</v>
      </c>
      <c r="N449" s="3"/>
      <c r="O449" s="3"/>
      <c r="P449" s="3"/>
      <c r="Q449" s="3"/>
      <c r="R449" s="3"/>
      <c r="S449" s="3"/>
      <c r="T449" s="3"/>
      <c r="U449" s="3"/>
      <c r="V449" s="3">
        <f t="shared" ref="V449:AG449" si="443">((POWER(ABS(V444-V434), 2))+(POWER(ABS(V444-V435), 2))+(POWER(ABS(V444-V436), 2))+(POWER(ABS(V444-V437), 2))+(POWER(ABS(V444-V438), 2))+(POWER(ABS(V444-V439), 2))+(POWER(ABS(V444-V440), 2))+(POWER(ABS(V444-V441), 2))+(POWER(ABS(V444-V442), 2))+(POWER(ABS(V444-V443), 2)))</f>
        <v>1.1409999999999771E-2</v>
      </c>
      <c r="W449" s="3">
        <f t="shared" si="443"/>
        <v>0.26820000000000038</v>
      </c>
      <c r="X449" s="3">
        <f t="shared" si="443"/>
        <v>0.18723999999999949</v>
      </c>
      <c r="Y449" s="3">
        <f t="shared" si="443"/>
        <v>9.6759999999999985E-2</v>
      </c>
      <c r="Z449" s="3">
        <f t="shared" si="443"/>
        <v>1.8690000000000012E-2</v>
      </c>
      <c r="AA449" s="3">
        <f t="shared" si="443"/>
        <v>0.77519999999999956</v>
      </c>
      <c r="AB449" s="3">
        <f t="shared" si="443"/>
        <v>0.15816000000000016</v>
      </c>
      <c r="AC449" s="3">
        <f t="shared" si="443"/>
        <v>6.8199999999999705E-2</v>
      </c>
      <c r="AD449" s="3">
        <f t="shared" si="443"/>
        <v>1.39876</v>
      </c>
      <c r="AE449" s="3">
        <f t="shared" si="443"/>
        <v>0.79761000000000071</v>
      </c>
      <c r="AF449" s="3">
        <f t="shared" si="443"/>
        <v>1.1492400000000011</v>
      </c>
      <c r="AG449" s="3">
        <f t="shared" si="443"/>
        <v>0.70821000000000101</v>
      </c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  <c r="GY449" s="3"/>
      <c r="GZ449" s="3"/>
      <c r="HA449" s="3"/>
      <c r="HB449" s="3"/>
      <c r="HC449" s="3"/>
      <c r="HD449" s="3"/>
      <c r="HE449" s="3"/>
      <c r="HF449" s="3"/>
      <c r="HG449" s="3"/>
      <c r="HH449" s="3"/>
      <c r="HI449" s="3"/>
      <c r="HJ449" s="3"/>
      <c r="HK449" s="3"/>
      <c r="HL449" s="3"/>
      <c r="HM449" s="3"/>
      <c r="HN449" s="3"/>
      <c r="HO449" s="3"/>
      <c r="HP449" s="3"/>
      <c r="HQ449" s="3"/>
      <c r="HR449" s="3"/>
      <c r="HS449" s="3"/>
      <c r="HT449" s="3"/>
      <c r="HU449" s="3"/>
      <c r="HV449" s="3"/>
      <c r="HW449" s="3"/>
      <c r="HX449" s="3"/>
      <c r="HY449" s="3"/>
      <c r="HZ449" s="3"/>
      <c r="IA449" s="3"/>
      <c r="IB449" s="3"/>
      <c r="IC449" s="3"/>
      <c r="ID449" s="3"/>
      <c r="IE449" s="3"/>
      <c r="IF449" s="3"/>
      <c r="IG449" s="3"/>
      <c r="IH449" s="3"/>
      <c r="II449" s="3"/>
      <c r="IJ449" s="3"/>
      <c r="IK449" s="3"/>
      <c r="IL449" s="3"/>
      <c r="IM449" s="3"/>
      <c r="IN449" s="3"/>
      <c r="IO449" s="3"/>
      <c r="IP449" s="3"/>
      <c r="IQ449" s="3"/>
      <c r="IR449" s="3"/>
      <c r="IS449" s="3"/>
      <c r="IT449" s="3"/>
      <c r="IU449" s="3"/>
      <c r="IV449" s="3"/>
    </row>
    <row r="450" spans="1:256" x14ac:dyDescent="0.4">
      <c r="A450" s="1"/>
      <c r="B450" s="3">
        <f t="shared" ref="B450:M450" si="444">B449/9</f>
        <v>6.0277777777778194E-3</v>
      </c>
      <c r="C450" s="3">
        <f t="shared" si="444"/>
        <v>8.9627777777777806E-2</v>
      </c>
      <c r="D450" s="3">
        <f t="shared" si="444"/>
        <v>1.6817777777777817E-2</v>
      </c>
      <c r="E450" s="3">
        <f t="shared" si="444"/>
        <v>3.42222222222229E-3</v>
      </c>
      <c r="F450" s="3">
        <f t="shared" si="444"/>
        <v>3.8233333333332789E-3</v>
      </c>
      <c r="G450" s="3">
        <f t="shared" si="444"/>
        <v>9.9226666666666824E-2</v>
      </c>
      <c r="H450" s="3">
        <f t="shared" si="444"/>
        <v>3.5712222222222194E-2</v>
      </c>
      <c r="I450" s="3">
        <f t="shared" si="444"/>
        <v>2.3999999999999764E-3</v>
      </c>
      <c r="J450" s="3">
        <f t="shared" si="444"/>
        <v>7.7377777777778E-3</v>
      </c>
      <c r="K450" s="3">
        <f t="shared" si="444"/>
        <v>8.1734444444444346E-2</v>
      </c>
      <c r="L450" s="3">
        <f t="shared" si="444"/>
        <v>8.0498888888888953E-2</v>
      </c>
      <c r="M450" s="3">
        <f t="shared" si="444"/>
        <v>5.3344444444444472E-3</v>
      </c>
      <c r="N450" s="3"/>
      <c r="O450" s="3"/>
      <c r="P450" s="3"/>
      <c r="Q450" s="3"/>
      <c r="R450" s="3"/>
      <c r="S450" s="3"/>
      <c r="T450" s="3"/>
      <c r="U450" s="3"/>
      <c r="V450" s="3">
        <f t="shared" ref="V450:AG450" si="445">V449/9</f>
        <v>1.2677777777777522E-3</v>
      </c>
      <c r="W450" s="3">
        <f t="shared" si="445"/>
        <v>2.9800000000000042E-2</v>
      </c>
      <c r="X450" s="3">
        <f t="shared" si="445"/>
        <v>2.0804444444444389E-2</v>
      </c>
      <c r="Y450" s="3">
        <f t="shared" si="445"/>
        <v>1.0751111111111109E-2</v>
      </c>
      <c r="Z450" s="3">
        <f t="shared" si="445"/>
        <v>2.0766666666666681E-3</v>
      </c>
      <c r="AA450" s="3">
        <f t="shared" si="445"/>
        <v>8.6133333333333284E-2</v>
      </c>
      <c r="AB450" s="3">
        <f t="shared" si="445"/>
        <v>1.7573333333333351E-2</v>
      </c>
      <c r="AC450" s="3">
        <f t="shared" si="445"/>
        <v>7.5777777777777449E-3</v>
      </c>
      <c r="AD450" s="3">
        <f t="shared" si="445"/>
        <v>0.15541777777777777</v>
      </c>
      <c r="AE450" s="3">
        <f t="shared" si="445"/>
        <v>8.8623333333333415E-2</v>
      </c>
      <c r="AF450" s="3">
        <f t="shared" si="445"/>
        <v>0.12769333333333346</v>
      </c>
      <c r="AG450" s="3">
        <f t="shared" si="445"/>
        <v>7.8690000000000107E-2</v>
      </c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  <c r="GY450" s="3"/>
      <c r="GZ450" s="3"/>
      <c r="HA450" s="3"/>
      <c r="HB450" s="3"/>
      <c r="HC450" s="3"/>
      <c r="HD450" s="3"/>
      <c r="HE450" s="3"/>
      <c r="HF450" s="3"/>
      <c r="HG450" s="3"/>
      <c r="HH450" s="3"/>
      <c r="HI450" s="3"/>
      <c r="HJ450" s="3"/>
      <c r="HK450" s="3"/>
      <c r="HL450" s="3"/>
      <c r="HM450" s="3"/>
      <c r="HN450" s="3"/>
      <c r="HO450" s="3"/>
      <c r="HP450" s="3"/>
      <c r="HQ450" s="3"/>
      <c r="HR450" s="3"/>
      <c r="HS450" s="3"/>
      <c r="HT450" s="3"/>
      <c r="HU450" s="3"/>
      <c r="HV450" s="3"/>
      <c r="HW450" s="3"/>
      <c r="HX450" s="3"/>
      <c r="HY450" s="3"/>
      <c r="HZ450" s="3"/>
      <c r="IA450" s="3"/>
      <c r="IB450" s="3"/>
      <c r="IC450" s="3"/>
      <c r="ID450" s="3"/>
      <c r="IE450" s="3"/>
      <c r="IF450" s="3"/>
      <c r="IG450" s="3"/>
      <c r="IH450" s="3"/>
      <c r="II450" s="3"/>
      <c r="IJ450" s="3"/>
      <c r="IK450" s="3"/>
      <c r="IL450" s="3"/>
      <c r="IM450" s="3"/>
      <c r="IN450" s="3"/>
      <c r="IO450" s="3"/>
      <c r="IP450" s="3"/>
      <c r="IQ450" s="3"/>
      <c r="IR450" s="3"/>
      <c r="IS450" s="3"/>
      <c r="IT450" s="3"/>
      <c r="IU450" s="3"/>
      <c r="IV450" s="3"/>
    </row>
    <row r="451" spans="1:256" x14ac:dyDescent="0.4">
      <c r="A451" s="1" t="s">
        <v>229</v>
      </c>
      <c r="B451" s="2">
        <f t="shared" ref="B451:M451" si="446">SQRT(B450)/SQRT(10)</f>
        <v>2.4551533104427141E-2</v>
      </c>
      <c r="C451" s="2">
        <f t="shared" si="446"/>
        <v>9.46719482094764E-2</v>
      </c>
      <c r="D451" s="2">
        <f t="shared" si="446"/>
        <v>4.1009483997945913E-2</v>
      </c>
      <c r="E451" s="2">
        <f t="shared" si="446"/>
        <v>1.849924923401566E-2</v>
      </c>
      <c r="F451" s="2">
        <f t="shared" si="446"/>
        <v>1.9553345834749811E-2</v>
      </c>
      <c r="G451" s="2">
        <f t="shared" si="446"/>
        <v>9.9612582873182656E-2</v>
      </c>
      <c r="H451" s="2">
        <f t="shared" si="446"/>
        <v>5.9759704000456854E-2</v>
      </c>
      <c r="I451" s="2">
        <f t="shared" si="446"/>
        <v>1.5491933384829591E-2</v>
      </c>
      <c r="J451" s="2">
        <f t="shared" si="446"/>
        <v>2.7816861393366792E-2</v>
      </c>
      <c r="K451" s="2">
        <f t="shared" si="446"/>
        <v>9.040710394899526E-2</v>
      </c>
      <c r="L451" s="2">
        <f t="shared" si="446"/>
        <v>8.972117302448121E-2</v>
      </c>
      <c r="M451" s="2">
        <f t="shared" si="446"/>
        <v>2.3096416268426678E-2</v>
      </c>
      <c r="N451" s="2"/>
      <c r="O451" s="2"/>
      <c r="P451" s="2"/>
      <c r="Q451" s="2"/>
      <c r="R451" s="2"/>
      <c r="S451" s="2"/>
      <c r="T451" s="2"/>
      <c r="U451" s="2"/>
      <c r="V451" s="2">
        <f t="shared" ref="V451:AG451" si="447">SQRT(V450)/SQRT(10)</f>
        <v>1.1259563836036242E-2</v>
      </c>
      <c r="W451" s="2">
        <f t="shared" si="447"/>
        <v>5.4589376255824759E-2</v>
      </c>
      <c r="X451" s="2">
        <f t="shared" si="447"/>
        <v>4.5611889288259461E-2</v>
      </c>
      <c r="Y451" s="2">
        <f t="shared" si="447"/>
        <v>3.2788887006287827E-2</v>
      </c>
      <c r="Z451" s="2">
        <f t="shared" si="447"/>
        <v>1.4410644214144862E-2</v>
      </c>
      <c r="AA451" s="2">
        <f t="shared" si="447"/>
        <v>9.2808045628239202E-2</v>
      </c>
      <c r="AB451" s="2">
        <f t="shared" si="447"/>
        <v>4.1920559792699992E-2</v>
      </c>
      <c r="AC451" s="2">
        <f t="shared" si="447"/>
        <v>2.7527763762750044E-2</v>
      </c>
      <c r="AD451" s="2">
        <f t="shared" si="447"/>
        <v>0.12466666666666665</v>
      </c>
      <c r="AE451" s="2">
        <f t="shared" si="447"/>
        <v>9.4139966716232384E-2</v>
      </c>
      <c r="AF451" s="2">
        <f t="shared" si="447"/>
        <v>0.11300147491662815</v>
      </c>
      <c r="AG451" s="2">
        <f t="shared" si="447"/>
        <v>8.8707384134580416E-2</v>
      </c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  <c r="GI451" s="2"/>
      <c r="GJ451" s="2"/>
      <c r="GK451" s="2"/>
      <c r="GL451" s="2"/>
      <c r="GM451" s="2"/>
      <c r="GN451" s="2"/>
      <c r="GO451" s="2"/>
      <c r="GP451" s="2"/>
      <c r="GQ451" s="2"/>
      <c r="GR451" s="2"/>
      <c r="GS451" s="2"/>
      <c r="GT451" s="2"/>
      <c r="GU451" s="2"/>
      <c r="GV451" s="2"/>
      <c r="GW451" s="2"/>
      <c r="GX451" s="2"/>
      <c r="GY451" s="2"/>
      <c r="GZ451" s="2"/>
      <c r="HA451" s="2"/>
      <c r="HB451" s="2"/>
      <c r="HC451" s="2"/>
      <c r="HD451" s="2"/>
      <c r="HE451" s="2"/>
      <c r="HF451" s="2"/>
      <c r="HG451" s="2"/>
      <c r="HH451" s="2"/>
      <c r="HI451" s="2"/>
      <c r="HJ451" s="2"/>
      <c r="HK451" s="2"/>
      <c r="HL451" s="2"/>
      <c r="HM451" s="2"/>
      <c r="HN451" s="2"/>
      <c r="HO451" s="2"/>
      <c r="HP451" s="2"/>
      <c r="HQ451" s="2"/>
      <c r="HR451" s="2"/>
      <c r="HS451" s="2"/>
      <c r="HT451" s="2"/>
      <c r="HU451" s="2"/>
      <c r="HV451" s="2"/>
      <c r="HW451" s="2"/>
      <c r="HX451" s="2"/>
      <c r="HY451" s="2"/>
      <c r="HZ451" s="2"/>
      <c r="IA451" s="2"/>
      <c r="IB451" s="2"/>
      <c r="IC451" s="2"/>
      <c r="ID451" s="2"/>
      <c r="IE451" s="2"/>
      <c r="IF451" s="2"/>
      <c r="IG451" s="2"/>
      <c r="IH451" s="2"/>
      <c r="II451" s="2"/>
      <c r="IJ451" s="2"/>
      <c r="IK451" s="2"/>
      <c r="IL451" s="2"/>
      <c r="IM451" s="2"/>
      <c r="IN451" s="2"/>
      <c r="IO451" s="2"/>
      <c r="IP451" s="2"/>
      <c r="IQ451" s="2"/>
      <c r="IR451" s="2"/>
      <c r="IS451" s="2"/>
      <c r="IT451" s="2"/>
      <c r="IU451" s="2"/>
      <c r="IV451" s="2"/>
    </row>
    <row r="452" spans="1:256" x14ac:dyDescent="0.4">
      <c r="A452" t="s">
        <v>153</v>
      </c>
      <c r="B452">
        <v>11.66</v>
      </c>
      <c r="C452">
        <v>13.24</v>
      </c>
      <c r="D452">
        <v>13.97</v>
      </c>
      <c r="E452">
        <v>13.34</v>
      </c>
      <c r="F452">
        <v>11.67</v>
      </c>
      <c r="G452">
        <v>13.28</v>
      </c>
      <c r="H452">
        <v>14.08</v>
      </c>
      <c r="I452">
        <v>13.84</v>
      </c>
      <c r="K452">
        <v>9.77</v>
      </c>
      <c r="N452">
        <v>8.85</v>
      </c>
      <c r="O452">
        <v>6.62</v>
      </c>
      <c r="P452">
        <v>8.42</v>
      </c>
      <c r="Q452">
        <v>7.95</v>
      </c>
      <c r="V452">
        <v>12.14</v>
      </c>
      <c r="W452">
        <v>13.57</v>
      </c>
      <c r="X452">
        <v>14.27</v>
      </c>
      <c r="Y452">
        <v>13.91</v>
      </c>
      <c r="Z452">
        <v>11.99</v>
      </c>
      <c r="AA452">
        <v>13.51</v>
      </c>
      <c r="AB452">
        <v>14.03</v>
      </c>
      <c r="AC452">
        <v>13.91</v>
      </c>
      <c r="AE452">
        <v>9.8800000000000008</v>
      </c>
      <c r="AH452">
        <v>9.35</v>
      </c>
      <c r="AI452">
        <v>7.76</v>
      </c>
      <c r="AJ452">
        <v>8.26</v>
      </c>
      <c r="AK452">
        <v>7.15</v>
      </c>
    </row>
    <row r="453" spans="1:256" x14ac:dyDescent="0.4">
      <c r="B453">
        <v>11.68</v>
      </c>
      <c r="C453">
        <v>12.88</v>
      </c>
      <c r="D453">
        <v>14.05</v>
      </c>
      <c r="E453">
        <v>13.77</v>
      </c>
      <c r="F453">
        <v>11.69</v>
      </c>
      <c r="G453">
        <v>12.52</v>
      </c>
      <c r="H453">
        <v>13.77</v>
      </c>
      <c r="I453">
        <v>13.66</v>
      </c>
      <c r="K453">
        <v>9.93</v>
      </c>
      <c r="N453">
        <v>8.44</v>
      </c>
      <c r="O453">
        <v>6.71</v>
      </c>
      <c r="P453">
        <v>8.3800000000000008</v>
      </c>
      <c r="Q453">
        <v>7.65</v>
      </c>
      <c r="V453">
        <v>12.16</v>
      </c>
      <c r="W453">
        <v>13.76</v>
      </c>
      <c r="X453">
        <v>14.23</v>
      </c>
      <c r="Y453">
        <v>13.88</v>
      </c>
      <c r="Z453">
        <v>11.94</v>
      </c>
      <c r="AA453">
        <v>13.69</v>
      </c>
      <c r="AB453">
        <v>14.14</v>
      </c>
      <c r="AC453">
        <v>13.77</v>
      </c>
      <c r="AE453">
        <v>10.27</v>
      </c>
      <c r="AH453">
        <v>9.2799999999999994</v>
      </c>
      <c r="AI453">
        <v>7.81</v>
      </c>
      <c r="AJ453">
        <v>8.11</v>
      </c>
      <c r="AK453">
        <v>7.31</v>
      </c>
    </row>
    <row r="454" spans="1:256" x14ac:dyDescent="0.4">
      <c r="B454">
        <v>11.63</v>
      </c>
      <c r="C454">
        <v>12.84</v>
      </c>
      <c r="D454">
        <v>13.92</v>
      </c>
      <c r="E454">
        <v>13.59</v>
      </c>
      <c r="F454">
        <v>11.69</v>
      </c>
      <c r="G454">
        <v>12.66</v>
      </c>
      <c r="H454">
        <v>14.05</v>
      </c>
      <c r="I454">
        <v>13.83</v>
      </c>
      <c r="K454">
        <v>9.9499999999999993</v>
      </c>
      <c r="N454">
        <v>8.5399999999999991</v>
      </c>
      <c r="O454">
        <v>6.82</v>
      </c>
      <c r="P454">
        <v>8.33</v>
      </c>
      <c r="Q454">
        <v>7.75</v>
      </c>
      <c r="V454">
        <v>12.19</v>
      </c>
      <c r="W454">
        <v>13.72</v>
      </c>
      <c r="X454">
        <v>14.15</v>
      </c>
      <c r="Y454">
        <v>13.71</v>
      </c>
      <c r="Z454">
        <v>11.83</v>
      </c>
      <c r="AA454">
        <v>13.15</v>
      </c>
      <c r="AB454">
        <v>14.18</v>
      </c>
      <c r="AC454">
        <v>13.66</v>
      </c>
      <c r="AE454">
        <v>10.24</v>
      </c>
      <c r="AH454">
        <v>9.18</v>
      </c>
      <c r="AI454">
        <v>7.58</v>
      </c>
      <c r="AJ454">
        <v>8.18</v>
      </c>
      <c r="AK454">
        <v>7.35</v>
      </c>
    </row>
    <row r="455" spans="1:256" x14ac:dyDescent="0.4">
      <c r="B455">
        <v>11.66</v>
      </c>
      <c r="C455">
        <v>12.95</v>
      </c>
      <c r="D455">
        <v>13.88</v>
      </c>
      <c r="E455">
        <v>13.45</v>
      </c>
      <c r="F455">
        <v>11.65</v>
      </c>
      <c r="G455">
        <v>12.53</v>
      </c>
      <c r="H455">
        <v>13.86</v>
      </c>
      <c r="I455">
        <v>13.77</v>
      </c>
      <c r="K455">
        <v>9.9499999999999993</v>
      </c>
      <c r="N455">
        <v>8.6199999999999992</v>
      </c>
      <c r="O455">
        <v>7.03</v>
      </c>
      <c r="P455">
        <v>8.24</v>
      </c>
      <c r="Q455">
        <v>7.91</v>
      </c>
      <c r="V455">
        <v>12.19</v>
      </c>
      <c r="W455">
        <v>13.78</v>
      </c>
      <c r="X455">
        <v>14.27</v>
      </c>
      <c r="Y455">
        <v>13.92</v>
      </c>
      <c r="Z455">
        <v>12.03</v>
      </c>
      <c r="AA455">
        <v>13.13</v>
      </c>
      <c r="AB455">
        <v>13.91</v>
      </c>
      <c r="AC455">
        <v>13.88</v>
      </c>
      <c r="AE455">
        <v>10.48</v>
      </c>
      <c r="AH455">
        <v>9.18</v>
      </c>
      <c r="AI455">
        <v>7.97</v>
      </c>
      <c r="AJ455">
        <v>8.1300000000000008</v>
      </c>
      <c r="AK455">
        <v>7.44</v>
      </c>
    </row>
    <row r="456" spans="1:256" x14ac:dyDescent="0.4">
      <c r="B456">
        <v>11.64</v>
      </c>
      <c r="C456">
        <v>12.89</v>
      </c>
      <c r="D456">
        <v>13.79</v>
      </c>
      <c r="E456">
        <v>13.39</v>
      </c>
      <c r="F456">
        <v>11.63</v>
      </c>
      <c r="G456">
        <v>13.26</v>
      </c>
      <c r="H456">
        <v>13.97</v>
      </c>
      <c r="I456">
        <v>13.65</v>
      </c>
      <c r="K456">
        <v>9.9600000000000009</v>
      </c>
      <c r="N456">
        <v>8.8699999999999992</v>
      </c>
      <c r="O456">
        <v>7.19</v>
      </c>
      <c r="P456">
        <v>8.24</v>
      </c>
      <c r="Q456">
        <v>8.07</v>
      </c>
      <c r="V456">
        <v>12.08</v>
      </c>
      <c r="W456">
        <v>12.92</v>
      </c>
      <c r="X456">
        <v>14.24</v>
      </c>
      <c r="Y456">
        <v>13.88</v>
      </c>
      <c r="Z456">
        <v>11.99</v>
      </c>
      <c r="AA456">
        <v>13.54</v>
      </c>
      <c r="AB456">
        <v>14.02</v>
      </c>
      <c r="AC456">
        <v>13.82</v>
      </c>
      <c r="AE456">
        <v>10.45</v>
      </c>
      <c r="AH456">
        <v>9.3699999999999992</v>
      </c>
      <c r="AI456">
        <v>7.72</v>
      </c>
      <c r="AJ456">
        <v>8.23</v>
      </c>
      <c r="AK456">
        <v>7.49</v>
      </c>
    </row>
    <row r="457" spans="1:256" x14ac:dyDescent="0.4">
      <c r="B457">
        <v>11.46</v>
      </c>
      <c r="C457">
        <v>12.57</v>
      </c>
      <c r="D457">
        <v>13.74</v>
      </c>
      <c r="E457">
        <v>13.61</v>
      </c>
      <c r="F457">
        <v>11.56</v>
      </c>
      <c r="G457">
        <v>13.21</v>
      </c>
      <c r="H457">
        <v>13.76</v>
      </c>
      <c r="I457">
        <v>13.78</v>
      </c>
      <c r="K457">
        <v>9.9600000000000009</v>
      </c>
      <c r="N457">
        <v>8.7100000000000009</v>
      </c>
      <c r="O457">
        <v>6.98</v>
      </c>
      <c r="P457">
        <v>8.2799999999999994</v>
      </c>
      <c r="Q457">
        <v>7.87</v>
      </c>
      <c r="V457">
        <v>12.18</v>
      </c>
      <c r="W457">
        <v>13.35</v>
      </c>
      <c r="X457">
        <v>14.27</v>
      </c>
      <c r="Y457">
        <v>13.86</v>
      </c>
      <c r="Z457">
        <v>11.96</v>
      </c>
      <c r="AA457">
        <v>13.52</v>
      </c>
      <c r="AB457">
        <v>14.16</v>
      </c>
      <c r="AC457">
        <v>13.74</v>
      </c>
      <c r="AE457">
        <v>10.37</v>
      </c>
      <c r="AH457">
        <v>9.27</v>
      </c>
      <c r="AI457">
        <v>7.97</v>
      </c>
      <c r="AJ457">
        <v>8.18</v>
      </c>
      <c r="AK457">
        <v>7.56</v>
      </c>
    </row>
    <row r="458" spans="1:256" x14ac:dyDescent="0.4">
      <c r="B458">
        <v>11.73</v>
      </c>
      <c r="C458">
        <v>12.67</v>
      </c>
      <c r="D458">
        <v>13.73</v>
      </c>
      <c r="E458">
        <v>13.67</v>
      </c>
      <c r="F458">
        <v>11.68</v>
      </c>
      <c r="G458">
        <v>12.56</v>
      </c>
      <c r="H458">
        <v>13.98</v>
      </c>
      <c r="I458">
        <v>13.78</v>
      </c>
      <c r="K458">
        <v>9.93</v>
      </c>
      <c r="N458">
        <v>9.0299999999999994</v>
      </c>
      <c r="O458">
        <v>6.78</v>
      </c>
      <c r="P458">
        <v>8.35</v>
      </c>
      <c r="Q458">
        <v>7.24</v>
      </c>
      <c r="V458">
        <v>12.12</v>
      </c>
      <c r="W458">
        <v>13.78</v>
      </c>
      <c r="X458">
        <v>14.59</v>
      </c>
      <c r="Y458">
        <v>13.76</v>
      </c>
      <c r="Z458">
        <v>11.88</v>
      </c>
      <c r="AA458">
        <v>13.22</v>
      </c>
      <c r="AB458">
        <v>14.15</v>
      </c>
      <c r="AC458">
        <v>13.77</v>
      </c>
      <c r="AE458">
        <v>10.130000000000001</v>
      </c>
      <c r="AH458">
        <v>9.24</v>
      </c>
      <c r="AI458">
        <v>7.78</v>
      </c>
      <c r="AJ458">
        <v>8.17</v>
      </c>
      <c r="AK458">
        <v>7.42</v>
      </c>
    </row>
    <row r="459" spans="1:256" x14ac:dyDescent="0.4">
      <c r="B459">
        <v>11.64</v>
      </c>
      <c r="C459">
        <v>12.97</v>
      </c>
      <c r="D459">
        <v>13.58</v>
      </c>
      <c r="E459">
        <v>13.49</v>
      </c>
      <c r="F459">
        <v>11.74</v>
      </c>
      <c r="G459">
        <v>12.89</v>
      </c>
      <c r="H459">
        <v>13.89</v>
      </c>
      <c r="I459">
        <v>13.83</v>
      </c>
      <c r="K459">
        <v>9.9700000000000006</v>
      </c>
      <c r="N459">
        <v>8.68</v>
      </c>
      <c r="O459">
        <v>7.19</v>
      </c>
      <c r="P459">
        <v>8.3800000000000008</v>
      </c>
      <c r="Q459">
        <v>7.82</v>
      </c>
      <c r="V459">
        <v>12.17</v>
      </c>
      <c r="W459">
        <v>13.79</v>
      </c>
      <c r="X459">
        <v>14.26</v>
      </c>
      <c r="Y459">
        <v>13.82</v>
      </c>
      <c r="Z459">
        <v>11.89</v>
      </c>
      <c r="AA459">
        <v>13.39</v>
      </c>
      <c r="AB459">
        <v>14.23</v>
      </c>
      <c r="AC459">
        <v>13.96</v>
      </c>
      <c r="AE459">
        <v>10.37</v>
      </c>
      <c r="AH459">
        <v>9.2899999999999991</v>
      </c>
      <c r="AI459">
        <v>8.0399999999999991</v>
      </c>
      <c r="AJ459">
        <v>8.15</v>
      </c>
      <c r="AK459">
        <v>7.46</v>
      </c>
    </row>
    <row r="460" spans="1:256" x14ac:dyDescent="0.4">
      <c r="B460">
        <v>11.66</v>
      </c>
      <c r="C460">
        <v>13.03</v>
      </c>
      <c r="D460">
        <v>13.86</v>
      </c>
      <c r="E460">
        <v>13.24</v>
      </c>
      <c r="F460">
        <v>11.66</v>
      </c>
      <c r="G460">
        <v>12.78</v>
      </c>
      <c r="H460">
        <v>13.89</v>
      </c>
      <c r="I460">
        <v>13.78</v>
      </c>
      <c r="K460">
        <v>9.9600000000000009</v>
      </c>
      <c r="N460">
        <v>8.8699999999999992</v>
      </c>
      <c r="O460">
        <v>6.85</v>
      </c>
      <c r="P460">
        <v>8.3800000000000008</v>
      </c>
      <c r="Q460">
        <v>7.48</v>
      </c>
      <c r="V460">
        <v>12.03</v>
      </c>
      <c r="W460">
        <v>13.16</v>
      </c>
      <c r="X460">
        <v>14.46</v>
      </c>
      <c r="Y460">
        <v>13.46</v>
      </c>
      <c r="Z460">
        <v>11.87</v>
      </c>
      <c r="AA460">
        <v>13.65</v>
      </c>
      <c r="AB460">
        <v>13.87</v>
      </c>
      <c r="AC460">
        <v>13.83</v>
      </c>
      <c r="AE460">
        <v>10.36</v>
      </c>
      <c r="AH460">
        <v>9.4600000000000009</v>
      </c>
      <c r="AI460">
        <v>7.93</v>
      </c>
      <c r="AJ460">
        <v>8.1199999999999992</v>
      </c>
      <c r="AK460">
        <v>7.44</v>
      </c>
    </row>
    <row r="461" spans="1:256" x14ac:dyDescent="0.4">
      <c r="B461">
        <v>11.57</v>
      </c>
      <c r="C461">
        <v>12.71</v>
      </c>
      <c r="D461">
        <v>13.81</v>
      </c>
      <c r="E461">
        <v>13.56</v>
      </c>
      <c r="F461">
        <v>11.67</v>
      </c>
      <c r="G461">
        <v>12.95</v>
      </c>
      <c r="H461">
        <v>14.04</v>
      </c>
      <c r="I461">
        <v>14.15</v>
      </c>
      <c r="K461">
        <v>9.9700000000000006</v>
      </c>
      <c r="N461">
        <v>8.75</v>
      </c>
      <c r="O461">
        <v>7.16</v>
      </c>
      <c r="P461">
        <v>8.39</v>
      </c>
      <c r="Q461">
        <v>7.78</v>
      </c>
      <c r="V461">
        <v>12.16</v>
      </c>
      <c r="W461">
        <v>13.68</v>
      </c>
      <c r="X461">
        <v>14.33</v>
      </c>
      <c r="Y461">
        <v>13.57</v>
      </c>
      <c r="Z461">
        <v>11.96</v>
      </c>
      <c r="AA461">
        <v>13.36</v>
      </c>
      <c r="AB461">
        <v>14.12</v>
      </c>
      <c r="AC461">
        <v>13.73</v>
      </c>
      <c r="AE461">
        <v>10.29</v>
      </c>
      <c r="AH461">
        <v>9.2200000000000006</v>
      </c>
      <c r="AI461">
        <v>7.77</v>
      </c>
      <c r="AJ461">
        <v>8.0299999999999994</v>
      </c>
      <c r="AK461">
        <v>7.32</v>
      </c>
    </row>
    <row r="462" spans="1:256" x14ac:dyDescent="0.4">
      <c r="A462" t="s">
        <v>84</v>
      </c>
      <c r="B462">
        <f t="shared" ref="B462:I462" si="448">AVERAGE(B452:B461)</f>
        <v>11.632999999999999</v>
      </c>
      <c r="C462">
        <f t="shared" si="448"/>
        <v>12.875</v>
      </c>
      <c r="D462">
        <f t="shared" si="448"/>
        <v>13.833000000000002</v>
      </c>
      <c r="E462">
        <f t="shared" si="448"/>
        <v>13.510999999999999</v>
      </c>
      <c r="F462">
        <f t="shared" si="448"/>
        <v>11.663999999999998</v>
      </c>
      <c r="G462">
        <f t="shared" si="448"/>
        <v>12.864000000000001</v>
      </c>
      <c r="H462">
        <f t="shared" si="448"/>
        <v>13.929000000000002</v>
      </c>
      <c r="I462">
        <f t="shared" si="448"/>
        <v>13.806999999999999</v>
      </c>
      <c r="K462">
        <f>AVERAGE(K452:K461)</f>
        <v>9.9349999999999987</v>
      </c>
      <c r="N462">
        <f>AVERAGE(N452:N461)</f>
        <v>8.7360000000000007</v>
      </c>
      <c r="O462">
        <f>AVERAGE(O452:O461)</f>
        <v>6.9329999999999998</v>
      </c>
      <c r="P462">
        <f>AVERAGE(P452:P461)</f>
        <v>8.3390000000000004</v>
      </c>
      <c r="Q462">
        <f>AVERAGE(Q452:Q461)</f>
        <v>7.7519999999999998</v>
      </c>
      <c r="V462">
        <f t="shared" ref="V462:AC462" si="449">AVERAGE(V452:V461)</f>
        <v>12.141999999999999</v>
      </c>
      <c r="W462">
        <f t="shared" si="449"/>
        <v>13.550999999999998</v>
      </c>
      <c r="X462">
        <f t="shared" si="449"/>
        <v>14.307000000000002</v>
      </c>
      <c r="Y462">
        <f t="shared" si="449"/>
        <v>13.777000000000001</v>
      </c>
      <c r="Z462">
        <f t="shared" si="449"/>
        <v>11.934000000000001</v>
      </c>
      <c r="AA462">
        <f t="shared" si="449"/>
        <v>13.416000000000002</v>
      </c>
      <c r="AB462">
        <f t="shared" si="449"/>
        <v>14.081</v>
      </c>
      <c r="AC462">
        <f t="shared" si="449"/>
        <v>13.806999999999999</v>
      </c>
      <c r="AE462">
        <f>AVERAGE(AE452:AE461)</f>
        <v>10.284000000000001</v>
      </c>
      <c r="AH462">
        <f>AVERAGE(AH452:AH461)</f>
        <v>9.2840000000000007</v>
      </c>
      <c r="AI462">
        <f>AVERAGE(AI452:AI461)</f>
        <v>7.8330000000000002</v>
      </c>
      <c r="AJ462">
        <f>AVERAGE(AJ452:AJ461)</f>
        <v>8.1560000000000006</v>
      </c>
      <c r="AK462">
        <f>AVERAGE(AK452:AK461)</f>
        <v>7.3940000000000001</v>
      </c>
    </row>
    <row r="463" spans="1:256" x14ac:dyDescent="0.4">
      <c r="A463" t="s">
        <v>85</v>
      </c>
      <c r="B463">
        <f t="shared" ref="B463:I463" si="450">(ABS(B462-B461)+ABS(B462-B460)+ABS(B462-B459)+ABS(B462-B458)+ABS(B462-B457)+ABS(B462-B456)+ABS(B462-B455)+ABS(B462-B454)+ABS(B462-B453)+ABS(B462-B452))</f>
        <v>0.47800000000000331</v>
      </c>
      <c r="C463">
        <f t="shared" si="450"/>
        <v>1.42</v>
      </c>
      <c r="D463">
        <f t="shared" si="450"/>
        <v>1.0300000000000011</v>
      </c>
      <c r="E463">
        <f t="shared" si="450"/>
        <v>1.2899999999999991</v>
      </c>
      <c r="F463">
        <f t="shared" si="450"/>
        <v>0.31200000000000117</v>
      </c>
      <c r="G463">
        <f t="shared" si="450"/>
        <v>2.5400000000000009</v>
      </c>
      <c r="H463">
        <f t="shared" si="450"/>
        <v>0.95000000000000107</v>
      </c>
      <c r="I463">
        <f t="shared" si="450"/>
        <v>0.84399999999999942</v>
      </c>
      <c r="K463">
        <f>(ABS(K462-K461)+ABS(K462-K460)+ABS(K462-K459)+ABS(K462-K458)+ABS(K462-K457)+ABS(K462-K456)+ABS(K462-K455)+ABS(K462-K454)+ABS(K462-K453)+ABS(K462-K452))</f>
        <v>0.35000000000000853</v>
      </c>
      <c r="N463">
        <f>(ABS(N462-N461)+ABS(N462-N460)+ABS(N462-N459)+ABS(N462-N458)+ABS(N462-N457)+ABS(N462-N456)+ABS(N462-N455)+ABS(N462-N454)+ABS(N462-N453)+ABS(N462-N452))</f>
        <v>1.379999999999999</v>
      </c>
      <c r="O463">
        <f>(ABS(O462-O461)+ABS(O462-O460)+ABS(O462-O459)+ABS(O462-O458)+ABS(O462-O457)+ABS(O462-O456)+ABS(O462-O455)+ABS(O462-O454)+ABS(O462-O453)+ABS(O462-O452))</f>
        <v>1.7700000000000014</v>
      </c>
      <c r="P463">
        <f>(ABS(P462-P461)+ABS(P462-P460)+ABS(P462-P459)+ABS(P462-P458)+ABS(P462-P457)+ABS(P462-P456)+ABS(P462-P455)+ABS(P462-P454)+ABS(P462-P453)+ABS(P462-P452))</f>
        <v>0.5320000000000018</v>
      </c>
      <c r="Q463">
        <f>(ABS(Q462-Q461)+ABS(Q462-Q460)+ABS(Q462-Q459)+ABS(Q462-Q458)+ABS(Q462-Q457)+ABS(Q462-Q456)+ABS(Q462-Q455)+ABS(Q462-Q454)+ABS(Q462-Q453)+ABS(Q462-Q452))</f>
        <v>1.7760000000000007</v>
      </c>
      <c r="V463">
        <f t="shared" ref="V463:AC463" si="451">(ABS(V462-V461)+ABS(V462-V460)+ABS(V462-V459)+ABS(V462-V458)+ABS(V462-V457)+ABS(V462-V456)+ABS(V462-V455)+ABS(V462-V454)+ABS(V462-V453)+ABS(V462-V452))</f>
        <v>0.3960000000000008</v>
      </c>
      <c r="W463">
        <f t="shared" si="451"/>
        <v>2.4460000000000051</v>
      </c>
      <c r="X463">
        <f t="shared" si="451"/>
        <v>0.91800000000000992</v>
      </c>
      <c r="Y463">
        <f t="shared" si="451"/>
        <v>1.2159999999999975</v>
      </c>
      <c r="Z463">
        <f t="shared" si="451"/>
        <v>0.53199999999999825</v>
      </c>
      <c r="AA463">
        <f t="shared" si="451"/>
        <v>1.6599999999999966</v>
      </c>
      <c r="AB463">
        <f t="shared" si="451"/>
        <v>0.9880000000000031</v>
      </c>
      <c r="AC463">
        <f t="shared" si="451"/>
        <v>0.7300000000000022</v>
      </c>
      <c r="AE463">
        <f>(ABS(AE462-AE461)+ABS(AE462-AE460)+ABS(AE462-AE459)+ABS(AE462-AE458)+ABS(AE462-AE457)+ABS(AE462-AE456)+ABS(AE462-AE455)+ABS(AE462-AE454)+ABS(AE462-AE453)+ABS(AE462-AE452))</f>
        <v>1.231999999999994</v>
      </c>
      <c r="AH463">
        <f>(ABS(AH462-AH461)+ABS(AH462-AH460)+ABS(AH462-AH459)+ABS(AH462-AH458)+ABS(AH462-AH457)+ABS(AH462-AH456)+ABS(AH462-AH455)+ABS(AH462-AH454)+ABS(AH462-AH453)+ABS(AH462-AH452))</f>
        <v>0.66800000000000104</v>
      </c>
      <c r="AI463">
        <f>(ABS(AI462-AI461)+ABS(AI462-AI460)+ABS(AI462-AI459)+ABS(AI462-AI458)+ABS(AI462-AI457)+ABS(AI462-AI456)+ABS(AI462-AI455)+ABS(AI462-AI454)+ABS(AI462-AI453)+ABS(AI462-AI452))</f>
        <v>1.1559999999999997</v>
      </c>
      <c r="AJ463">
        <f>(ABS(AJ462-AJ461)+ABS(AJ462-AJ460)+ABS(AJ462-AJ459)+ABS(AJ462-AJ458)+ABS(AJ462-AJ457)+ABS(AJ462-AJ456)+ABS(AJ462-AJ455)+ABS(AJ462-AJ454)+ABS(AJ462-AJ453)+ABS(AJ462-AJ452))</f>
        <v>0.48000000000000043</v>
      </c>
      <c r="AK463">
        <f>(ABS(AK462-AK461)+ABS(AK462-AK460)+ABS(AK462-AK459)+ABS(AK462-AK458)+ABS(AK462-AK457)+ABS(AK462-AK456)+ABS(AK462-AK455)+ABS(AK462-AK454)+ABS(AK462-AK453)+ABS(AK462-AK452))</f>
        <v>0.89200000000000035</v>
      </c>
    </row>
    <row r="464" spans="1:256" x14ac:dyDescent="0.4">
      <c r="B464">
        <f t="shared" ref="B464:I464" si="452">B463/10</f>
        <v>4.7800000000000328E-2</v>
      </c>
      <c r="C464">
        <f t="shared" si="452"/>
        <v>0.14199999999999999</v>
      </c>
      <c r="D464">
        <f t="shared" si="452"/>
        <v>0.10300000000000012</v>
      </c>
      <c r="E464">
        <f t="shared" si="452"/>
        <v>0.12899999999999992</v>
      </c>
      <c r="F464">
        <f t="shared" si="452"/>
        <v>3.1200000000000117E-2</v>
      </c>
      <c r="G464">
        <f t="shared" si="452"/>
        <v>0.25400000000000011</v>
      </c>
      <c r="H464">
        <f t="shared" si="452"/>
        <v>9.5000000000000112E-2</v>
      </c>
      <c r="I464">
        <f t="shared" si="452"/>
        <v>8.4399999999999947E-2</v>
      </c>
      <c r="K464">
        <f>K463/10</f>
        <v>3.500000000000085E-2</v>
      </c>
      <c r="N464">
        <f>N463/10</f>
        <v>0.1379999999999999</v>
      </c>
      <c r="O464">
        <f>O463/10</f>
        <v>0.17700000000000013</v>
      </c>
      <c r="P464">
        <f>P463/10</f>
        <v>5.3200000000000178E-2</v>
      </c>
      <c r="Q464">
        <f>Q463/10</f>
        <v>0.17760000000000006</v>
      </c>
      <c r="V464">
        <f t="shared" ref="V464:AC464" si="453">V463/10</f>
        <v>3.960000000000008E-2</v>
      </c>
      <c r="W464">
        <f t="shared" si="453"/>
        <v>0.24460000000000051</v>
      </c>
      <c r="X464">
        <f t="shared" si="453"/>
        <v>9.1800000000000992E-2</v>
      </c>
      <c r="Y464">
        <f t="shared" si="453"/>
        <v>0.12159999999999975</v>
      </c>
      <c r="Z464">
        <f t="shared" si="453"/>
        <v>5.3199999999999824E-2</v>
      </c>
      <c r="AA464">
        <f t="shared" si="453"/>
        <v>0.16599999999999965</v>
      </c>
      <c r="AB464">
        <f t="shared" si="453"/>
        <v>9.8800000000000304E-2</v>
      </c>
      <c r="AC464">
        <f t="shared" si="453"/>
        <v>7.3000000000000217E-2</v>
      </c>
      <c r="AE464">
        <f>AE463/10</f>
        <v>0.12319999999999939</v>
      </c>
      <c r="AH464">
        <f>AH463/10</f>
        <v>6.6800000000000109E-2</v>
      </c>
      <c r="AI464">
        <f>AI463/10</f>
        <v>0.11559999999999997</v>
      </c>
      <c r="AJ464">
        <f>AJ463/10</f>
        <v>4.8000000000000043E-2</v>
      </c>
      <c r="AK464">
        <f>AK463/10</f>
        <v>8.9200000000000029E-2</v>
      </c>
    </row>
    <row r="465" spans="1:256" x14ac:dyDescent="0.4">
      <c r="B465">
        <f t="shared" ref="B465:I465" si="454">B464/B462</f>
        <v>4.1090002578870743E-3</v>
      </c>
      <c r="C465">
        <f t="shared" si="454"/>
        <v>1.1029126213592233E-2</v>
      </c>
      <c r="D465">
        <f t="shared" si="454"/>
        <v>7.4459625533145456E-3</v>
      </c>
      <c r="E465">
        <f t="shared" si="454"/>
        <v>9.5477758863148493E-3</v>
      </c>
      <c r="F465">
        <f t="shared" si="454"/>
        <v>2.6748971193415742E-3</v>
      </c>
      <c r="G465">
        <f t="shared" si="454"/>
        <v>1.9745024875621898E-2</v>
      </c>
      <c r="H465">
        <f t="shared" si="454"/>
        <v>6.8203029650369803E-3</v>
      </c>
      <c r="I465">
        <f t="shared" si="454"/>
        <v>6.1128413123777764E-3</v>
      </c>
      <c r="K465">
        <f>K464/K462</f>
        <v>3.5228988424761804E-3</v>
      </c>
      <c r="N465">
        <f>N464/N462</f>
        <v>1.5796703296703286E-2</v>
      </c>
      <c r="O465">
        <f>O464/O462</f>
        <v>2.5530073561228925E-2</v>
      </c>
      <c r="P465">
        <f>P464/P462</f>
        <v>6.3796618299556511E-3</v>
      </c>
      <c r="Q465">
        <f>Q464/Q462</f>
        <v>2.2910216718266263E-2</v>
      </c>
      <c r="V465">
        <f t="shared" ref="V465:AC465" si="455">V464/V462</f>
        <v>3.2614066875308913E-3</v>
      </c>
      <c r="W465">
        <f t="shared" si="455"/>
        <v>1.8050328389048818E-2</v>
      </c>
      <c r="X465">
        <f t="shared" si="455"/>
        <v>6.416439505137414E-3</v>
      </c>
      <c r="Y465">
        <f t="shared" si="455"/>
        <v>8.826304710749782E-3</v>
      </c>
      <c r="Z465">
        <f t="shared" si="455"/>
        <v>4.4578515166750305E-3</v>
      </c>
      <c r="AA465">
        <f t="shared" si="455"/>
        <v>1.2373285629099555E-2</v>
      </c>
      <c r="AB465">
        <f t="shared" si="455"/>
        <v>7.0165471202329596E-3</v>
      </c>
      <c r="AC465">
        <f t="shared" si="455"/>
        <v>5.2871731730281908E-3</v>
      </c>
      <c r="AE465">
        <f>AE464/AE462</f>
        <v>1.1979774406845526E-2</v>
      </c>
      <c r="AH465">
        <f>AH464/AH462</f>
        <v>7.195174493752704E-3</v>
      </c>
      <c r="AI465">
        <f>AI464/AI462</f>
        <v>1.4758074811694111E-2</v>
      </c>
      <c r="AJ465">
        <f>AJ464/AJ462</f>
        <v>5.885237861696915E-3</v>
      </c>
      <c r="AK465">
        <f>AK464/AK462</f>
        <v>1.2063835542331624E-2</v>
      </c>
    </row>
    <row r="466" spans="1:256" x14ac:dyDescent="0.4">
      <c r="A466" s="1" t="s">
        <v>86</v>
      </c>
      <c r="B466" s="1">
        <f t="shared" ref="B466:I466" si="456">B465*100</f>
        <v>0.41090002578870743</v>
      </c>
      <c r="C466" s="1">
        <f t="shared" si="456"/>
        <v>1.1029126213592233</v>
      </c>
      <c r="D466" s="1">
        <f t="shared" si="456"/>
        <v>0.74459625533145457</v>
      </c>
      <c r="E466" s="1">
        <f t="shared" si="456"/>
        <v>0.95477758863148487</v>
      </c>
      <c r="F466" s="1">
        <f t="shared" si="456"/>
        <v>0.26748971193415744</v>
      </c>
      <c r="G466" s="1">
        <f t="shared" si="456"/>
        <v>1.9745024875621897</v>
      </c>
      <c r="H466" s="1">
        <f t="shared" si="456"/>
        <v>0.68203029650369806</v>
      </c>
      <c r="I466" s="1">
        <f t="shared" si="456"/>
        <v>0.61128413123777758</v>
      </c>
      <c r="J466" s="1"/>
      <c r="K466" s="1">
        <f>K465*100</f>
        <v>0.35228988424761803</v>
      </c>
      <c r="L466" s="1"/>
      <c r="M466" s="1"/>
      <c r="N466" s="1">
        <f>N465*100</f>
        <v>1.5796703296703285</v>
      </c>
      <c r="O466" s="1">
        <f>O465*100</f>
        <v>2.5530073561228925</v>
      </c>
      <c r="P466" s="1">
        <f>P465*100</f>
        <v>0.63796618299556507</v>
      </c>
      <c r="Q466" s="1">
        <f>Q465*100</f>
        <v>2.2910216718266261</v>
      </c>
      <c r="R466" s="1"/>
      <c r="S466" s="1"/>
      <c r="T466" s="1"/>
      <c r="U466" s="1"/>
      <c r="V466" s="1">
        <f t="shared" ref="V466:AC466" si="457">V465*100</f>
        <v>0.32614066875308911</v>
      </c>
      <c r="W466" s="1">
        <f t="shared" si="457"/>
        <v>1.8050328389048818</v>
      </c>
      <c r="X466" s="1">
        <f t="shared" si="457"/>
        <v>0.64164395051374146</v>
      </c>
      <c r="Y466" s="1">
        <f t="shared" si="457"/>
        <v>0.88263047107497816</v>
      </c>
      <c r="Z466" s="1">
        <f t="shared" si="457"/>
        <v>0.44578515166750304</v>
      </c>
      <c r="AA466" s="1">
        <f t="shared" si="457"/>
        <v>1.2373285629099555</v>
      </c>
      <c r="AB466" s="1">
        <f t="shared" si="457"/>
        <v>0.70165471202329599</v>
      </c>
      <c r="AC466" s="1">
        <f t="shared" si="457"/>
        <v>0.52871731730281912</v>
      </c>
      <c r="AD466" s="1"/>
      <c r="AE466" s="1">
        <f>AE465*100</f>
        <v>1.1979774406845527</v>
      </c>
      <c r="AF466" s="1"/>
      <c r="AG466" s="1"/>
      <c r="AH466" s="1">
        <f>AH465*100</f>
        <v>0.7195174493752704</v>
      </c>
      <c r="AI466" s="1">
        <f>AI465*100</f>
        <v>1.4758074811694111</v>
      </c>
      <c r="AJ466" s="1">
        <f>AJ465*100</f>
        <v>0.58852378616969148</v>
      </c>
      <c r="AK466" s="1">
        <f>AK465*100</f>
        <v>1.2063835542331625</v>
      </c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>
        <f>AVERAGE(B466:CA466)</f>
        <v>0.9969073818459262</v>
      </c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</row>
    <row r="467" spans="1:256" x14ac:dyDescent="0.4">
      <c r="A467" s="1" t="s">
        <v>230</v>
      </c>
      <c r="B467" s="3">
        <f t="shared" ref="B467:I467" si="458">((POWER(ABS(B462-B452), 2))+(POWER(ABS(B462-B453), 2))+(POWER(ABS(B462-B454), 2))+(POWER(ABS(B462-B455), 2))+(POWER(ABS(B462-B456), 2))+(POWER(ABS(B462-B457), 2))+(POWER(ABS(B462-B458), 2))+(POWER(ABS(B462-B459), 2))+(POWER(ABS(B462-B460), 2))+(POWER(ABS(B462-B461), 2)))</f>
        <v>4.7809999999999769E-2</v>
      </c>
      <c r="C467" s="3">
        <f t="shared" si="458"/>
        <v>0.33564999999999956</v>
      </c>
      <c r="D467" s="3">
        <f t="shared" si="458"/>
        <v>0.16201000000000038</v>
      </c>
      <c r="E467" s="3">
        <f t="shared" si="458"/>
        <v>0.23228999999999952</v>
      </c>
      <c r="F467" s="3">
        <f t="shared" si="458"/>
        <v>1.9639999999999803E-2</v>
      </c>
      <c r="G467" s="3">
        <f t="shared" si="458"/>
        <v>0.82864000000000027</v>
      </c>
      <c r="H467" s="3">
        <f t="shared" si="458"/>
        <v>0.11569000000000033</v>
      </c>
      <c r="I467" s="3">
        <f t="shared" si="458"/>
        <v>0.16961000000000021</v>
      </c>
      <c r="J467" s="3"/>
      <c r="K467" s="3">
        <f>((POWER(ABS(K462-K452), 2))+(POWER(ABS(K462-K453), 2))+(POWER(ABS(K462-K454), 2))+(POWER(ABS(K462-K455), 2))+(POWER(ABS(K462-K456), 2))+(POWER(ABS(K462-K457), 2))+(POWER(ABS(K462-K458), 2))+(POWER(ABS(K462-K459), 2))+(POWER(ABS(K462-K460), 2))+(POWER(ABS(K462-K461), 2)))</f>
        <v>3.2050000000000328E-2</v>
      </c>
      <c r="L467" s="3"/>
      <c r="M467" s="3"/>
      <c r="N467" s="3">
        <f>((POWER(ABS(N462-N452), 2))+(POWER(ABS(N462-N453), 2))+(POWER(ABS(N462-N454), 2))+(POWER(ABS(N462-N455), 2))+(POWER(ABS(N462-N456), 2))+(POWER(ABS(N462-N457), 2))+(POWER(ABS(N462-N458), 2))+(POWER(ABS(N462-N459), 2))+(POWER(ABS(N462-N460), 2))+(POWER(ABS(N462-N461), 2)))</f>
        <v>0.27883999999999992</v>
      </c>
      <c r="O467" s="3">
        <f>((POWER(ABS(O462-O452), 2))+(POWER(ABS(O462-O453), 2))+(POWER(ABS(O462-O454), 2))+(POWER(ABS(O462-O455), 2))+(POWER(ABS(O462-O456), 2))+(POWER(ABS(O462-O457), 2))+(POWER(ABS(O462-O458), 2))+(POWER(ABS(O462-O459), 2))+(POWER(ABS(O462-O460), 2))+(POWER(ABS(O462-O461), 2)))</f>
        <v>0.38601000000000046</v>
      </c>
      <c r="P467" s="3">
        <f>((POWER(ABS(P462-P452), 2))+(POWER(ABS(P462-P453), 2))+(POWER(ABS(P462-P454), 2))+(POWER(ABS(P462-P455), 2))+(POWER(ABS(P462-P456), 2))+(POWER(ABS(P462-P457), 2))+(POWER(ABS(P462-P458), 2))+(POWER(ABS(P462-P459), 2))+(POWER(ABS(P462-P460), 2))+(POWER(ABS(P462-P461), 2)))</f>
        <v>3.7490000000000218E-2</v>
      </c>
      <c r="Q467" s="3">
        <f>((POWER(ABS(Q462-Q452), 2))+(POWER(ABS(Q462-Q453), 2))+(POWER(ABS(Q462-Q454), 2))+(POWER(ABS(Q462-Q455), 2))+(POWER(ABS(Q462-Q456), 2))+(POWER(ABS(Q462-Q457), 2))+(POWER(ABS(Q462-Q458), 2))+(POWER(ABS(Q462-Q459), 2))+(POWER(ABS(Q462-Q460), 2))+(POWER(ABS(Q462-Q461), 2)))</f>
        <v>0.53115999999999974</v>
      </c>
      <c r="R467" s="3"/>
      <c r="S467" s="3"/>
      <c r="T467" s="3"/>
      <c r="U467" s="3"/>
      <c r="V467" s="3">
        <f t="shared" ref="V467:AC467" si="459">((POWER(ABS(V462-V452), 2))+(POWER(ABS(V462-V453), 2))+(POWER(ABS(V462-V454), 2))+(POWER(ABS(V462-V455), 2))+(POWER(ABS(V462-V456), 2))+(POWER(ABS(V462-V457), 2))+(POWER(ABS(V462-V458), 2))+(POWER(ABS(V462-V459), 2))+(POWER(ABS(V462-V460), 2))+(POWER(ABS(V462-V461), 2)))</f>
        <v>2.4360000000000055E-2</v>
      </c>
      <c r="W467" s="3">
        <f t="shared" si="459"/>
        <v>0.84268999999999916</v>
      </c>
      <c r="X467" s="3">
        <f t="shared" si="459"/>
        <v>0.14541000000000009</v>
      </c>
      <c r="Y467" s="3">
        <f t="shared" si="459"/>
        <v>0.21620999999999949</v>
      </c>
      <c r="Z467" s="3">
        <f t="shared" si="459"/>
        <v>3.6639999999999957E-2</v>
      </c>
      <c r="AA467" s="3">
        <f t="shared" si="459"/>
        <v>0.35963999999999863</v>
      </c>
      <c r="AB467" s="3">
        <f t="shared" si="459"/>
        <v>0.12809000000000054</v>
      </c>
      <c r="AC467" s="3">
        <f t="shared" si="459"/>
        <v>7.4810000000000348E-2</v>
      </c>
      <c r="AD467" s="3"/>
      <c r="AE467" s="3">
        <f>((POWER(ABS(AE462-AE452), 2))+(POWER(ABS(AE462-AE453), 2))+(POWER(ABS(AE462-AE454), 2))+(POWER(ABS(AE462-AE455), 2))+(POWER(ABS(AE462-AE456), 2))+(POWER(ABS(AE462-AE457), 2))+(POWER(ABS(AE462-AE458), 2))+(POWER(ABS(AE462-AE459), 2))+(POWER(ABS(AE462-AE460), 2))+(POWER(ABS(AE462-AE461), 2)))</f>
        <v>0.27563999999999866</v>
      </c>
      <c r="AF467" s="3"/>
      <c r="AG467" s="3"/>
      <c r="AH467" s="3">
        <f>((POWER(ABS(AH462-AH452), 2))+(POWER(ABS(AH462-AH453), 2))+(POWER(ABS(AH462-AH454), 2))+(POWER(ABS(AH462-AH455), 2))+(POWER(ABS(AH462-AH456), 2))+(POWER(ABS(AH462-AH457), 2))+(POWER(ABS(AH462-AH458), 2))+(POWER(ABS(AH462-AH459), 2))+(POWER(ABS(AH462-AH460), 2))+(POWER(ABS(AH462-AH461), 2)))</f>
        <v>7.0640000000000133E-2</v>
      </c>
      <c r="AI467" s="3">
        <f>((POWER(ABS(AI462-AI452), 2))+(POWER(ABS(AI462-AI453), 2))+(POWER(ABS(AI462-AI454), 2))+(POWER(ABS(AI462-AI455), 2))+(POWER(ABS(AI462-AI456), 2))+(POWER(ABS(AI462-AI457), 2))+(POWER(ABS(AI462-AI458), 2))+(POWER(ABS(AI462-AI459), 2))+(POWER(ABS(AI462-AI460), 2))+(POWER(ABS(AI462-AI461), 2)))</f>
        <v>0.17920999999999956</v>
      </c>
      <c r="AJ467" s="3">
        <f>((POWER(ABS(AJ462-AJ452), 2))+(POWER(ABS(AJ462-AJ453), 2))+(POWER(ABS(AJ462-AJ454), 2))+(POWER(ABS(AJ462-AJ455), 2))+(POWER(ABS(AJ462-AJ456), 2))+(POWER(ABS(AJ462-AJ457), 2))+(POWER(ABS(AJ462-AJ458), 2))+(POWER(ABS(AJ462-AJ459), 2))+(POWER(ABS(AJ462-AJ460), 2))+(POWER(ABS(AJ462-AJ461), 2)))</f>
        <v>3.7640000000000215E-2</v>
      </c>
      <c r="AK467" s="3">
        <f>((POWER(ABS(AK462-AK452), 2))+(POWER(ABS(AK462-AK453), 2))+(POWER(ABS(AK462-AK454), 2))+(POWER(ABS(AK462-AK455), 2))+(POWER(ABS(AK462-AK456), 2))+(POWER(ABS(AK462-AK457), 2))+(POWER(ABS(AK462-AK458), 2))+(POWER(ABS(AK462-AK459), 2))+(POWER(ABS(AK462-AK460), 2))+(POWER(ABS(AK462-AK461), 2)))</f>
        <v>0.12003999999999987</v>
      </c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  <c r="FV467" s="3"/>
      <c r="FW467" s="3"/>
      <c r="FX467" s="3"/>
      <c r="FY467" s="3"/>
      <c r="FZ467" s="3"/>
      <c r="GA467" s="3"/>
      <c r="GB467" s="3"/>
      <c r="GC467" s="3"/>
      <c r="GD467" s="3"/>
      <c r="GE467" s="3"/>
      <c r="GF467" s="3"/>
      <c r="GG467" s="3"/>
      <c r="GH467" s="3"/>
      <c r="GI467" s="3"/>
      <c r="GJ467" s="3"/>
      <c r="GK467" s="3"/>
      <c r="GL467" s="3"/>
      <c r="GM467" s="3"/>
      <c r="GN467" s="3"/>
      <c r="GO467" s="3"/>
      <c r="GP467" s="3"/>
      <c r="GQ467" s="3"/>
      <c r="GR467" s="3"/>
      <c r="GS467" s="3"/>
      <c r="GT467" s="3"/>
      <c r="GU467" s="3"/>
      <c r="GV467" s="3"/>
      <c r="GW467" s="3"/>
      <c r="GX467" s="3"/>
      <c r="GY467" s="3"/>
      <c r="GZ467" s="3"/>
      <c r="HA467" s="3"/>
      <c r="HB467" s="3"/>
      <c r="HC467" s="3"/>
      <c r="HD467" s="3"/>
      <c r="HE467" s="3"/>
      <c r="HF467" s="3"/>
      <c r="HG467" s="3"/>
      <c r="HH467" s="3"/>
      <c r="HI467" s="3"/>
      <c r="HJ467" s="3"/>
      <c r="HK467" s="3"/>
      <c r="HL467" s="3"/>
      <c r="HM467" s="3"/>
      <c r="HN467" s="3"/>
      <c r="HO467" s="3"/>
      <c r="HP467" s="3"/>
      <c r="HQ467" s="3"/>
      <c r="HR467" s="3"/>
      <c r="HS467" s="3"/>
      <c r="HT467" s="3"/>
      <c r="HU467" s="3"/>
      <c r="HV467" s="3"/>
      <c r="HW467" s="3"/>
      <c r="HX467" s="3"/>
      <c r="HY467" s="3"/>
      <c r="HZ467" s="3"/>
      <c r="IA467" s="3"/>
      <c r="IB467" s="3"/>
      <c r="IC467" s="3"/>
      <c r="ID467" s="3"/>
      <c r="IE467" s="3"/>
      <c r="IF467" s="3"/>
      <c r="IG467" s="3"/>
      <c r="IH467" s="3"/>
      <c r="II467" s="3"/>
      <c r="IJ467" s="3"/>
      <c r="IK467" s="3"/>
      <c r="IL467" s="3"/>
      <c r="IM467" s="3"/>
      <c r="IN467" s="3"/>
      <c r="IO467" s="3"/>
      <c r="IP467" s="3"/>
      <c r="IQ467" s="3"/>
      <c r="IR467" s="3"/>
      <c r="IS467" s="3"/>
      <c r="IT467" s="3"/>
      <c r="IU467" s="3"/>
      <c r="IV467" s="3"/>
    </row>
    <row r="468" spans="1:256" x14ac:dyDescent="0.4">
      <c r="A468" s="1"/>
      <c r="B468" s="3">
        <f t="shared" ref="B468:I468" si="460">B467/9</f>
        <v>5.3122222222221965E-3</v>
      </c>
      <c r="C468" s="3">
        <f t="shared" si="460"/>
        <v>3.7294444444444394E-2</v>
      </c>
      <c r="D468" s="3">
        <f t="shared" si="460"/>
        <v>1.8001111111111152E-2</v>
      </c>
      <c r="E468" s="3">
        <f t="shared" si="460"/>
        <v>2.5809999999999948E-2</v>
      </c>
      <c r="F468" s="3">
        <f t="shared" si="460"/>
        <v>2.1822222222222004E-3</v>
      </c>
      <c r="G468" s="3">
        <f t="shared" si="460"/>
        <v>9.2071111111111145E-2</v>
      </c>
      <c r="H468" s="3">
        <f t="shared" si="460"/>
        <v>1.2854444444444481E-2</v>
      </c>
      <c r="I468" s="3">
        <f t="shared" si="460"/>
        <v>1.8845555555555577E-2</v>
      </c>
      <c r="J468" s="3"/>
      <c r="K468" s="3">
        <f>K467/9</f>
        <v>3.5611111111111477E-3</v>
      </c>
      <c r="L468" s="3"/>
      <c r="M468" s="3"/>
      <c r="N468" s="3">
        <f>N467/9</f>
        <v>3.0982222222222213E-2</v>
      </c>
      <c r="O468" s="3">
        <f>O467/9</f>
        <v>4.2890000000000053E-2</v>
      </c>
      <c r="P468" s="3">
        <f>P467/9</f>
        <v>4.1655555555555794E-3</v>
      </c>
      <c r="Q468" s="3">
        <f>Q467/9</f>
        <v>5.9017777777777752E-2</v>
      </c>
      <c r="R468" s="3"/>
      <c r="S468" s="3"/>
      <c r="T468" s="3"/>
      <c r="U468" s="3"/>
      <c r="V468" s="3">
        <f t="shared" ref="V468:AC468" si="461">V467/9</f>
        <v>2.7066666666666728E-3</v>
      </c>
      <c r="W468" s="3">
        <f t="shared" si="461"/>
        <v>9.3632222222222131E-2</v>
      </c>
      <c r="X468" s="3">
        <f t="shared" si="461"/>
        <v>1.6156666666666677E-2</v>
      </c>
      <c r="Y468" s="3">
        <f t="shared" si="461"/>
        <v>2.4023333333333275E-2</v>
      </c>
      <c r="Z468" s="3">
        <f t="shared" si="461"/>
        <v>4.0711111111111061E-3</v>
      </c>
      <c r="AA468" s="3">
        <f t="shared" si="461"/>
        <v>3.995999999999985E-2</v>
      </c>
      <c r="AB468" s="3">
        <f t="shared" si="461"/>
        <v>1.4232222222222281E-2</v>
      </c>
      <c r="AC468" s="3">
        <f t="shared" si="461"/>
        <v>8.3122222222222607E-3</v>
      </c>
      <c r="AD468" s="3"/>
      <c r="AE468" s="3">
        <f>AE467/9</f>
        <v>3.0626666666666517E-2</v>
      </c>
      <c r="AF468" s="3"/>
      <c r="AG468" s="3"/>
      <c r="AH468" s="3">
        <f>AH467/9</f>
        <v>7.8488888888889035E-3</v>
      </c>
      <c r="AI468" s="3">
        <f>AI467/9</f>
        <v>1.9912222222222175E-2</v>
      </c>
      <c r="AJ468" s="3">
        <f>AJ467/9</f>
        <v>4.182222222222246E-3</v>
      </c>
      <c r="AK468" s="3">
        <f>AK467/9</f>
        <v>1.3337777777777763E-2</v>
      </c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  <c r="FU468" s="3"/>
      <c r="FV468" s="3"/>
      <c r="FW468" s="3"/>
      <c r="FX468" s="3"/>
      <c r="FY468" s="3"/>
      <c r="FZ468" s="3"/>
      <c r="GA468" s="3"/>
      <c r="GB468" s="3"/>
      <c r="GC468" s="3"/>
      <c r="GD468" s="3"/>
      <c r="GE468" s="3"/>
      <c r="GF468" s="3"/>
      <c r="GG468" s="3"/>
      <c r="GH468" s="3"/>
      <c r="GI468" s="3"/>
      <c r="GJ468" s="3"/>
      <c r="GK468" s="3"/>
      <c r="GL468" s="3"/>
      <c r="GM468" s="3"/>
      <c r="GN468" s="3"/>
      <c r="GO468" s="3"/>
      <c r="GP468" s="3"/>
      <c r="GQ468" s="3"/>
      <c r="GR468" s="3"/>
      <c r="GS468" s="3"/>
      <c r="GT468" s="3"/>
      <c r="GU468" s="3"/>
      <c r="GV468" s="3"/>
      <c r="GW468" s="3"/>
      <c r="GX468" s="3"/>
      <c r="GY468" s="3"/>
      <c r="GZ468" s="3"/>
      <c r="HA468" s="3"/>
      <c r="HB468" s="3"/>
      <c r="HC468" s="3"/>
      <c r="HD468" s="3"/>
      <c r="HE468" s="3"/>
      <c r="HF468" s="3"/>
      <c r="HG468" s="3"/>
      <c r="HH468" s="3"/>
      <c r="HI468" s="3"/>
      <c r="HJ468" s="3"/>
      <c r="HK468" s="3"/>
      <c r="HL468" s="3"/>
      <c r="HM468" s="3"/>
      <c r="HN468" s="3"/>
      <c r="HO468" s="3"/>
      <c r="HP468" s="3"/>
      <c r="HQ468" s="3"/>
      <c r="HR468" s="3"/>
      <c r="HS468" s="3"/>
      <c r="HT468" s="3"/>
      <c r="HU468" s="3"/>
      <c r="HV468" s="3"/>
      <c r="HW468" s="3"/>
      <c r="HX468" s="3"/>
      <c r="HY468" s="3"/>
      <c r="HZ468" s="3"/>
      <c r="IA468" s="3"/>
      <c r="IB468" s="3"/>
      <c r="IC468" s="3"/>
      <c r="ID468" s="3"/>
      <c r="IE468" s="3"/>
      <c r="IF468" s="3"/>
      <c r="IG468" s="3"/>
      <c r="IH468" s="3"/>
      <c r="II468" s="3"/>
      <c r="IJ468" s="3"/>
      <c r="IK468" s="3"/>
      <c r="IL468" s="3"/>
      <c r="IM468" s="3"/>
      <c r="IN468" s="3"/>
      <c r="IO468" s="3"/>
      <c r="IP468" s="3"/>
      <c r="IQ468" s="3"/>
      <c r="IR468" s="3"/>
      <c r="IS468" s="3"/>
      <c r="IT468" s="3"/>
      <c r="IU468" s="3"/>
      <c r="IV468" s="3"/>
    </row>
    <row r="469" spans="1:256" x14ac:dyDescent="0.4">
      <c r="A469" s="1" t="s">
        <v>229</v>
      </c>
      <c r="B469" s="2">
        <f t="shared" ref="B469:I469" si="462">SQRT(B468)/SQRT(10)</f>
        <v>2.3048258550749982E-2</v>
      </c>
      <c r="C469" s="2">
        <f t="shared" si="462"/>
        <v>6.1069177532077822E-2</v>
      </c>
      <c r="D469" s="2">
        <f t="shared" si="462"/>
        <v>4.2427716307988042E-2</v>
      </c>
      <c r="E469" s="2">
        <f t="shared" si="462"/>
        <v>5.0803543183522093E-2</v>
      </c>
      <c r="F469" s="2">
        <f t="shared" si="462"/>
        <v>1.477234653744015E-2</v>
      </c>
      <c r="G469" s="2">
        <f t="shared" si="462"/>
        <v>9.5953692535051066E-2</v>
      </c>
      <c r="H469" s="2">
        <f t="shared" si="462"/>
        <v>3.5853095325849453E-2</v>
      </c>
      <c r="I469" s="2">
        <f t="shared" si="462"/>
        <v>4.3411468018895165E-2</v>
      </c>
      <c r="J469" s="2"/>
      <c r="K469" s="2">
        <f>SQRT(K468)/SQRT(10)</f>
        <v>1.8870906472957645E-2</v>
      </c>
      <c r="L469" s="2"/>
      <c r="M469" s="2"/>
      <c r="N469" s="2">
        <f>SQRT(N468)/SQRT(10)</f>
        <v>5.5661676423031145E-2</v>
      </c>
      <c r="O469" s="2">
        <f>SQRT(O468)/SQRT(10)</f>
        <v>6.5490457320131798E-2</v>
      </c>
      <c r="P469" s="2">
        <f>SQRT(P468)/SQRT(10)</f>
        <v>2.040969268645557E-2</v>
      </c>
      <c r="Q469" s="2">
        <f>SQRT(Q468)/SQRT(10)</f>
        <v>7.6823028954720179E-2</v>
      </c>
      <c r="R469" s="2"/>
      <c r="S469" s="2"/>
      <c r="T469" s="2"/>
      <c r="U469" s="2"/>
      <c r="V469" s="2">
        <f t="shared" ref="V469:AC469" si="463">SQRT(V468)/SQRT(10)</f>
        <v>1.6451950239004105E-2</v>
      </c>
      <c r="W469" s="2">
        <f t="shared" si="463"/>
        <v>9.6763744358216178E-2</v>
      </c>
      <c r="X469" s="2">
        <f t="shared" si="463"/>
        <v>4.019535628237008E-2</v>
      </c>
      <c r="Y469" s="2">
        <f t="shared" si="463"/>
        <v>4.901360355384337E-2</v>
      </c>
      <c r="Z469" s="2">
        <f t="shared" si="463"/>
        <v>2.0176994600562062E-2</v>
      </c>
      <c r="AA469" s="2">
        <f t="shared" si="463"/>
        <v>6.3213922517116314E-2</v>
      </c>
      <c r="AB469" s="2">
        <f t="shared" si="463"/>
        <v>3.7725617585696702E-2</v>
      </c>
      <c r="AC469" s="2">
        <f t="shared" si="463"/>
        <v>2.8830924754891681E-2</v>
      </c>
      <c r="AD469" s="2"/>
      <c r="AE469" s="2">
        <f>SQRT(AE468)/SQRT(10)</f>
        <v>5.5341364878964197E-2</v>
      </c>
      <c r="AF469" s="2"/>
      <c r="AG469" s="2"/>
      <c r="AH469" s="2">
        <f>SQRT(AH468)/SQRT(10)</f>
        <v>2.8015868519267614E-2</v>
      </c>
      <c r="AI469" s="2">
        <f>SQRT(AI468)/SQRT(10)</f>
        <v>4.4623113094249905E-2</v>
      </c>
      <c r="AJ469" s="2">
        <f>SQRT(AJ468)/SQRT(10)</f>
        <v>2.0450482200237347E-2</v>
      </c>
      <c r="AK469" s="2">
        <f>SQRT(AK468)/SQRT(10)</f>
        <v>3.6520922466139541E-2</v>
      </c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2"/>
      <c r="FL469" s="2"/>
      <c r="FM469" s="2"/>
      <c r="FN469" s="2"/>
      <c r="FO469" s="2"/>
      <c r="FP469" s="2"/>
      <c r="FQ469" s="2"/>
      <c r="FR469" s="2"/>
      <c r="FS469" s="2"/>
      <c r="FT469" s="2"/>
      <c r="FU469" s="2"/>
      <c r="FV469" s="2"/>
      <c r="FW469" s="2"/>
      <c r="FX469" s="2"/>
      <c r="FY469" s="2"/>
      <c r="FZ469" s="2"/>
      <c r="GA469" s="2"/>
      <c r="GB469" s="2"/>
      <c r="GC469" s="2"/>
      <c r="GD469" s="2"/>
      <c r="GE469" s="2"/>
      <c r="GF469" s="2"/>
      <c r="GG469" s="2"/>
      <c r="GH469" s="2"/>
      <c r="GI469" s="2"/>
      <c r="GJ469" s="2"/>
      <c r="GK469" s="2"/>
      <c r="GL469" s="2"/>
      <c r="GM469" s="2"/>
      <c r="GN469" s="2"/>
      <c r="GO469" s="2"/>
      <c r="GP469" s="2"/>
      <c r="GQ469" s="2"/>
      <c r="GR469" s="2"/>
      <c r="GS469" s="2"/>
      <c r="GT469" s="2"/>
      <c r="GU469" s="2"/>
      <c r="GV469" s="2"/>
      <c r="GW469" s="2"/>
      <c r="GX469" s="2"/>
      <c r="GY469" s="2"/>
      <c r="GZ469" s="2"/>
      <c r="HA469" s="2"/>
      <c r="HB469" s="2"/>
      <c r="HC469" s="2"/>
      <c r="HD469" s="2"/>
      <c r="HE469" s="2"/>
      <c r="HF469" s="2"/>
      <c r="HG469" s="2"/>
      <c r="HH469" s="2"/>
      <c r="HI469" s="2"/>
      <c r="HJ469" s="2"/>
      <c r="HK469" s="2"/>
      <c r="HL469" s="2"/>
      <c r="HM469" s="2"/>
      <c r="HN469" s="2"/>
      <c r="HO469" s="2"/>
      <c r="HP469" s="2"/>
      <c r="HQ469" s="2"/>
      <c r="HR469" s="2"/>
      <c r="HS469" s="2"/>
      <c r="HT469" s="2"/>
      <c r="HU469" s="2"/>
      <c r="HV469" s="2"/>
      <c r="HW469" s="2"/>
      <c r="HX469" s="2"/>
      <c r="HY469" s="2"/>
      <c r="HZ469" s="2"/>
      <c r="IA469" s="2"/>
      <c r="IB469" s="2"/>
      <c r="IC469" s="2"/>
      <c r="ID469" s="2"/>
      <c r="IE469" s="2"/>
      <c r="IF469" s="2"/>
      <c r="IG469" s="2"/>
      <c r="IH469" s="2"/>
      <c r="II469" s="2"/>
      <c r="IJ469" s="2"/>
      <c r="IK469" s="2"/>
      <c r="IL469" s="2"/>
      <c r="IM469" s="2"/>
      <c r="IN469" s="2"/>
      <c r="IO469" s="2"/>
      <c r="IP469" s="2"/>
      <c r="IQ469" s="2"/>
      <c r="IR469" s="2"/>
      <c r="IS469" s="2"/>
      <c r="IT469" s="2"/>
      <c r="IU469" s="2"/>
      <c r="IV469" s="2"/>
    </row>
    <row r="470" spans="1:256" x14ac:dyDescent="0.4">
      <c r="A470" t="s">
        <v>154</v>
      </c>
      <c r="B470">
        <v>13.89</v>
      </c>
      <c r="C470">
        <v>15.05</v>
      </c>
      <c r="D470">
        <v>15.62</v>
      </c>
      <c r="E470">
        <v>15.04</v>
      </c>
      <c r="V470">
        <v>13.97</v>
      </c>
      <c r="W470">
        <v>14.68</v>
      </c>
      <c r="X470">
        <v>15.73</v>
      </c>
      <c r="Y470">
        <v>14.49</v>
      </c>
    </row>
    <row r="471" spans="1:256" x14ac:dyDescent="0.4">
      <c r="B471">
        <v>13.58</v>
      </c>
      <c r="C471">
        <v>14.77</v>
      </c>
      <c r="D471">
        <v>15.49</v>
      </c>
      <c r="E471">
        <v>15.08</v>
      </c>
      <c r="V471">
        <v>13.96</v>
      </c>
      <c r="W471">
        <v>14.71</v>
      </c>
      <c r="X471">
        <v>15.38</v>
      </c>
      <c r="Y471">
        <v>14.69</v>
      </c>
    </row>
    <row r="472" spans="1:256" x14ac:dyDescent="0.4">
      <c r="B472">
        <v>13.75</v>
      </c>
      <c r="C472">
        <v>14.82</v>
      </c>
      <c r="D472">
        <v>15.39</v>
      </c>
      <c r="E472">
        <v>14.98</v>
      </c>
      <c r="V472">
        <v>14.15</v>
      </c>
      <c r="W472">
        <v>14.62</v>
      </c>
      <c r="X472">
        <v>15.75</v>
      </c>
      <c r="Y472">
        <v>14.66</v>
      </c>
    </row>
    <row r="473" spans="1:256" x14ac:dyDescent="0.4">
      <c r="B473">
        <v>13.66</v>
      </c>
      <c r="C473">
        <v>14.87</v>
      </c>
      <c r="D473">
        <v>15.45</v>
      </c>
      <c r="E473">
        <v>14.91</v>
      </c>
      <c r="V473">
        <v>14.07</v>
      </c>
      <c r="W473">
        <v>14.84</v>
      </c>
      <c r="X473">
        <v>15.65</v>
      </c>
      <c r="Y473">
        <v>14.74</v>
      </c>
    </row>
    <row r="474" spans="1:256" x14ac:dyDescent="0.4">
      <c r="B474">
        <v>13.92</v>
      </c>
      <c r="C474">
        <v>14.96</v>
      </c>
      <c r="D474">
        <v>15.46</v>
      </c>
      <c r="E474">
        <v>14.93</v>
      </c>
      <c r="V474">
        <v>14.02</v>
      </c>
      <c r="W474">
        <v>14.61</v>
      </c>
      <c r="X474">
        <v>15.65</v>
      </c>
      <c r="Y474">
        <v>14.71</v>
      </c>
    </row>
    <row r="475" spans="1:256" x14ac:dyDescent="0.4">
      <c r="B475">
        <v>13.85</v>
      </c>
      <c r="C475">
        <v>14.74</v>
      </c>
      <c r="D475">
        <v>15.67</v>
      </c>
      <c r="E475">
        <v>14.97</v>
      </c>
      <c r="V475">
        <v>13.99</v>
      </c>
      <c r="W475">
        <v>14.66</v>
      </c>
      <c r="X475">
        <v>15.63</v>
      </c>
      <c r="Y475">
        <v>14.63</v>
      </c>
    </row>
    <row r="476" spans="1:256" x14ac:dyDescent="0.4">
      <c r="B476">
        <v>13.59</v>
      </c>
      <c r="C476">
        <v>14.79</v>
      </c>
      <c r="D476">
        <v>15.07</v>
      </c>
      <c r="E476">
        <v>14.92</v>
      </c>
      <c r="V476">
        <v>14.04</v>
      </c>
      <c r="W476">
        <v>14.58</v>
      </c>
      <c r="X476">
        <v>15.74</v>
      </c>
      <c r="Y476">
        <v>14.48</v>
      </c>
    </row>
    <row r="477" spans="1:256" x14ac:dyDescent="0.4">
      <c r="B477">
        <v>13.71</v>
      </c>
      <c r="C477">
        <v>14.89</v>
      </c>
      <c r="D477">
        <v>15.37</v>
      </c>
      <c r="E477">
        <v>14.92</v>
      </c>
      <c r="V477">
        <v>14.02</v>
      </c>
      <c r="W477">
        <v>14.46</v>
      </c>
      <c r="X477">
        <v>15.69</v>
      </c>
      <c r="Y477">
        <v>14.73</v>
      </c>
    </row>
    <row r="478" spans="1:256" x14ac:dyDescent="0.4">
      <c r="B478">
        <v>13.71</v>
      </c>
      <c r="C478">
        <v>14.81</v>
      </c>
      <c r="D478">
        <v>15.27</v>
      </c>
      <c r="E478">
        <v>14.94</v>
      </c>
      <c r="V478">
        <v>13.95</v>
      </c>
      <c r="W478">
        <v>14.72</v>
      </c>
      <c r="X478">
        <v>15.63</v>
      </c>
      <c r="Y478">
        <v>14.74</v>
      </c>
    </row>
    <row r="479" spans="1:256" x14ac:dyDescent="0.4">
      <c r="B479">
        <v>13.29</v>
      </c>
      <c r="C479">
        <v>14.85</v>
      </c>
      <c r="D479">
        <v>15.52</v>
      </c>
      <c r="E479">
        <v>14.89</v>
      </c>
      <c r="V479">
        <v>13.97</v>
      </c>
      <c r="W479">
        <v>14.69</v>
      </c>
      <c r="X479">
        <v>15.75</v>
      </c>
      <c r="Y479">
        <v>14.61</v>
      </c>
    </row>
    <row r="480" spans="1:256" x14ac:dyDescent="0.4">
      <c r="A480" t="s">
        <v>84</v>
      </c>
      <c r="B480">
        <f>AVERAGE(B470:B479)</f>
        <v>13.694999999999999</v>
      </c>
      <c r="C480">
        <f>AVERAGE(C470:C479)</f>
        <v>14.854999999999999</v>
      </c>
      <c r="D480">
        <f>AVERAGE(D470:D479)</f>
        <v>15.431000000000003</v>
      </c>
      <c r="E480">
        <f>AVERAGE(E470:E479)</f>
        <v>14.957999999999998</v>
      </c>
      <c r="V480">
        <f>AVERAGE(V470:V479)</f>
        <v>14.013999999999999</v>
      </c>
      <c r="W480">
        <f>AVERAGE(W470:W479)</f>
        <v>14.657</v>
      </c>
      <c r="X480">
        <f>AVERAGE(X470:X479)</f>
        <v>15.66</v>
      </c>
      <c r="Y480">
        <f>AVERAGE(Y470:Y479)</f>
        <v>14.648000000000001</v>
      </c>
    </row>
    <row r="481" spans="1:256" x14ac:dyDescent="0.4">
      <c r="A481" t="s">
        <v>85</v>
      </c>
      <c r="B481">
        <f>(ABS(B480-B479)+ABS(B480-B478)+ABS(B480-B477)+ABS(B480-B476)+ABS(B480-B475)+ABS(B480-B474)+ABS(B480-B473)+ABS(B480-B472)+ABS(B480-B471)+ABS(B480-B470))</f>
        <v>1.3200000000000056</v>
      </c>
      <c r="C481">
        <f>(ABS(C480-C479)+ABS(C480-C478)+ABS(C480-C477)+ABS(C480-C476)+ABS(C480-C475)+ABS(C480-C474)+ABS(C480-C473)+ABS(C480-C472)+ABS(C480-C471)+ABS(C480-C470))</f>
        <v>0.69999999999999929</v>
      </c>
      <c r="D481">
        <f>(ABS(D480-D479)+ABS(D480-D478)+ABS(D480-D477)+ABS(D480-D476)+ABS(D480-D475)+ABS(D480-D474)+ABS(D480-D473)+ABS(D480-D472)+ABS(D480-D471)+ABS(D480-D470))</f>
        <v>1.247999999999994</v>
      </c>
      <c r="E481">
        <f>(ABS(E480-E479)+ABS(E480-E478)+ABS(E480-E477)+ABS(E480-E476)+ABS(E480-E475)+ABS(E480-E474)+ABS(E480-E473)+ABS(E480-E472)+ABS(E480-E471)+ABS(E480-E470))</f>
        <v>0.47599999999999731</v>
      </c>
      <c r="V481">
        <f>(ABS(V480-V479)+ABS(V480-V478)+ABS(V480-V477)+ABS(V480-V476)+ABS(V480-V475)+ABS(V480-V474)+ABS(V480-V473)+ABS(V480-V472)+ABS(V480-V471)+ABS(V480-V470))</f>
        <v>0.4599999999999973</v>
      </c>
      <c r="W481">
        <f>(ABS(W480-W479)+ABS(W480-W478)+ABS(W480-W477)+ABS(W480-W476)+ABS(W480-W475)+ABS(W480-W474)+ABS(W480-W473)+ABS(W480-W472)+ABS(W480-W471)+ABS(W480-W470))</f>
        <v>0.71600000000000108</v>
      </c>
      <c r="X481">
        <f>(ABS(X480-X479)+ABS(X480-X478)+ABS(X480-X477)+ABS(X480-X476)+ABS(X480-X475)+ABS(X480-X474)+ABS(X480-X473)+ABS(X480-X472)+ABS(X480-X471)+ABS(X480-X470))</f>
        <v>0.71999999999999709</v>
      </c>
      <c r="Y481">
        <f>(ABS(Y480-Y479)+ABS(Y480-Y478)+ABS(Y480-Y477)+ABS(Y480-Y476)+ABS(Y480-Y475)+ABS(Y480-Y474)+ABS(Y480-Y473)+ABS(Y480-Y472)+ABS(Y480-Y471)+ABS(Y480-Y470))</f>
        <v>0.76399999999999757</v>
      </c>
    </row>
    <row r="482" spans="1:256" x14ac:dyDescent="0.4">
      <c r="B482">
        <f>B481/10</f>
        <v>0.13200000000000056</v>
      </c>
      <c r="C482">
        <f>C481/10</f>
        <v>6.9999999999999923E-2</v>
      </c>
      <c r="D482">
        <f>D481/10</f>
        <v>0.1247999999999994</v>
      </c>
      <c r="E482">
        <f>E481/10</f>
        <v>4.7599999999999733E-2</v>
      </c>
      <c r="V482">
        <f>V481/10</f>
        <v>4.5999999999999729E-2</v>
      </c>
      <c r="W482">
        <f>W481/10</f>
        <v>7.1600000000000108E-2</v>
      </c>
      <c r="X482">
        <f>X481/10</f>
        <v>7.1999999999999703E-2</v>
      </c>
      <c r="Y482">
        <f>Y481/10</f>
        <v>7.639999999999976E-2</v>
      </c>
    </row>
    <row r="483" spans="1:256" x14ac:dyDescent="0.4">
      <c r="B483">
        <f>B482/B480</f>
        <v>9.6385542168675124E-3</v>
      </c>
      <c r="C483">
        <f>C482/C480</f>
        <v>4.7122181083810114E-3</v>
      </c>
      <c r="D483">
        <f>D482/D480</f>
        <v>8.0876158382476426E-3</v>
      </c>
      <c r="E483">
        <f>E482/E480</f>
        <v>3.1822436154565945E-3</v>
      </c>
      <c r="V483">
        <f>V482/V480</f>
        <v>3.2824318538604061E-3</v>
      </c>
      <c r="W483">
        <f>W482/W480</f>
        <v>4.8850378658661462E-3</v>
      </c>
      <c r="X483">
        <f>X482/X480</f>
        <v>4.5977011494252682E-3</v>
      </c>
      <c r="Y483">
        <f>Y482/Y480</f>
        <v>5.2157291097760621E-3</v>
      </c>
    </row>
    <row r="484" spans="1:256" x14ac:dyDescent="0.4">
      <c r="A484" s="1" t="s">
        <v>86</v>
      </c>
      <c r="B484" s="1">
        <f>B483*100</f>
        <v>0.9638554216867512</v>
      </c>
      <c r="C484" s="1">
        <f>C483*100</f>
        <v>0.47122181083810116</v>
      </c>
      <c r="D484" s="1">
        <f>D483*100</f>
        <v>0.80876158382476426</v>
      </c>
      <c r="E484" s="1">
        <f>E483*100</f>
        <v>0.31822436154565947</v>
      </c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>
        <f>V483*100</f>
        <v>0.32824318538604064</v>
      </c>
      <c r="W484" s="1">
        <f>W483*100</f>
        <v>0.48850378658661464</v>
      </c>
      <c r="X484" s="1">
        <f>X483*100</f>
        <v>0.45977011494252684</v>
      </c>
      <c r="Y484" s="1">
        <f>Y483*100</f>
        <v>0.52157291097760616</v>
      </c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>
        <f>AVERAGE(B484:CA484)</f>
        <v>0.54501914697350806</v>
      </c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</row>
    <row r="485" spans="1:256" x14ac:dyDescent="0.4">
      <c r="A485" s="1" t="s">
        <v>230</v>
      </c>
      <c r="B485" s="3">
        <f>((POWER(ABS(B480-B470), 2))+(POWER(ABS(B480-B471), 2))+(POWER(ABS(B480-B472), 2))+(POWER(ABS(B480-B473), 2))+(POWER(ABS(B480-B474), 2))+(POWER(ABS(B480-B475), 2))+(POWER(ABS(B480-B476), 2))+(POWER(ABS(B480-B477), 2))+(POWER(ABS(B480-B478), 2))+(POWER(ABS(B480-B479), 2)))</f>
        <v>0.30565000000000081</v>
      </c>
      <c r="C485" s="3">
        <f>((POWER(ABS(C480-C470), 2))+(POWER(ABS(C480-C471), 2))+(POWER(ABS(C480-C472), 2))+(POWER(ABS(C480-C473), 2))+(POWER(ABS(C480-C474), 2))+(POWER(ABS(C480-C475), 2))+(POWER(ABS(C480-C476), 2))+(POWER(ABS(C480-C477), 2))+(POWER(ABS(C480-C478), 2))+(POWER(ABS(C480-C479), 2)))</f>
        <v>7.8450000000000533E-2</v>
      </c>
      <c r="D485" s="3">
        <f>((POWER(ABS(D480-D470), 2))+(POWER(ABS(D480-D471), 2))+(POWER(ABS(D480-D472), 2))+(POWER(ABS(D480-D473), 2))+(POWER(ABS(D480-D474), 2))+(POWER(ABS(D480-D475), 2))+(POWER(ABS(D480-D476), 2))+(POWER(ABS(D480-D477), 2))+(POWER(ABS(D480-D478), 2))+(POWER(ABS(D480-D479), 2)))</f>
        <v>0.26708999999999961</v>
      </c>
      <c r="E485" s="3">
        <f>((POWER(ABS(E480-E470), 2))+(POWER(ABS(E480-E471), 2))+(POWER(ABS(E480-E472), 2))+(POWER(ABS(E480-E473), 2))+(POWER(ABS(E480-E474), 2))+(POWER(ABS(E480-E475), 2))+(POWER(ABS(E480-E476), 2))+(POWER(ABS(E480-E477), 2))+(POWER(ABS(E480-E478), 2))+(POWER(ABS(E480-E479), 2)))</f>
        <v>3.3159999999999863E-2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>
        <f>((POWER(ABS(V480-V470), 2))+(POWER(ABS(V480-V471), 2))+(POWER(ABS(V480-V472), 2))+(POWER(ABS(V480-V473), 2))+(POWER(ABS(V480-V474), 2))+(POWER(ABS(V480-V475), 2))+(POWER(ABS(V480-V476), 2))+(POWER(ABS(V480-V477), 2))+(POWER(ABS(V480-V478), 2))+(POWER(ABS(V480-V479), 2)))</f>
        <v>3.3839999999999953E-2</v>
      </c>
      <c r="W485" s="3">
        <f>((POWER(ABS(W480-W470), 2))+(POWER(ABS(W480-W471), 2))+(POWER(ABS(W480-W472), 2))+(POWER(ABS(W480-W473), 2))+(POWER(ABS(W480-W474), 2))+(POWER(ABS(W480-W475), 2))+(POWER(ABS(W480-W476), 2))+(POWER(ABS(W480-W477), 2))+(POWER(ABS(W480-W478), 2))+(POWER(ABS(W480-W479), 2)))</f>
        <v>9.0209999999999832E-2</v>
      </c>
      <c r="X485" s="3">
        <f>((POWER(ABS(X480-X470), 2))+(POWER(ABS(X480-X471), 2))+(POWER(ABS(X480-X472), 2))+(POWER(ABS(X480-X473), 2))+(POWER(ABS(X480-X474), 2))+(POWER(ABS(X480-X475), 2))+(POWER(ABS(X480-X476), 2))+(POWER(ABS(X480-X477), 2))+(POWER(ABS(X480-X478), 2))+(POWER(ABS(X480-X479), 2)))</f>
        <v>0.10879999999999948</v>
      </c>
      <c r="Y485" s="3">
        <f>((POWER(ABS(Y480-Y470), 2))+(POWER(ABS(Y480-Y471), 2))+(POWER(ABS(Y480-Y472), 2))+(POWER(ABS(Y480-Y473), 2))+(POWER(ABS(Y480-Y474), 2))+(POWER(ABS(Y480-Y475), 2))+(POWER(ABS(Y480-Y476), 2))+(POWER(ABS(Y480-Y477), 2))+(POWER(ABS(Y480-Y478), 2))+(POWER(ABS(Y480-Y479), 2)))</f>
        <v>8.4360000000000004E-2</v>
      </c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  <c r="FV485" s="3"/>
      <c r="FW485" s="3"/>
      <c r="FX485" s="3"/>
      <c r="FY485" s="3"/>
      <c r="FZ485" s="3"/>
      <c r="GA485" s="3"/>
      <c r="GB485" s="3"/>
      <c r="GC485" s="3"/>
      <c r="GD485" s="3"/>
      <c r="GE485" s="3"/>
      <c r="GF485" s="3"/>
      <c r="GG485" s="3"/>
      <c r="GH485" s="3"/>
      <c r="GI485" s="3"/>
      <c r="GJ485" s="3"/>
      <c r="GK485" s="3"/>
      <c r="GL485" s="3"/>
      <c r="GM485" s="3"/>
      <c r="GN485" s="3"/>
      <c r="GO485" s="3"/>
      <c r="GP485" s="3"/>
      <c r="GQ485" s="3"/>
      <c r="GR485" s="3"/>
      <c r="GS485" s="3"/>
      <c r="GT485" s="3"/>
      <c r="GU485" s="3"/>
      <c r="GV485" s="3"/>
      <c r="GW485" s="3"/>
      <c r="GX485" s="3"/>
      <c r="GY485" s="3"/>
      <c r="GZ485" s="3"/>
      <c r="HA485" s="3"/>
      <c r="HB485" s="3"/>
      <c r="HC485" s="3"/>
      <c r="HD485" s="3"/>
      <c r="HE485" s="3"/>
      <c r="HF485" s="3"/>
      <c r="HG485" s="3"/>
      <c r="HH485" s="3"/>
      <c r="HI485" s="3"/>
      <c r="HJ485" s="3"/>
      <c r="HK485" s="3"/>
      <c r="HL485" s="3"/>
      <c r="HM485" s="3"/>
      <c r="HN485" s="3"/>
      <c r="HO485" s="3"/>
      <c r="HP485" s="3"/>
      <c r="HQ485" s="3"/>
      <c r="HR485" s="3"/>
      <c r="HS485" s="3"/>
      <c r="HT485" s="3"/>
      <c r="HU485" s="3"/>
      <c r="HV485" s="3"/>
      <c r="HW485" s="3"/>
      <c r="HX485" s="3"/>
      <c r="HY485" s="3"/>
      <c r="HZ485" s="3"/>
      <c r="IA485" s="3"/>
      <c r="IB485" s="3"/>
      <c r="IC485" s="3"/>
      <c r="ID485" s="3"/>
      <c r="IE485" s="3"/>
      <c r="IF485" s="3"/>
      <c r="IG485" s="3"/>
      <c r="IH485" s="3"/>
      <c r="II485" s="3"/>
      <c r="IJ485" s="3"/>
      <c r="IK485" s="3"/>
      <c r="IL485" s="3"/>
      <c r="IM485" s="3"/>
      <c r="IN485" s="3"/>
      <c r="IO485" s="3"/>
      <c r="IP485" s="3"/>
      <c r="IQ485" s="3"/>
      <c r="IR485" s="3"/>
      <c r="IS485" s="3"/>
      <c r="IT485" s="3"/>
      <c r="IU485" s="3"/>
      <c r="IV485" s="3"/>
    </row>
    <row r="486" spans="1:256" x14ac:dyDescent="0.4">
      <c r="A486" s="1"/>
      <c r="B486" s="3">
        <f>B485/9</f>
        <v>3.3961111111111199E-2</v>
      </c>
      <c r="C486" s="3">
        <f>C485/9</f>
        <v>8.7166666666667267E-3</v>
      </c>
      <c r="D486" s="3">
        <f>D485/9</f>
        <v>2.9676666666666622E-2</v>
      </c>
      <c r="E486" s="3">
        <f>E485/9</f>
        <v>3.6844444444444294E-3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f>V485/9</f>
        <v>3.7599999999999947E-3</v>
      </c>
      <c r="W486" s="3">
        <f>W485/9</f>
        <v>1.0023333333333315E-2</v>
      </c>
      <c r="X486" s="3">
        <f>X485/9</f>
        <v>1.2088888888888831E-2</v>
      </c>
      <c r="Y486" s="3">
        <f>Y485/9</f>
        <v>9.3733333333333342E-3</v>
      </c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  <c r="FW486" s="3"/>
      <c r="FX486" s="3"/>
      <c r="FY486" s="3"/>
      <c r="FZ486" s="3"/>
      <c r="GA486" s="3"/>
      <c r="GB486" s="3"/>
      <c r="GC486" s="3"/>
      <c r="GD486" s="3"/>
      <c r="GE486" s="3"/>
      <c r="GF486" s="3"/>
      <c r="GG486" s="3"/>
      <c r="GH486" s="3"/>
      <c r="GI486" s="3"/>
      <c r="GJ486" s="3"/>
      <c r="GK486" s="3"/>
      <c r="GL486" s="3"/>
      <c r="GM486" s="3"/>
      <c r="GN486" s="3"/>
      <c r="GO486" s="3"/>
      <c r="GP486" s="3"/>
      <c r="GQ486" s="3"/>
      <c r="GR486" s="3"/>
      <c r="GS486" s="3"/>
      <c r="GT486" s="3"/>
      <c r="GU486" s="3"/>
      <c r="GV486" s="3"/>
      <c r="GW486" s="3"/>
      <c r="GX486" s="3"/>
      <c r="GY486" s="3"/>
      <c r="GZ486" s="3"/>
      <c r="HA486" s="3"/>
      <c r="HB486" s="3"/>
      <c r="HC486" s="3"/>
      <c r="HD486" s="3"/>
      <c r="HE486" s="3"/>
      <c r="HF486" s="3"/>
      <c r="HG486" s="3"/>
      <c r="HH486" s="3"/>
      <c r="HI486" s="3"/>
      <c r="HJ486" s="3"/>
      <c r="HK486" s="3"/>
      <c r="HL486" s="3"/>
      <c r="HM486" s="3"/>
      <c r="HN486" s="3"/>
      <c r="HO486" s="3"/>
      <c r="HP486" s="3"/>
      <c r="HQ486" s="3"/>
      <c r="HR486" s="3"/>
      <c r="HS486" s="3"/>
      <c r="HT486" s="3"/>
      <c r="HU486" s="3"/>
      <c r="HV486" s="3"/>
      <c r="HW486" s="3"/>
      <c r="HX486" s="3"/>
      <c r="HY486" s="3"/>
      <c r="HZ486" s="3"/>
      <c r="IA486" s="3"/>
      <c r="IB486" s="3"/>
      <c r="IC486" s="3"/>
      <c r="ID486" s="3"/>
      <c r="IE486" s="3"/>
      <c r="IF486" s="3"/>
      <c r="IG486" s="3"/>
      <c r="IH486" s="3"/>
      <c r="II486" s="3"/>
      <c r="IJ486" s="3"/>
      <c r="IK486" s="3"/>
      <c r="IL486" s="3"/>
      <c r="IM486" s="3"/>
      <c r="IN486" s="3"/>
      <c r="IO486" s="3"/>
      <c r="IP486" s="3"/>
      <c r="IQ486" s="3"/>
      <c r="IR486" s="3"/>
      <c r="IS486" s="3"/>
      <c r="IT486" s="3"/>
      <c r="IU486" s="3"/>
      <c r="IV486" s="3"/>
    </row>
    <row r="487" spans="1:256" x14ac:dyDescent="0.4">
      <c r="A487" s="1" t="s">
        <v>229</v>
      </c>
      <c r="B487" s="2">
        <f>SQRT(B486)/SQRT(10)</f>
        <v>5.8276162460401584E-2</v>
      </c>
      <c r="C487" s="2">
        <f>SQRT(C486)/SQRT(10)</f>
        <v>2.9524001535474024E-2</v>
      </c>
      <c r="D487" s="2">
        <f>SQRT(D486)/SQRT(10)</f>
        <v>5.4476294538695104E-2</v>
      </c>
      <c r="E487" s="2">
        <f>SQRT(E486)/SQRT(10)</f>
        <v>1.9194906731850585E-2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>
        <f>SQRT(V486)/SQRT(10)</f>
        <v>1.9390719429665301E-2</v>
      </c>
      <c r="W487" s="2">
        <f>SQRT(W486)/SQRT(10)</f>
        <v>3.1659648345067438E-2</v>
      </c>
      <c r="X487" s="2">
        <f>SQRT(X486)/SQRT(10)</f>
        <v>3.4769079494414039E-2</v>
      </c>
      <c r="Y487" s="2">
        <f>SQRT(Y486)/SQRT(10)</f>
        <v>3.0615900008546758E-2</v>
      </c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  <c r="FD487" s="2"/>
      <c r="FE487" s="2"/>
      <c r="FF487" s="2"/>
      <c r="FG487" s="2"/>
      <c r="FH487" s="2"/>
      <c r="FI487" s="2"/>
      <c r="FJ487" s="2"/>
      <c r="FK487" s="2"/>
      <c r="FL487" s="2"/>
      <c r="FM487" s="2"/>
      <c r="FN487" s="2"/>
      <c r="FO487" s="2"/>
      <c r="FP487" s="2"/>
      <c r="FQ487" s="2"/>
      <c r="FR487" s="2"/>
      <c r="FS487" s="2"/>
      <c r="FT487" s="2"/>
      <c r="FU487" s="2"/>
      <c r="FV487" s="2"/>
      <c r="FW487" s="2"/>
      <c r="FX487" s="2"/>
      <c r="FY487" s="2"/>
      <c r="FZ487" s="2"/>
      <c r="GA487" s="2"/>
      <c r="GB487" s="2"/>
      <c r="GC487" s="2"/>
      <c r="GD487" s="2"/>
      <c r="GE487" s="2"/>
      <c r="GF487" s="2"/>
      <c r="GG487" s="2"/>
      <c r="GH487" s="2"/>
      <c r="GI487" s="2"/>
      <c r="GJ487" s="2"/>
      <c r="GK487" s="2"/>
      <c r="GL487" s="2"/>
      <c r="GM487" s="2"/>
      <c r="GN487" s="2"/>
      <c r="GO487" s="2"/>
      <c r="GP487" s="2"/>
      <c r="GQ487" s="2"/>
      <c r="GR487" s="2"/>
      <c r="GS487" s="2"/>
      <c r="GT487" s="2"/>
      <c r="GU487" s="2"/>
      <c r="GV487" s="2"/>
      <c r="GW487" s="2"/>
      <c r="GX487" s="2"/>
      <c r="GY487" s="2"/>
      <c r="GZ487" s="2"/>
      <c r="HA487" s="2"/>
      <c r="HB487" s="2"/>
      <c r="HC487" s="2"/>
      <c r="HD487" s="2"/>
      <c r="HE487" s="2"/>
      <c r="HF487" s="2"/>
      <c r="HG487" s="2"/>
      <c r="HH487" s="2"/>
      <c r="HI487" s="2"/>
      <c r="HJ487" s="2"/>
      <c r="HK487" s="2"/>
      <c r="HL487" s="2"/>
      <c r="HM487" s="2"/>
      <c r="HN487" s="2"/>
      <c r="HO487" s="2"/>
      <c r="HP487" s="2"/>
      <c r="HQ487" s="2"/>
      <c r="HR487" s="2"/>
      <c r="HS487" s="2"/>
      <c r="HT487" s="2"/>
      <c r="HU487" s="2"/>
      <c r="HV487" s="2"/>
      <c r="HW487" s="2"/>
      <c r="HX487" s="2"/>
      <c r="HY487" s="2"/>
      <c r="HZ487" s="2"/>
      <c r="IA487" s="2"/>
      <c r="IB487" s="2"/>
      <c r="IC487" s="2"/>
      <c r="ID487" s="2"/>
      <c r="IE487" s="2"/>
      <c r="IF487" s="2"/>
      <c r="IG487" s="2"/>
      <c r="IH487" s="2"/>
      <c r="II487" s="2"/>
      <c r="IJ487" s="2"/>
      <c r="IK487" s="2"/>
      <c r="IL487" s="2"/>
      <c r="IM487" s="2"/>
      <c r="IN487" s="2"/>
      <c r="IO487" s="2"/>
      <c r="IP487" s="2"/>
      <c r="IQ487" s="2"/>
      <c r="IR487" s="2"/>
      <c r="IS487" s="2"/>
      <c r="IT487" s="2"/>
      <c r="IU487" s="2"/>
      <c r="IV487" s="2"/>
    </row>
    <row r="488" spans="1:256" x14ac:dyDescent="0.4">
      <c r="A488" t="s">
        <v>155</v>
      </c>
      <c r="F488">
        <v>13.34</v>
      </c>
      <c r="G488">
        <v>14.44</v>
      </c>
      <c r="H488">
        <v>15.16</v>
      </c>
      <c r="I488">
        <v>15.12</v>
      </c>
      <c r="J488">
        <v>11.17</v>
      </c>
      <c r="K488">
        <v>11.41</v>
      </c>
      <c r="L488">
        <v>12.57</v>
      </c>
      <c r="M488">
        <v>12.24</v>
      </c>
      <c r="N488">
        <v>9.93</v>
      </c>
      <c r="O488">
        <v>7.12</v>
      </c>
      <c r="P488">
        <v>8.33</v>
      </c>
      <c r="Q488">
        <v>7.95</v>
      </c>
      <c r="R488">
        <v>14.05</v>
      </c>
      <c r="S488">
        <v>11.38</v>
      </c>
      <c r="T488">
        <v>7.78</v>
      </c>
      <c r="U488">
        <v>10.01</v>
      </c>
      <c r="Z488">
        <v>13.82</v>
      </c>
      <c r="AA488">
        <v>15.08</v>
      </c>
      <c r="AB488">
        <v>15.41</v>
      </c>
      <c r="AC488">
        <v>15.15</v>
      </c>
      <c r="AD488">
        <v>11.21</v>
      </c>
      <c r="AE488">
        <v>11.49</v>
      </c>
      <c r="AF488">
        <v>12.89</v>
      </c>
      <c r="AG488">
        <v>12.27</v>
      </c>
      <c r="AH488">
        <v>9.64</v>
      </c>
      <c r="AI488">
        <v>8.2100000000000009</v>
      </c>
      <c r="AJ488">
        <v>8.77</v>
      </c>
      <c r="AK488">
        <v>8.1300000000000008</v>
      </c>
      <c r="AL488">
        <v>14.02</v>
      </c>
      <c r="AM488">
        <v>12.46</v>
      </c>
      <c r="AN488">
        <v>8.2200000000000006</v>
      </c>
      <c r="AO488">
        <v>9.92</v>
      </c>
    </row>
    <row r="489" spans="1:256" x14ac:dyDescent="0.4">
      <c r="F489">
        <v>13.39</v>
      </c>
      <c r="G489">
        <v>14.66</v>
      </c>
      <c r="H489">
        <v>15.01</v>
      </c>
      <c r="I489">
        <v>15.24</v>
      </c>
      <c r="J489">
        <v>11.15</v>
      </c>
      <c r="K489">
        <v>11.21</v>
      </c>
      <c r="L489">
        <v>12.73</v>
      </c>
      <c r="M489">
        <v>12.23</v>
      </c>
      <c r="N489">
        <v>9.84</v>
      </c>
      <c r="O489">
        <v>6.92</v>
      </c>
      <c r="P489">
        <v>8.44</v>
      </c>
      <c r="Q489">
        <v>7.86</v>
      </c>
      <c r="R489">
        <v>14.45</v>
      </c>
      <c r="S489">
        <v>11.53</v>
      </c>
      <c r="T489">
        <v>7.95</v>
      </c>
      <c r="U489">
        <v>10.029999999999999</v>
      </c>
      <c r="Z489">
        <v>13.81</v>
      </c>
      <c r="AA489">
        <v>15.05</v>
      </c>
      <c r="AB489">
        <v>15.32</v>
      </c>
      <c r="AC489">
        <v>15.12</v>
      </c>
      <c r="AD489">
        <v>10.93</v>
      </c>
      <c r="AE489">
        <v>11.72</v>
      </c>
      <c r="AF489">
        <v>12.82</v>
      </c>
      <c r="AG489">
        <v>12.48</v>
      </c>
      <c r="AH489">
        <v>10.26</v>
      </c>
      <c r="AI489">
        <v>8.02</v>
      </c>
      <c r="AJ489">
        <v>8.7200000000000006</v>
      </c>
      <c r="AK489">
        <v>8.1199999999999992</v>
      </c>
      <c r="AL489">
        <v>14.14</v>
      </c>
      <c r="AM489">
        <v>12.57</v>
      </c>
      <c r="AN489">
        <v>8.44</v>
      </c>
      <c r="AO489">
        <v>9.94</v>
      </c>
    </row>
    <row r="490" spans="1:256" x14ac:dyDescent="0.4">
      <c r="F490">
        <v>13.07</v>
      </c>
      <c r="G490">
        <v>14.27</v>
      </c>
      <c r="H490">
        <v>14.67</v>
      </c>
      <c r="I490">
        <v>15.11</v>
      </c>
      <c r="J490">
        <v>11.06</v>
      </c>
      <c r="K490">
        <v>11.17</v>
      </c>
      <c r="L490">
        <v>12.67</v>
      </c>
      <c r="M490">
        <v>12.19</v>
      </c>
      <c r="N490">
        <v>9.77</v>
      </c>
      <c r="O490">
        <v>7.03</v>
      </c>
      <c r="P490">
        <v>8.36</v>
      </c>
      <c r="Q490">
        <v>7.95</v>
      </c>
      <c r="R490">
        <v>14.02</v>
      </c>
      <c r="S490">
        <v>11.94</v>
      </c>
      <c r="T490">
        <v>7.83</v>
      </c>
      <c r="U490">
        <v>10.08</v>
      </c>
      <c r="Z490">
        <v>14.07</v>
      </c>
      <c r="AA490">
        <v>14.65</v>
      </c>
      <c r="AB490">
        <v>15.67</v>
      </c>
      <c r="AC490">
        <v>15.17</v>
      </c>
      <c r="AD490">
        <v>11.17</v>
      </c>
      <c r="AE490">
        <v>11.55</v>
      </c>
      <c r="AF490">
        <v>12.86</v>
      </c>
      <c r="AG490">
        <v>12.49</v>
      </c>
      <c r="AH490">
        <v>10.24</v>
      </c>
      <c r="AI490">
        <v>8.0399999999999991</v>
      </c>
      <c r="AJ490">
        <v>8.68</v>
      </c>
      <c r="AK490">
        <v>7.91</v>
      </c>
      <c r="AL490">
        <v>13.86</v>
      </c>
      <c r="AM490">
        <v>11.73</v>
      </c>
      <c r="AN490">
        <v>8.4600000000000009</v>
      </c>
      <c r="AO490">
        <v>9.92</v>
      </c>
    </row>
    <row r="491" spans="1:256" x14ac:dyDescent="0.4">
      <c r="F491">
        <v>13.35</v>
      </c>
      <c r="G491">
        <v>14.78</v>
      </c>
      <c r="H491">
        <v>14.65</v>
      </c>
      <c r="I491">
        <v>14.86</v>
      </c>
      <c r="J491">
        <v>10.96</v>
      </c>
      <c r="K491">
        <v>10.59</v>
      </c>
      <c r="L491">
        <v>12.63</v>
      </c>
      <c r="M491">
        <v>12.18</v>
      </c>
      <c r="N491">
        <v>9.41</v>
      </c>
      <c r="O491">
        <v>7.15</v>
      </c>
      <c r="P491">
        <v>8.2799999999999994</v>
      </c>
      <c r="Q491">
        <v>8.08</v>
      </c>
      <c r="R491">
        <v>14.24</v>
      </c>
      <c r="S491">
        <v>12.05</v>
      </c>
      <c r="T491">
        <v>7.89</v>
      </c>
      <c r="U491">
        <v>10.02</v>
      </c>
      <c r="Z491">
        <v>13.56</v>
      </c>
      <c r="AA491">
        <v>14.77</v>
      </c>
      <c r="AB491">
        <v>15.65</v>
      </c>
      <c r="AC491">
        <v>15.16</v>
      </c>
      <c r="AD491">
        <v>11.17</v>
      </c>
      <c r="AE491">
        <v>11.21</v>
      </c>
      <c r="AF491">
        <v>12.92</v>
      </c>
      <c r="AG491">
        <v>12.55</v>
      </c>
      <c r="AH491">
        <v>10.15</v>
      </c>
      <c r="AI491">
        <v>8.25</v>
      </c>
      <c r="AJ491">
        <v>8.73</v>
      </c>
      <c r="AK491">
        <v>8.02</v>
      </c>
      <c r="AL491">
        <v>13.62</v>
      </c>
      <c r="AM491">
        <v>12.59</v>
      </c>
      <c r="AN491">
        <v>8.48</v>
      </c>
      <c r="AO491">
        <v>9.9700000000000006</v>
      </c>
    </row>
    <row r="492" spans="1:256" x14ac:dyDescent="0.4">
      <c r="F492">
        <v>13.44</v>
      </c>
      <c r="G492">
        <v>14.42</v>
      </c>
      <c r="H492">
        <v>14.75</v>
      </c>
      <c r="I492">
        <v>15.19</v>
      </c>
      <c r="J492">
        <v>11.08</v>
      </c>
      <c r="K492">
        <v>11.46</v>
      </c>
      <c r="L492">
        <v>12.71</v>
      </c>
      <c r="M492">
        <v>12.21</v>
      </c>
      <c r="N492">
        <v>9.86</v>
      </c>
      <c r="O492">
        <v>6.98</v>
      </c>
      <c r="P492">
        <v>8.39</v>
      </c>
      <c r="Q492">
        <v>8.06</v>
      </c>
      <c r="R492">
        <v>14.22</v>
      </c>
      <c r="S492">
        <v>12.06</v>
      </c>
      <c r="T492">
        <v>7.82</v>
      </c>
      <c r="U492">
        <v>10.01</v>
      </c>
      <c r="Z492">
        <v>13.97</v>
      </c>
      <c r="AA492">
        <v>14.66</v>
      </c>
      <c r="AB492">
        <v>15.67</v>
      </c>
      <c r="AC492">
        <v>15.29</v>
      </c>
      <c r="AD492">
        <v>11.24</v>
      </c>
      <c r="AE492">
        <v>11.65</v>
      </c>
      <c r="AF492">
        <v>12.93</v>
      </c>
      <c r="AG492">
        <v>12.47</v>
      </c>
      <c r="AH492">
        <v>10.36</v>
      </c>
      <c r="AI492">
        <v>7.96</v>
      </c>
      <c r="AJ492">
        <v>8.75</v>
      </c>
      <c r="AK492">
        <v>8.09</v>
      </c>
      <c r="AL492">
        <v>13.74</v>
      </c>
      <c r="AM492">
        <v>12.43</v>
      </c>
      <c r="AN492">
        <v>8.31</v>
      </c>
      <c r="AO492">
        <v>9.92</v>
      </c>
    </row>
    <row r="493" spans="1:256" x14ac:dyDescent="0.4">
      <c r="F493">
        <v>13.32</v>
      </c>
      <c r="G493">
        <v>14.75</v>
      </c>
      <c r="H493">
        <v>14.95</v>
      </c>
      <c r="I493">
        <v>15.17</v>
      </c>
      <c r="J493">
        <v>11.13</v>
      </c>
      <c r="K493">
        <v>11.36</v>
      </c>
      <c r="L493">
        <v>12.69</v>
      </c>
      <c r="M493">
        <v>12.16</v>
      </c>
      <c r="N493">
        <v>9.9700000000000006</v>
      </c>
      <c r="O493">
        <v>7.11</v>
      </c>
      <c r="P493">
        <v>8.33</v>
      </c>
      <c r="Q493">
        <v>7.94</v>
      </c>
      <c r="R493">
        <v>14.18</v>
      </c>
      <c r="S493">
        <v>12.16</v>
      </c>
      <c r="T493">
        <v>8.1199999999999992</v>
      </c>
      <c r="U493">
        <v>10.02</v>
      </c>
      <c r="Z493">
        <v>13.87</v>
      </c>
      <c r="AA493">
        <v>14.58</v>
      </c>
      <c r="AB493">
        <v>15.87</v>
      </c>
      <c r="AC493">
        <v>15.52</v>
      </c>
      <c r="AD493">
        <v>11.24</v>
      </c>
      <c r="AE493">
        <v>11.88</v>
      </c>
      <c r="AF493">
        <v>12.88</v>
      </c>
      <c r="AG493">
        <v>12.56</v>
      </c>
      <c r="AH493">
        <v>10.51</v>
      </c>
      <c r="AI493">
        <v>7.89</v>
      </c>
      <c r="AJ493">
        <v>8.86</v>
      </c>
      <c r="AK493">
        <v>8.09</v>
      </c>
      <c r="AL493">
        <v>13.45</v>
      </c>
      <c r="AM493">
        <v>12.47</v>
      </c>
      <c r="AN493">
        <v>8.4499999999999993</v>
      </c>
      <c r="AO493">
        <v>9.91</v>
      </c>
    </row>
    <row r="494" spans="1:256" x14ac:dyDescent="0.4">
      <c r="F494">
        <v>13.42</v>
      </c>
      <c r="G494">
        <v>14.48</v>
      </c>
      <c r="H494">
        <v>14.77</v>
      </c>
      <c r="I494">
        <v>15.18</v>
      </c>
      <c r="J494">
        <v>11.06</v>
      </c>
      <c r="K494">
        <v>11.07</v>
      </c>
      <c r="L494">
        <v>12.53</v>
      </c>
      <c r="M494">
        <v>12.18</v>
      </c>
      <c r="N494">
        <v>9.83</v>
      </c>
      <c r="O494">
        <v>7.34</v>
      </c>
      <c r="P494">
        <v>8.18</v>
      </c>
      <c r="Q494">
        <v>8.23</v>
      </c>
      <c r="R494">
        <v>14.31</v>
      </c>
      <c r="S494">
        <v>11.38</v>
      </c>
      <c r="T494">
        <v>7.83</v>
      </c>
      <c r="U494">
        <v>10.02</v>
      </c>
      <c r="Z494">
        <v>13.99</v>
      </c>
      <c r="AA494">
        <v>14.81</v>
      </c>
      <c r="AB494">
        <v>15.86</v>
      </c>
      <c r="AC494">
        <v>15.32</v>
      </c>
      <c r="AD494">
        <v>11.18</v>
      </c>
      <c r="AE494">
        <v>10.98</v>
      </c>
      <c r="AF494">
        <v>12.87</v>
      </c>
      <c r="AG494">
        <v>12.34</v>
      </c>
      <c r="AH494">
        <v>10.27</v>
      </c>
      <c r="AI494">
        <v>8.0399999999999991</v>
      </c>
      <c r="AJ494">
        <v>8.56</v>
      </c>
      <c r="AK494">
        <v>8.14</v>
      </c>
      <c r="AL494">
        <v>13.51</v>
      </c>
      <c r="AM494">
        <v>12.77</v>
      </c>
      <c r="AN494">
        <v>8.35</v>
      </c>
      <c r="AO494">
        <v>9.9600000000000009</v>
      </c>
    </row>
    <row r="495" spans="1:256" x14ac:dyDescent="0.4">
      <c r="F495">
        <v>13.33</v>
      </c>
      <c r="G495">
        <v>14.91</v>
      </c>
      <c r="H495">
        <v>15.14</v>
      </c>
      <c r="I495">
        <v>14.98</v>
      </c>
      <c r="J495">
        <v>11.13</v>
      </c>
      <c r="K495">
        <v>11.47</v>
      </c>
      <c r="L495">
        <v>12.71</v>
      </c>
      <c r="M495">
        <v>12.19</v>
      </c>
      <c r="N495">
        <v>9.84</v>
      </c>
      <c r="O495">
        <v>7.07</v>
      </c>
      <c r="P495">
        <v>8.2899999999999991</v>
      </c>
      <c r="Q495">
        <v>8.07</v>
      </c>
      <c r="R495">
        <v>14.56</v>
      </c>
      <c r="S495">
        <v>11.77</v>
      </c>
      <c r="T495">
        <v>8.2899999999999991</v>
      </c>
      <c r="U495">
        <v>10.02</v>
      </c>
      <c r="Z495">
        <v>13.97</v>
      </c>
      <c r="AA495">
        <v>14.93</v>
      </c>
      <c r="AB495">
        <v>15.64</v>
      </c>
      <c r="AC495">
        <v>15.54</v>
      </c>
      <c r="AD495">
        <v>11.12</v>
      </c>
      <c r="AE495">
        <v>11.66</v>
      </c>
      <c r="AF495">
        <v>13.16</v>
      </c>
      <c r="AG495">
        <v>12.35</v>
      </c>
      <c r="AH495">
        <v>10.61</v>
      </c>
      <c r="AI495">
        <v>8.33</v>
      </c>
      <c r="AJ495">
        <v>8.58</v>
      </c>
      <c r="AK495">
        <v>8.09</v>
      </c>
      <c r="AL495">
        <v>13.61</v>
      </c>
      <c r="AM495">
        <v>12.31</v>
      </c>
      <c r="AN495">
        <v>8.4600000000000009</v>
      </c>
      <c r="AO495">
        <v>9.98</v>
      </c>
    </row>
    <row r="496" spans="1:256" x14ac:dyDescent="0.4">
      <c r="F496">
        <v>13.15</v>
      </c>
      <c r="G496">
        <v>14.28</v>
      </c>
      <c r="H496">
        <v>14.71</v>
      </c>
      <c r="I496">
        <v>15.03</v>
      </c>
      <c r="J496">
        <v>11.09</v>
      </c>
      <c r="K496">
        <v>11.79</v>
      </c>
      <c r="L496">
        <v>12.61</v>
      </c>
      <c r="M496">
        <v>12.15</v>
      </c>
      <c r="N496">
        <v>9.77</v>
      </c>
      <c r="O496">
        <v>7.08</v>
      </c>
      <c r="P496">
        <v>8.3800000000000008</v>
      </c>
      <c r="Q496">
        <v>8.0500000000000007</v>
      </c>
      <c r="R496">
        <v>14.23</v>
      </c>
      <c r="S496">
        <v>11.77</v>
      </c>
      <c r="T496">
        <v>7.92</v>
      </c>
      <c r="U496">
        <v>10.06</v>
      </c>
      <c r="Z496">
        <v>13.77</v>
      </c>
      <c r="AA496">
        <v>14.48</v>
      </c>
      <c r="AB496">
        <v>15.63</v>
      </c>
      <c r="AC496">
        <v>15.11</v>
      </c>
      <c r="AD496">
        <v>11.21</v>
      </c>
      <c r="AE496">
        <v>11.88</v>
      </c>
      <c r="AF496">
        <v>12.97</v>
      </c>
      <c r="AG496">
        <v>12.63</v>
      </c>
      <c r="AH496">
        <v>10.32</v>
      </c>
      <c r="AI496">
        <v>7.85</v>
      </c>
      <c r="AJ496">
        <v>8.7200000000000006</v>
      </c>
      <c r="AK496">
        <v>8.11</v>
      </c>
      <c r="AL496">
        <v>13.76</v>
      </c>
      <c r="AM496">
        <v>12.77</v>
      </c>
      <c r="AN496">
        <v>8.5500000000000007</v>
      </c>
      <c r="AO496">
        <v>9.91</v>
      </c>
    </row>
    <row r="497" spans="1:256" x14ac:dyDescent="0.4">
      <c r="F497">
        <v>13.02</v>
      </c>
      <c r="G497">
        <v>14.21</v>
      </c>
      <c r="H497">
        <v>14.86</v>
      </c>
      <c r="I497">
        <v>15.18</v>
      </c>
      <c r="J497">
        <v>11.11</v>
      </c>
      <c r="K497">
        <v>11.47</v>
      </c>
      <c r="L497">
        <v>12.68</v>
      </c>
      <c r="M497">
        <v>12.17</v>
      </c>
      <c r="N497">
        <v>9.9499999999999993</v>
      </c>
      <c r="O497">
        <v>7.26</v>
      </c>
      <c r="P497">
        <v>8.36</v>
      </c>
      <c r="Q497">
        <v>8.1199999999999992</v>
      </c>
      <c r="R497">
        <v>14.31</v>
      </c>
      <c r="S497">
        <v>12.04</v>
      </c>
      <c r="T497">
        <v>7.97</v>
      </c>
      <c r="U497">
        <v>10.039999999999999</v>
      </c>
      <c r="Z497">
        <v>13.92</v>
      </c>
      <c r="AA497">
        <v>14.67</v>
      </c>
      <c r="AB497">
        <v>15.75</v>
      </c>
      <c r="AC497">
        <v>15.16</v>
      </c>
      <c r="AD497">
        <v>11.15</v>
      </c>
      <c r="AE497">
        <v>11.59</v>
      </c>
      <c r="AF497">
        <v>13.18</v>
      </c>
      <c r="AG497">
        <v>12.32</v>
      </c>
      <c r="AH497">
        <v>10.23</v>
      </c>
      <c r="AI497">
        <v>7.98</v>
      </c>
      <c r="AJ497">
        <v>8.69</v>
      </c>
      <c r="AK497">
        <v>8.07</v>
      </c>
      <c r="AL497">
        <v>14.02</v>
      </c>
      <c r="AM497">
        <v>12.61</v>
      </c>
      <c r="AN497">
        <v>8.39</v>
      </c>
      <c r="AO497">
        <v>9.98</v>
      </c>
    </row>
    <row r="498" spans="1:256" x14ac:dyDescent="0.4">
      <c r="A498" t="s">
        <v>84</v>
      </c>
      <c r="F498">
        <f t="shared" ref="F498:U498" si="464">AVERAGE(F488:F497)</f>
        <v>13.283000000000001</v>
      </c>
      <c r="G498">
        <f t="shared" si="464"/>
        <v>14.520000000000001</v>
      </c>
      <c r="H498">
        <f t="shared" si="464"/>
        <v>14.867000000000001</v>
      </c>
      <c r="I498">
        <f t="shared" si="464"/>
        <v>15.106</v>
      </c>
      <c r="J498">
        <f t="shared" si="464"/>
        <v>11.093999999999999</v>
      </c>
      <c r="K498">
        <f t="shared" si="464"/>
        <v>11.299999999999997</v>
      </c>
      <c r="L498">
        <f t="shared" si="464"/>
        <v>12.653</v>
      </c>
      <c r="M498">
        <f t="shared" si="464"/>
        <v>12.19</v>
      </c>
      <c r="N498">
        <f t="shared" si="464"/>
        <v>9.8170000000000002</v>
      </c>
      <c r="O498">
        <f t="shared" si="464"/>
        <v>7.1059999999999999</v>
      </c>
      <c r="P498">
        <f t="shared" si="464"/>
        <v>8.3339999999999996</v>
      </c>
      <c r="Q498">
        <f t="shared" si="464"/>
        <v>8.0310000000000024</v>
      </c>
      <c r="R498">
        <f t="shared" si="464"/>
        <v>14.257</v>
      </c>
      <c r="S498">
        <f t="shared" si="464"/>
        <v>11.807999999999998</v>
      </c>
      <c r="T498">
        <f t="shared" si="464"/>
        <v>7.9399999999999995</v>
      </c>
      <c r="U498">
        <f t="shared" si="464"/>
        <v>10.031000000000001</v>
      </c>
      <c r="Z498">
        <f t="shared" ref="Z498:AO498" si="465">AVERAGE(Z488:Z497)</f>
        <v>13.875</v>
      </c>
      <c r="AA498">
        <f t="shared" si="465"/>
        <v>14.767999999999997</v>
      </c>
      <c r="AB498">
        <f t="shared" si="465"/>
        <v>15.647</v>
      </c>
      <c r="AC498">
        <f t="shared" si="465"/>
        <v>15.254</v>
      </c>
      <c r="AD498">
        <f t="shared" si="465"/>
        <v>11.162000000000003</v>
      </c>
      <c r="AE498">
        <f t="shared" si="465"/>
        <v>11.561</v>
      </c>
      <c r="AF498">
        <f t="shared" si="465"/>
        <v>12.947999999999999</v>
      </c>
      <c r="AG498">
        <f t="shared" si="465"/>
        <v>12.446000000000002</v>
      </c>
      <c r="AH498">
        <f t="shared" si="465"/>
        <v>10.258999999999999</v>
      </c>
      <c r="AI498">
        <f t="shared" si="465"/>
        <v>8.0569999999999986</v>
      </c>
      <c r="AJ498">
        <f t="shared" si="465"/>
        <v>8.7059999999999995</v>
      </c>
      <c r="AK498">
        <f t="shared" si="465"/>
        <v>8.0770000000000017</v>
      </c>
      <c r="AL498">
        <f t="shared" si="465"/>
        <v>13.773000000000001</v>
      </c>
      <c r="AM498">
        <f t="shared" si="465"/>
        <v>12.471</v>
      </c>
      <c r="AN498">
        <f t="shared" si="465"/>
        <v>8.4109999999999996</v>
      </c>
      <c r="AO498">
        <f t="shared" si="465"/>
        <v>9.9409999999999989</v>
      </c>
    </row>
    <row r="499" spans="1:256" x14ac:dyDescent="0.4">
      <c r="A499" t="s">
        <v>85</v>
      </c>
      <c r="F499">
        <f t="shared" ref="F499:U499" si="466">(ABS(F498-F497)+ABS(F498-F496)+ABS(F498-F495)+ABS(F498-F494)+ABS(F498-F493)+ABS(F498-F492)+ABS(F498-F491)+ABS(F498-F490)+ABS(F498-F489)+ABS(F498-F488))</f>
        <v>1.2179999999999946</v>
      </c>
      <c r="G499">
        <f t="shared" si="466"/>
        <v>2.0400000000000027</v>
      </c>
      <c r="H499">
        <f t="shared" si="466"/>
        <v>1.5840000000000014</v>
      </c>
      <c r="I499">
        <f t="shared" si="466"/>
        <v>0.89599999999999902</v>
      </c>
      <c r="J499">
        <f t="shared" si="466"/>
        <v>0.4399999999999995</v>
      </c>
      <c r="K499">
        <f t="shared" si="466"/>
        <v>2.3200000000000056</v>
      </c>
      <c r="L499">
        <f t="shared" si="466"/>
        <v>0.54400000000000048</v>
      </c>
      <c r="M499">
        <f t="shared" si="466"/>
        <v>0.22000000000000064</v>
      </c>
      <c r="N499">
        <f t="shared" si="466"/>
        <v>1.0019999999999989</v>
      </c>
      <c r="O499">
        <f t="shared" si="466"/>
        <v>0.89999999999999947</v>
      </c>
      <c r="P499">
        <f t="shared" si="466"/>
        <v>0.52000000000000135</v>
      </c>
      <c r="Q499">
        <f t="shared" si="466"/>
        <v>0.84799999999999542</v>
      </c>
      <c r="R499">
        <f t="shared" si="466"/>
        <v>1.2039999999999988</v>
      </c>
      <c r="S499">
        <f t="shared" si="466"/>
        <v>2.42</v>
      </c>
      <c r="T499">
        <f t="shared" si="466"/>
        <v>1.139999999999997</v>
      </c>
      <c r="U499">
        <f t="shared" si="466"/>
        <v>0.17400000000000482</v>
      </c>
      <c r="Z499">
        <f t="shared" ref="Z499:AO499" si="467">(ABS(Z498-Z497)+ABS(Z498-Z496)+ABS(Z498-Z495)+ABS(Z498-Z494)+ABS(Z498-Z493)+ABS(Z498-Z492)+ABS(Z498-Z491)+ABS(Z498-Z490)+ABS(Z498-Z489)+ABS(Z498-Z488))</f>
        <v>1.0900000000000016</v>
      </c>
      <c r="AA499">
        <f t="shared" si="467"/>
        <v>1.5999999999999996</v>
      </c>
      <c r="AB499">
        <f t="shared" si="467"/>
        <v>1.1759999999999966</v>
      </c>
      <c r="AC499">
        <f t="shared" si="467"/>
        <v>1.3079999999999981</v>
      </c>
      <c r="AD499">
        <f t="shared" si="467"/>
        <v>0.57199999999999207</v>
      </c>
      <c r="AE499">
        <f t="shared" si="467"/>
        <v>2.0280000000000005</v>
      </c>
      <c r="AF499">
        <f t="shared" si="467"/>
        <v>0.93199999999999505</v>
      </c>
      <c r="AG499">
        <f t="shared" si="467"/>
        <v>1.0080000000000009</v>
      </c>
      <c r="AH499">
        <f t="shared" si="467"/>
        <v>1.5519999999999996</v>
      </c>
      <c r="AI499">
        <f t="shared" si="467"/>
        <v>1.2379999999999978</v>
      </c>
      <c r="AJ499">
        <f t="shared" si="467"/>
        <v>0.62800000000000189</v>
      </c>
      <c r="AK499">
        <f t="shared" si="467"/>
        <v>0.46199999999999264</v>
      </c>
      <c r="AL499">
        <f t="shared" si="467"/>
        <v>1.8960000000000043</v>
      </c>
      <c r="AM499">
        <f t="shared" si="467"/>
        <v>1.9099999999999966</v>
      </c>
      <c r="AN499">
        <f t="shared" si="467"/>
        <v>0.74800000000000111</v>
      </c>
      <c r="AO499">
        <f t="shared" si="467"/>
        <v>0.25200000000000067</v>
      </c>
    </row>
    <row r="500" spans="1:256" x14ac:dyDescent="0.4">
      <c r="F500">
        <f t="shared" ref="F500:AO500" si="468">F499/10</f>
        <v>0.12179999999999946</v>
      </c>
      <c r="G500">
        <f t="shared" si="468"/>
        <v>0.20400000000000026</v>
      </c>
      <c r="H500">
        <f t="shared" si="468"/>
        <v>0.15840000000000015</v>
      </c>
      <c r="I500">
        <f t="shared" si="468"/>
        <v>8.9599999999999902E-2</v>
      </c>
      <c r="J500">
        <f t="shared" si="468"/>
        <v>4.3999999999999949E-2</v>
      </c>
      <c r="K500">
        <f t="shared" si="468"/>
        <v>0.23200000000000057</v>
      </c>
      <c r="L500">
        <f t="shared" si="468"/>
        <v>5.4400000000000046E-2</v>
      </c>
      <c r="M500">
        <f t="shared" si="468"/>
        <v>2.2000000000000065E-2</v>
      </c>
      <c r="N500">
        <f t="shared" si="468"/>
        <v>0.10019999999999989</v>
      </c>
      <c r="O500">
        <f t="shared" si="468"/>
        <v>8.9999999999999941E-2</v>
      </c>
      <c r="P500">
        <f t="shared" si="468"/>
        <v>5.2000000000000136E-2</v>
      </c>
      <c r="Q500">
        <f t="shared" si="468"/>
        <v>8.4799999999999542E-2</v>
      </c>
      <c r="R500">
        <f t="shared" si="468"/>
        <v>0.12039999999999988</v>
      </c>
      <c r="S500">
        <f t="shared" si="468"/>
        <v>0.24199999999999999</v>
      </c>
      <c r="T500">
        <f t="shared" si="468"/>
        <v>0.1139999999999997</v>
      </c>
      <c r="U500">
        <f t="shared" si="468"/>
        <v>1.7400000000000481E-2</v>
      </c>
      <c r="Z500">
        <f t="shared" si="468"/>
        <v>0.10900000000000017</v>
      </c>
      <c r="AA500">
        <f t="shared" si="468"/>
        <v>0.15999999999999998</v>
      </c>
      <c r="AB500">
        <f t="shared" si="468"/>
        <v>0.11759999999999966</v>
      </c>
      <c r="AC500">
        <f t="shared" si="468"/>
        <v>0.13079999999999981</v>
      </c>
      <c r="AD500">
        <f t="shared" si="468"/>
        <v>5.719999999999921E-2</v>
      </c>
      <c r="AE500">
        <f t="shared" si="468"/>
        <v>0.20280000000000004</v>
      </c>
      <c r="AF500">
        <f t="shared" si="468"/>
        <v>9.3199999999999505E-2</v>
      </c>
      <c r="AG500">
        <f t="shared" si="468"/>
        <v>0.10080000000000008</v>
      </c>
      <c r="AH500">
        <f t="shared" si="468"/>
        <v>0.15519999999999995</v>
      </c>
      <c r="AI500">
        <f t="shared" si="468"/>
        <v>0.12379999999999977</v>
      </c>
      <c r="AJ500">
        <f t="shared" si="468"/>
        <v>6.2800000000000189E-2</v>
      </c>
      <c r="AK500">
        <f t="shared" si="468"/>
        <v>4.6199999999999262E-2</v>
      </c>
      <c r="AL500">
        <f t="shared" si="468"/>
        <v>0.18960000000000043</v>
      </c>
      <c r="AM500">
        <f t="shared" si="468"/>
        <v>0.19099999999999967</v>
      </c>
      <c r="AN500">
        <f t="shared" si="468"/>
        <v>7.4800000000000116E-2</v>
      </c>
      <c r="AO500">
        <f t="shared" si="468"/>
        <v>2.5200000000000066E-2</v>
      </c>
    </row>
    <row r="501" spans="1:256" x14ac:dyDescent="0.4">
      <c r="F501">
        <f t="shared" ref="F501:U501" si="469">F500/F498</f>
        <v>9.1696152977489617E-3</v>
      </c>
      <c r="G501">
        <f t="shared" si="469"/>
        <v>1.404958677685952E-2</v>
      </c>
      <c r="H501">
        <f t="shared" si="469"/>
        <v>1.0654469630725779E-2</v>
      </c>
      <c r="I501">
        <f t="shared" si="469"/>
        <v>5.9314179796107445E-3</v>
      </c>
      <c r="J501">
        <f t="shared" si="469"/>
        <v>3.9661078060212688E-3</v>
      </c>
      <c r="K501">
        <f t="shared" si="469"/>
        <v>2.053097345132749E-2</v>
      </c>
      <c r="L501">
        <f t="shared" si="469"/>
        <v>4.2993756421402076E-3</v>
      </c>
      <c r="M501">
        <f t="shared" si="469"/>
        <v>1.8047579983593164E-3</v>
      </c>
      <c r="N501">
        <f t="shared" si="469"/>
        <v>1.0206784149943963E-2</v>
      </c>
      <c r="O501">
        <f t="shared" si="469"/>
        <v>1.2665353222628756E-2</v>
      </c>
      <c r="P501">
        <f t="shared" si="469"/>
        <v>6.2395008399328223E-3</v>
      </c>
      <c r="Q501">
        <f t="shared" si="469"/>
        <v>1.0559083551238888E-2</v>
      </c>
      <c r="R501">
        <f t="shared" si="469"/>
        <v>8.4449743985410587E-3</v>
      </c>
      <c r="S501">
        <f t="shared" si="469"/>
        <v>2.0494579945799462E-2</v>
      </c>
      <c r="T501">
        <f t="shared" si="469"/>
        <v>1.4357682619647318E-2</v>
      </c>
      <c r="U501">
        <f t="shared" si="469"/>
        <v>1.7346226697239038E-3</v>
      </c>
      <c r="Z501">
        <f t="shared" ref="Z501:AO501" si="470">Z500/Z498</f>
        <v>7.8558558558558672E-3</v>
      </c>
      <c r="AA501">
        <f t="shared" si="470"/>
        <v>1.0834236186348862E-2</v>
      </c>
      <c r="AB501">
        <f t="shared" si="470"/>
        <v>7.5158177286380563E-3</v>
      </c>
      <c r="AC501">
        <f t="shared" si="470"/>
        <v>8.5748000524452483E-3</v>
      </c>
      <c r="AD501">
        <f t="shared" si="470"/>
        <v>5.1245296541837662E-3</v>
      </c>
      <c r="AE501">
        <f t="shared" si="470"/>
        <v>1.7541735144018685E-2</v>
      </c>
      <c r="AF501">
        <f t="shared" si="470"/>
        <v>7.1980228606734259E-3</v>
      </c>
      <c r="AG501">
        <f t="shared" si="470"/>
        <v>8.098987626546688E-3</v>
      </c>
      <c r="AH501">
        <f t="shared" si="470"/>
        <v>1.5128180134516032E-2</v>
      </c>
      <c r="AI501">
        <f t="shared" si="470"/>
        <v>1.5365520665259997E-2</v>
      </c>
      <c r="AJ501">
        <f t="shared" si="470"/>
        <v>7.2134160349184694E-3</v>
      </c>
      <c r="AK501">
        <f t="shared" si="470"/>
        <v>5.7199455243282472E-3</v>
      </c>
      <c r="AL501">
        <f t="shared" si="470"/>
        <v>1.3766064038335905E-2</v>
      </c>
      <c r="AM501">
        <f t="shared" si="470"/>
        <v>1.5315532034319596E-2</v>
      </c>
      <c r="AN501">
        <f t="shared" si="470"/>
        <v>8.893116157412926E-3</v>
      </c>
      <c r="AO501">
        <f t="shared" si="470"/>
        <v>2.5349562418267848E-3</v>
      </c>
    </row>
    <row r="502" spans="1:256" x14ac:dyDescent="0.4">
      <c r="A502" s="1" t="s">
        <v>86</v>
      </c>
      <c r="B502" s="1"/>
      <c r="C502" s="1"/>
      <c r="D502" s="1"/>
      <c r="E502" s="1"/>
      <c r="F502" s="1">
        <f t="shared" ref="F502:U502" si="471">F501*100</f>
        <v>0.9169615297748962</v>
      </c>
      <c r="G502" s="1">
        <f t="shared" si="471"/>
        <v>1.404958677685952</v>
      </c>
      <c r="H502" s="1">
        <f t="shared" si="471"/>
        <v>1.0654469630725778</v>
      </c>
      <c r="I502" s="1">
        <f t="shared" si="471"/>
        <v>0.59314179796107447</v>
      </c>
      <c r="J502" s="1">
        <f t="shared" si="471"/>
        <v>0.3966107806021269</v>
      </c>
      <c r="K502" s="1">
        <f t="shared" si="471"/>
        <v>2.0530973451327492</v>
      </c>
      <c r="L502" s="1">
        <f t="shared" si="471"/>
        <v>0.42993756421402074</v>
      </c>
      <c r="M502" s="1">
        <f t="shared" si="471"/>
        <v>0.18047579983593165</v>
      </c>
      <c r="N502" s="1">
        <f t="shared" si="471"/>
        <v>1.0206784149943964</v>
      </c>
      <c r="O502" s="1">
        <f t="shared" si="471"/>
        <v>1.2665353222628757</v>
      </c>
      <c r="P502" s="1">
        <f t="shared" si="471"/>
        <v>0.62395008399328222</v>
      </c>
      <c r="Q502" s="1">
        <f t="shared" si="471"/>
        <v>1.0559083551238888</v>
      </c>
      <c r="R502" s="1">
        <f t="shared" si="471"/>
        <v>0.84449743985410586</v>
      </c>
      <c r="S502" s="1">
        <f t="shared" si="471"/>
        <v>2.0494579945799463</v>
      </c>
      <c r="T502" s="1">
        <f t="shared" si="471"/>
        <v>1.4357682619647318</v>
      </c>
      <c r="U502" s="1">
        <f t="shared" si="471"/>
        <v>0.17346226697239039</v>
      </c>
      <c r="V502" s="1"/>
      <c r="W502" s="1"/>
      <c r="X502" s="1"/>
      <c r="Y502" s="1"/>
      <c r="Z502" s="1">
        <f t="shared" ref="Z502:AO502" si="472">Z501*100</f>
        <v>0.78558558558558667</v>
      </c>
      <c r="AA502" s="1">
        <f t="shared" si="472"/>
        <v>1.0834236186348862</v>
      </c>
      <c r="AB502" s="1">
        <f t="shared" si="472"/>
        <v>0.75158177286380567</v>
      </c>
      <c r="AC502" s="1">
        <f t="shared" si="472"/>
        <v>0.85748000524452483</v>
      </c>
      <c r="AD502" s="1">
        <f t="shared" si="472"/>
        <v>0.51245296541837659</v>
      </c>
      <c r="AE502" s="1">
        <f t="shared" si="472"/>
        <v>1.7541735144018684</v>
      </c>
      <c r="AF502" s="1">
        <f t="shared" si="472"/>
        <v>0.71980228606734253</v>
      </c>
      <c r="AG502" s="1">
        <f t="shared" si="472"/>
        <v>0.80989876265466876</v>
      </c>
      <c r="AH502" s="1">
        <f t="shared" si="472"/>
        <v>1.5128180134516032</v>
      </c>
      <c r="AI502" s="1">
        <f t="shared" si="472"/>
        <v>1.5365520665259997</v>
      </c>
      <c r="AJ502" s="1">
        <f t="shared" si="472"/>
        <v>0.72134160349184695</v>
      </c>
      <c r="AK502" s="1">
        <f t="shared" si="472"/>
        <v>0.57199455243282471</v>
      </c>
      <c r="AL502" s="1">
        <f t="shared" si="472"/>
        <v>1.3766064038335906</v>
      </c>
      <c r="AM502" s="1">
        <f t="shared" si="472"/>
        <v>1.5315532034319594</v>
      </c>
      <c r="AN502" s="1">
        <f t="shared" si="472"/>
        <v>0.88931161574129258</v>
      </c>
      <c r="AO502" s="1">
        <f t="shared" si="472"/>
        <v>0.25349562418267846</v>
      </c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>
        <f>AVERAGE(B502:CA502)</f>
        <v>0.97434250599961858</v>
      </c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</row>
    <row r="503" spans="1:256" x14ac:dyDescent="0.4">
      <c r="A503" s="1" t="s">
        <v>230</v>
      </c>
      <c r="B503" s="3"/>
      <c r="C503" s="3"/>
      <c r="D503" s="3"/>
      <c r="E503" s="3"/>
      <c r="F503" s="3">
        <f t="shared" ref="F503:AO503" si="473">((POWER(ABS(F498-F488), 2))+(POWER(ABS(F498-F489), 2))+(POWER(ABS(F498-F490), 2))+(POWER(ABS(F498-F491), 2))+(POWER(ABS(F498-F492), 2))+(POWER(ABS(F498-F493), 2))+(POWER(ABS(F498-F494), 2))+(POWER(ABS(F498-F495), 2))+(POWER(ABS(F498-F496), 2))+(POWER(ABS(F498-F497), 2)))</f>
        <v>0.19840999999999992</v>
      </c>
      <c r="G503" s="3">
        <f t="shared" si="473"/>
        <v>0.52639999999999987</v>
      </c>
      <c r="H503" s="3">
        <f t="shared" si="473"/>
        <v>0.32140999999999992</v>
      </c>
      <c r="I503" s="3">
        <f t="shared" si="473"/>
        <v>0.12244000000000012</v>
      </c>
      <c r="J503" s="3">
        <f t="shared" si="473"/>
        <v>3.2239999999999824E-2</v>
      </c>
      <c r="K503" s="3">
        <f t="shared" si="473"/>
        <v>0.9211999999999998</v>
      </c>
      <c r="L503" s="3">
        <f t="shared" si="473"/>
        <v>3.9210000000000328E-2</v>
      </c>
      <c r="M503" s="3">
        <f t="shared" si="473"/>
        <v>7.6000000000000676E-3</v>
      </c>
      <c r="N503" s="3">
        <f t="shared" si="473"/>
        <v>0.22700999999999982</v>
      </c>
      <c r="O503" s="3">
        <f t="shared" si="473"/>
        <v>0.13883999999999977</v>
      </c>
      <c r="P503" s="3">
        <f t="shared" si="473"/>
        <v>4.6440000000000196E-2</v>
      </c>
      <c r="Q503" s="3">
        <f t="shared" si="473"/>
        <v>0.10328999999999987</v>
      </c>
      <c r="R503" s="3">
        <f t="shared" si="473"/>
        <v>0.24201</v>
      </c>
      <c r="S503" s="3">
        <f t="shared" si="473"/>
        <v>0.76375999999999933</v>
      </c>
      <c r="T503" s="3">
        <f t="shared" si="473"/>
        <v>0.22299999999999895</v>
      </c>
      <c r="U503" s="3">
        <f t="shared" si="473"/>
        <v>4.6900000000000778E-3</v>
      </c>
      <c r="V503" s="3"/>
      <c r="W503" s="3"/>
      <c r="X503" s="3"/>
      <c r="Y503" s="3"/>
      <c r="Z503" s="3">
        <f t="shared" si="473"/>
        <v>0.18885000000000007</v>
      </c>
      <c r="AA503" s="3">
        <f t="shared" si="473"/>
        <v>0.35836000000000007</v>
      </c>
      <c r="AB503" s="3">
        <f t="shared" si="473"/>
        <v>0.27020999999999912</v>
      </c>
      <c r="AC503" s="3">
        <f t="shared" si="473"/>
        <v>0.23243999999999954</v>
      </c>
      <c r="AD503" s="3">
        <f t="shared" si="473"/>
        <v>7.29600000000004E-2</v>
      </c>
      <c r="AE503" s="3">
        <f t="shared" si="473"/>
        <v>0.71329000000000009</v>
      </c>
      <c r="AF503" s="3">
        <f t="shared" si="473"/>
        <v>0.13855999999999996</v>
      </c>
      <c r="AG503" s="3">
        <f t="shared" si="473"/>
        <v>0.12864000000000081</v>
      </c>
      <c r="AH503" s="3">
        <f t="shared" si="473"/>
        <v>0.59648999999999852</v>
      </c>
      <c r="AI503" s="3">
        <f t="shared" si="473"/>
        <v>0.2232100000000006</v>
      </c>
      <c r="AJ503" s="3">
        <f t="shared" si="473"/>
        <v>6.8839999999999693E-2</v>
      </c>
      <c r="AK503" s="3">
        <f t="shared" si="473"/>
        <v>4.1410000000000044E-2</v>
      </c>
      <c r="AL503" s="3">
        <f t="shared" si="473"/>
        <v>0.48901000000000083</v>
      </c>
      <c r="AM503" s="3">
        <f t="shared" si="473"/>
        <v>0.79888999999999866</v>
      </c>
      <c r="AN503" s="3">
        <f t="shared" si="473"/>
        <v>8.209000000000001E-2</v>
      </c>
      <c r="AO503" s="3">
        <f t="shared" si="473"/>
        <v>7.4900000000001285E-3</v>
      </c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  <c r="FU503" s="3"/>
      <c r="FV503" s="3"/>
      <c r="FW503" s="3"/>
      <c r="FX503" s="3"/>
      <c r="FY503" s="3"/>
      <c r="FZ503" s="3"/>
      <c r="GA503" s="3"/>
      <c r="GB503" s="3"/>
      <c r="GC503" s="3"/>
      <c r="GD503" s="3"/>
      <c r="GE503" s="3"/>
      <c r="GF503" s="3"/>
      <c r="GG503" s="3"/>
      <c r="GH503" s="3"/>
      <c r="GI503" s="3"/>
      <c r="GJ503" s="3"/>
      <c r="GK503" s="3"/>
      <c r="GL503" s="3"/>
      <c r="GM503" s="3"/>
      <c r="GN503" s="3"/>
      <c r="GO503" s="3"/>
      <c r="GP503" s="3"/>
      <c r="GQ503" s="3"/>
      <c r="GR503" s="3"/>
      <c r="GS503" s="3"/>
      <c r="GT503" s="3"/>
      <c r="GU503" s="3"/>
      <c r="GV503" s="3"/>
      <c r="GW503" s="3"/>
      <c r="GX503" s="3"/>
      <c r="GY503" s="3"/>
      <c r="GZ503" s="3"/>
      <c r="HA503" s="3"/>
      <c r="HB503" s="3"/>
      <c r="HC503" s="3"/>
      <c r="HD503" s="3"/>
      <c r="HE503" s="3"/>
      <c r="HF503" s="3"/>
      <c r="HG503" s="3"/>
      <c r="HH503" s="3"/>
      <c r="HI503" s="3"/>
      <c r="HJ503" s="3"/>
      <c r="HK503" s="3"/>
      <c r="HL503" s="3"/>
      <c r="HM503" s="3"/>
      <c r="HN503" s="3"/>
      <c r="HO503" s="3"/>
      <c r="HP503" s="3"/>
      <c r="HQ503" s="3"/>
      <c r="HR503" s="3"/>
      <c r="HS503" s="3"/>
      <c r="HT503" s="3"/>
      <c r="HU503" s="3"/>
      <c r="HV503" s="3"/>
      <c r="HW503" s="3"/>
      <c r="HX503" s="3"/>
      <c r="HY503" s="3"/>
      <c r="HZ503" s="3"/>
      <c r="IA503" s="3"/>
      <c r="IB503" s="3"/>
      <c r="IC503" s="3"/>
      <c r="ID503" s="3"/>
      <c r="IE503" s="3"/>
      <c r="IF503" s="3"/>
      <c r="IG503" s="3"/>
      <c r="IH503" s="3"/>
      <c r="II503" s="3"/>
      <c r="IJ503" s="3"/>
      <c r="IK503" s="3"/>
      <c r="IL503" s="3"/>
      <c r="IM503" s="3"/>
      <c r="IN503" s="3"/>
      <c r="IO503" s="3"/>
      <c r="IP503" s="3"/>
      <c r="IQ503" s="3"/>
      <c r="IR503" s="3"/>
      <c r="IS503" s="3"/>
      <c r="IT503" s="3"/>
      <c r="IU503" s="3"/>
      <c r="IV503" s="3"/>
    </row>
    <row r="504" spans="1:256" x14ac:dyDescent="0.4">
      <c r="A504" s="1"/>
      <c r="B504" s="3"/>
      <c r="C504" s="3"/>
      <c r="D504" s="3"/>
      <c r="E504" s="3"/>
      <c r="F504" s="3">
        <f t="shared" ref="F504:AO504" si="474">F503/9</f>
        <v>2.2045555555555547E-2</v>
      </c>
      <c r="G504" s="3">
        <f t="shared" si="474"/>
        <v>5.8488888888888875E-2</v>
      </c>
      <c r="H504" s="3">
        <f t="shared" si="474"/>
        <v>3.5712222222222215E-2</v>
      </c>
      <c r="I504" s="3">
        <f t="shared" si="474"/>
        <v>1.3604444444444457E-2</v>
      </c>
      <c r="J504" s="3">
        <f t="shared" si="474"/>
        <v>3.5822222222222028E-3</v>
      </c>
      <c r="K504" s="3">
        <f t="shared" si="474"/>
        <v>0.10235555555555553</v>
      </c>
      <c r="L504" s="3">
        <f t="shared" si="474"/>
        <v>4.3566666666667031E-3</v>
      </c>
      <c r="M504" s="3">
        <f t="shared" si="474"/>
        <v>8.4444444444445191E-4</v>
      </c>
      <c r="N504" s="3">
        <f t="shared" si="474"/>
        <v>2.5223333333333313E-2</v>
      </c>
      <c r="O504" s="3">
        <f t="shared" si="474"/>
        <v>1.5426666666666641E-2</v>
      </c>
      <c r="P504" s="3">
        <f t="shared" si="474"/>
        <v>5.1600000000000222E-3</v>
      </c>
      <c r="Q504" s="3">
        <f t="shared" si="474"/>
        <v>1.1476666666666652E-2</v>
      </c>
      <c r="R504" s="3">
        <f t="shared" si="474"/>
        <v>2.6890000000000001E-2</v>
      </c>
      <c r="S504" s="3">
        <f t="shared" si="474"/>
        <v>8.4862222222222145E-2</v>
      </c>
      <c r="T504" s="3">
        <f t="shared" si="474"/>
        <v>2.4777777777777663E-2</v>
      </c>
      <c r="U504" s="3">
        <f t="shared" si="474"/>
        <v>5.2111111111111975E-4</v>
      </c>
      <c r="V504" s="3"/>
      <c r="W504" s="3"/>
      <c r="X504" s="3"/>
      <c r="Y504" s="3"/>
      <c r="Z504" s="3">
        <f t="shared" si="474"/>
        <v>2.098333333333334E-2</v>
      </c>
      <c r="AA504" s="3">
        <f t="shared" si="474"/>
        <v>3.9817777777777785E-2</v>
      </c>
      <c r="AB504" s="3">
        <f t="shared" si="474"/>
        <v>3.0023333333333235E-2</v>
      </c>
      <c r="AC504" s="3">
        <f t="shared" si="474"/>
        <v>2.5826666666666616E-2</v>
      </c>
      <c r="AD504" s="3">
        <f t="shared" si="474"/>
        <v>8.1066666666667116E-3</v>
      </c>
      <c r="AE504" s="3">
        <f t="shared" si="474"/>
        <v>7.9254444444444461E-2</v>
      </c>
      <c r="AF504" s="3">
        <f t="shared" si="474"/>
        <v>1.5395555555555551E-2</v>
      </c>
      <c r="AG504" s="3">
        <f t="shared" si="474"/>
        <v>1.4293333333333423E-2</v>
      </c>
      <c r="AH504" s="3">
        <f t="shared" si="474"/>
        <v>6.6276666666666498E-2</v>
      </c>
      <c r="AI504" s="3">
        <f t="shared" si="474"/>
        <v>2.4801111111111176E-2</v>
      </c>
      <c r="AJ504" s="3">
        <f t="shared" si="474"/>
        <v>7.6488888888888544E-3</v>
      </c>
      <c r="AK504" s="3">
        <f t="shared" si="474"/>
        <v>4.6011111111111157E-3</v>
      </c>
      <c r="AL504" s="3">
        <f t="shared" si="474"/>
        <v>5.4334444444444539E-2</v>
      </c>
      <c r="AM504" s="3">
        <f t="shared" si="474"/>
        <v>8.8765555555555403E-2</v>
      </c>
      <c r="AN504" s="3">
        <f t="shared" si="474"/>
        <v>9.1211111111111128E-3</v>
      </c>
      <c r="AO504" s="3">
        <f t="shared" si="474"/>
        <v>8.3222222222223646E-4</v>
      </c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  <c r="FU504" s="3"/>
      <c r="FV504" s="3"/>
      <c r="FW504" s="3"/>
      <c r="FX504" s="3"/>
      <c r="FY504" s="3"/>
      <c r="FZ504" s="3"/>
      <c r="GA504" s="3"/>
      <c r="GB504" s="3"/>
      <c r="GC504" s="3"/>
      <c r="GD504" s="3"/>
      <c r="GE504" s="3"/>
      <c r="GF504" s="3"/>
      <c r="GG504" s="3"/>
      <c r="GH504" s="3"/>
      <c r="GI504" s="3"/>
      <c r="GJ504" s="3"/>
      <c r="GK504" s="3"/>
      <c r="GL504" s="3"/>
      <c r="GM504" s="3"/>
      <c r="GN504" s="3"/>
      <c r="GO504" s="3"/>
      <c r="GP504" s="3"/>
      <c r="GQ504" s="3"/>
      <c r="GR504" s="3"/>
      <c r="GS504" s="3"/>
      <c r="GT504" s="3"/>
      <c r="GU504" s="3"/>
      <c r="GV504" s="3"/>
      <c r="GW504" s="3"/>
      <c r="GX504" s="3"/>
      <c r="GY504" s="3"/>
      <c r="GZ504" s="3"/>
      <c r="HA504" s="3"/>
      <c r="HB504" s="3"/>
      <c r="HC504" s="3"/>
      <c r="HD504" s="3"/>
      <c r="HE504" s="3"/>
      <c r="HF504" s="3"/>
      <c r="HG504" s="3"/>
      <c r="HH504" s="3"/>
      <c r="HI504" s="3"/>
      <c r="HJ504" s="3"/>
      <c r="HK504" s="3"/>
      <c r="HL504" s="3"/>
      <c r="HM504" s="3"/>
      <c r="HN504" s="3"/>
      <c r="HO504" s="3"/>
      <c r="HP504" s="3"/>
      <c r="HQ504" s="3"/>
      <c r="HR504" s="3"/>
      <c r="HS504" s="3"/>
      <c r="HT504" s="3"/>
      <c r="HU504" s="3"/>
      <c r="HV504" s="3"/>
      <c r="HW504" s="3"/>
      <c r="HX504" s="3"/>
      <c r="HY504" s="3"/>
      <c r="HZ504" s="3"/>
      <c r="IA504" s="3"/>
      <c r="IB504" s="3"/>
      <c r="IC504" s="3"/>
      <c r="ID504" s="3"/>
      <c r="IE504" s="3"/>
      <c r="IF504" s="3"/>
      <c r="IG504" s="3"/>
      <c r="IH504" s="3"/>
      <c r="II504" s="3"/>
      <c r="IJ504" s="3"/>
      <c r="IK504" s="3"/>
      <c r="IL504" s="3"/>
      <c r="IM504" s="3"/>
      <c r="IN504" s="3"/>
      <c r="IO504" s="3"/>
      <c r="IP504" s="3"/>
      <c r="IQ504" s="3"/>
      <c r="IR504" s="3"/>
      <c r="IS504" s="3"/>
      <c r="IT504" s="3"/>
      <c r="IU504" s="3"/>
      <c r="IV504" s="3"/>
    </row>
    <row r="505" spans="1:256" x14ac:dyDescent="0.4">
      <c r="A505" s="1" t="s">
        <v>229</v>
      </c>
      <c r="B505" s="2"/>
      <c r="C505" s="2"/>
      <c r="D505" s="2"/>
      <c r="E505" s="2"/>
      <c r="F505" s="2">
        <f t="shared" ref="F505:AO505" si="475">SQRT(F504)/SQRT(10)</f>
        <v>4.6952694870002455E-2</v>
      </c>
      <c r="G505" s="2">
        <f t="shared" si="475"/>
        <v>7.6478028798399919E-2</v>
      </c>
      <c r="H505" s="2">
        <f t="shared" si="475"/>
        <v>5.9759704000456874E-2</v>
      </c>
      <c r="I505" s="2">
        <f t="shared" si="475"/>
        <v>3.6884203182994825E-2</v>
      </c>
      <c r="J505" s="2">
        <f t="shared" si="475"/>
        <v>1.8926759422104467E-2</v>
      </c>
      <c r="K505" s="2">
        <f t="shared" si="475"/>
        <v>0.10117092248050104</v>
      </c>
      <c r="L505" s="2">
        <f t="shared" si="475"/>
        <v>2.0872629605937776E-2</v>
      </c>
      <c r="M505" s="2">
        <f t="shared" si="475"/>
        <v>9.189365834726855E-3</v>
      </c>
      <c r="N505" s="2">
        <f t="shared" si="475"/>
        <v>5.0222836771067911E-2</v>
      </c>
      <c r="O505" s="2">
        <f t="shared" si="475"/>
        <v>3.927679552441446E-2</v>
      </c>
      <c r="P505" s="2">
        <f t="shared" si="475"/>
        <v>2.2715633383201143E-2</v>
      </c>
      <c r="Q505" s="2">
        <f t="shared" si="475"/>
        <v>3.3877229323937712E-2</v>
      </c>
      <c r="R505" s="2">
        <f t="shared" si="475"/>
        <v>5.1855568649856687E-2</v>
      </c>
      <c r="S505" s="2">
        <f t="shared" si="475"/>
        <v>9.2120693778445978E-2</v>
      </c>
      <c r="T505" s="2">
        <f t="shared" si="475"/>
        <v>4.9777281743560144E-2</v>
      </c>
      <c r="U505" s="2">
        <f t="shared" si="475"/>
        <v>7.2188026092359645E-3</v>
      </c>
      <c r="V505" s="2"/>
      <c r="W505" s="2"/>
      <c r="X505" s="2"/>
      <c r="Y505" s="2"/>
      <c r="Z505" s="2">
        <f t="shared" si="475"/>
        <v>4.5807568515839538E-2</v>
      </c>
      <c r="AA505" s="2">
        <f t="shared" si="475"/>
        <v>6.3101329445406917E-2</v>
      </c>
      <c r="AB505" s="2">
        <f t="shared" si="475"/>
        <v>5.4793551932077945E-2</v>
      </c>
      <c r="AC505" s="2">
        <f t="shared" si="475"/>
        <v>5.0819943591730421E-2</v>
      </c>
      <c r="AD505" s="2">
        <f t="shared" si="475"/>
        <v>2.8472208672083572E-2</v>
      </c>
      <c r="AE505" s="2">
        <f t="shared" si="475"/>
        <v>8.9024965287521698E-2</v>
      </c>
      <c r="AF505" s="2">
        <f t="shared" si="475"/>
        <v>3.9237170585499088E-2</v>
      </c>
      <c r="AG505" s="2">
        <f t="shared" si="475"/>
        <v>3.7806525010020985E-2</v>
      </c>
      <c r="AH505" s="2">
        <f t="shared" si="475"/>
        <v>8.141048253552273E-2</v>
      </c>
      <c r="AI505" s="2">
        <f t="shared" si="475"/>
        <v>4.9800713961861198E-2</v>
      </c>
      <c r="AJ505" s="2">
        <f t="shared" si="475"/>
        <v>2.7656624683588656E-2</v>
      </c>
      <c r="AK505" s="2">
        <f t="shared" si="475"/>
        <v>2.145020072426157E-2</v>
      </c>
      <c r="AL505" s="2">
        <f t="shared" si="475"/>
        <v>7.3711901647186204E-2</v>
      </c>
      <c r="AM505" s="2">
        <f t="shared" si="475"/>
        <v>9.4215474077008921E-2</v>
      </c>
      <c r="AN505" s="2">
        <f t="shared" si="475"/>
        <v>3.020117731332855E-2</v>
      </c>
      <c r="AO505" s="2">
        <f t="shared" si="475"/>
        <v>9.1226214556027491E-3</v>
      </c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  <c r="FZ505" s="2"/>
      <c r="GA505" s="2"/>
      <c r="GB505" s="2"/>
      <c r="GC505" s="2"/>
      <c r="GD505" s="2"/>
      <c r="GE505" s="2"/>
      <c r="GF505" s="2"/>
      <c r="GG505" s="2"/>
      <c r="GH505" s="2"/>
      <c r="GI505" s="2"/>
      <c r="GJ505" s="2"/>
      <c r="GK505" s="2"/>
      <c r="GL505" s="2"/>
      <c r="GM505" s="2"/>
      <c r="GN505" s="2"/>
      <c r="GO505" s="2"/>
      <c r="GP505" s="2"/>
      <c r="GQ505" s="2"/>
      <c r="GR505" s="2"/>
      <c r="GS505" s="2"/>
      <c r="GT505" s="2"/>
      <c r="GU505" s="2"/>
      <c r="GV505" s="2"/>
      <c r="GW505" s="2"/>
      <c r="GX505" s="2"/>
      <c r="GY505" s="2"/>
      <c r="GZ505" s="2"/>
      <c r="HA505" s="2"/>
      <c r="HB505" s="2"/>
      <c r="HC505" s="2"/>
      <c r="HD505" s="2"/>
      <c r="HE505" s="2"/>
      <c r="HF505" s="2"/>
      <c r="HG505" s="2"/>
      <c r="HH505" s="2"/>
      <c r="HI505" s="2"/>
      <c r="HJ505" s="2"/>
      <c r="HK505" s="2"/>
      <c r="HL505" s="2"/>
      <c r="HM505" s="2"/>
      <c r="HN505" s="2"/>
      <c r="HO505" s="2"/>
      <c r="HP505" s="2"/>
      <c r="HQ505" s="2"/>
      <c r="HR505" s="2"/>
      <c r="HS505" s="2"/>
      <c r="HT505" s="2"/>
      <c r="HU505" s="2"/>
      <c r="HV505" s="2"/>
      <c r="HW505" s="2"/>
      <c r="HX505" s="2"/>
      <c r="HY505" s="2"/>
      <c r="HZ505" s="2"/>
      <c r="IA505" s="2"/>
      <c r="IB505" s="2"/>
      <c r="IC505" s="2"/>
      <c r="ID505" s="2"/>
      <c r="IE505" s="2"/>
      <c r="IF505" s="2"/>
      <c r="IG505" s="2"/>
      <c r="IH505" s="2"/>
      <c r="II505" s="2"/>
      <c r="IJ505" s="2"/>
      <c r="IK505" s="2"/>
      <c r="IL505" s="2"/>
      <c r="IM505" s="2"/>
      <c r="IN505" s="2"/>
      <c r="IO505" s="2"/>
      <c r="IP505" s="2"/>
      <c r="IQ505" s="2"/>
      <c r="IR505" s="2"/>
      <c r="IS505" s="2"/>
      <c r="IT505" s="2"/>
      <c r="IU505" s="2"/>
      <c r="IV505" s="2"/>
    </row>
    <row r="506" spans="1:256" x14ac:dyDescent="0.4">
      <c r="A506" t="s">
        <v>156</v>
      </c>
      <c r="B506">
        <v>13.72</v>
      </c>
      <c r="C506">
        <v>14.23</v>
      </c>
      <c r="D506">
        <v>15.32</v>
      </c>
      <c r="E506">
        <v>15.07</v>
      </c>
      <c r="F506">
        <v>13.29</v>
      </c>
      <c r="G506">
        <v>13.32</v>
      </c>
      <c r="H506">
        <v>15.24</v>
      </c>
      <c r="I506">
        <v>14.71</v>
      </c>
      <c r="J506">
        <v>10.95</v>
      </c>
      <c r="K506">
        <v>10.19</v>
      </c>
      <c r="L506">
        <v>12.49</v>
      </c>
      <c r="M506">
        <v>12.05</v>
      </c>
      <c r="N506">
        <v>9.76</v>
      </c>
      <c r="O506">
        <v>7.25</v>
      </c>
      <c r="P506">
        <v>9.09</v>
      </c>
      <c r="Q506">
        <v>7.87</v>
      </c>
      <c r="R506">
        <v>16.63</v>
      </c>
      <c r="S506">
        <v>12.61</v>
      </c>
      <c r="V506">
        <v>13.78</v>
      </c>
      <c r="W506">
        <v>14.25</v>
      </c>
      <c r="X506">
        <v>15.36</v>
      </c>
      <c r="Y506">
        <v>14.48</v>
      </c>
      <c r="Z506">
        <v>13.57</v>
      </c>
      <c r="AA506">
        <v>14.43</v>
      </c>
      <c r="AB506">
        <v>15.44</v>
      </c>
      <c r="AC506">
        <v>14.79</v>
      </c>
      <c r="AD506">
        <v>10.93</v>
      </c>
      <c r="AE506">
        <v>11.26</v>
      </c>
      <c r="AF506">
        <v>12.57</v>
      </c>
      <c r="AG506">
        <v>12.19</v>
      </c>
      <c r="AH506">
        <v>9.99</v>
      </c>
      <c r="AI506">
        <v>8.19</v>
      </c>
      <c r="AJ506">
        <v>9.16</v>
      </c>
      <c r="AK506">
        <v>8.24</v>
      </c>
      <c r="AL506">
        <v>16.63</v>
      </c>
      <c r="AM506">
        <v>12.15</v>
      </c>
    </row>
    <row r="507" spans="1:256" x14ac:dyDescent="0.4">
      <c r="B507">
        <v>13.66</v>
      </c>
      <c r="C507">
        <v>14.03</v>
      </c>
      <c r="D507">
        <v>15.53</v>
      </c>
      <c r="E507">
        <v>14.98</v>
      </c>
      <c r="F507">
        <v>13.25</v>
      </c>
      <c r="G507">
        <v>14.23</v>
      </c>
      <c r="H507">
        <v>15.34</v>
      </c>
      <c r="I507">
        <v>15.15</v>
      </c>
      <c r="J507">
        <v>10.87</v>
      </c>
      <c r="K507">
        <v>10.71</v>
      </c>
      <c r="L507">
        <v>12.61</v>
      </c>
      <c r="M507">
        <v>12.17</v>
      </c>
      <c r="N507">
        <v>9.82</v>
      </c>
      <c r="O507">
        <v>7.34</v>
      </c>
      <c r="P507">
        <v>9.01</v>
      </c>
      <c r="Q507">
        <v>8.2200000000000006</v>
      </c>
      <c r="R507">
        <v>16.71</v>
      </c>
      <c r="S507">
        <v>12.64</v>
      </c>
      <c r="V507">
        <v>13.88</v>
      </c>
      <c r="W507">
        <v>14.11</v>
      </c>
      <c r="X507">
        <v>15.38</v>
      </c>
      <c r="Y507">
        <v>14.41</v>
      </c>
      <c r="Z507">
        <v>13.54</v>
      </c>
      <c r="AA507">
        <v>14.42</v>
      </c>
      <c r="AB507">
        <v>15.29</v>
      </c>
      <c r="AC507">
        <v>14.59</v>
      </c>
      <c r="AD507">
        <v>10.97</v>
      </c>
      <c r="AE507">
        <v>11.01</v>
      </c>
      <c r="AF507">
        <v>12.53</v>
      </c>
      <c r="AG507">
        <v>12.24</v>
      </c>
      <c r="AH507">
        <v>10.09</v>
      </c>
      <c r="AI507">
        <v>8.23</v>
      </c>
      <c r="AJ507">
        <v>9.06</v>
      </c>
      <c r="AK507">
        <v>7.82</v>
      </c>
      <c r="AL507">
        <v>16.46</v>
      </c>
      <c r="AM507">
        <v>12.09</v>
      </c>
    </row>
    <row r="508" spans="1:256" x14ac:dyDescent="0.4">
      <c r="B508">
        <v>13.95</v>
      </c>
      <c r="C508">
        <v>14.12</v>
      </c>
      <c r="D508">
        <v>15.54</v>
      </c>
      <c r="E508">
        <v>14.73</v>
      </c>
      <c r="F508">
        <v>13.31</v>
      </c>
      <c r="G508">
        <v>13.26</v>
      </c>
      <c r="H508">
        <v>15.17</v>
      </c>
      <c r="I508">
        <v>15.02</v>
      </c>
      <c r="J508">
        <v>11.03</v>
      </c>
      <c r="K508">
        <v>10.47</v>
      </c>
      <c r="L508">
        <v>12.47</v>
      </c>
      <c r="M508">
        <v>12.04</v>
      </c>
      <c r="N508">
        <v>9.81</v>
      </c>
      <c r="O508">
        <v>7.37</v>
      </c>
      <c r="P508">
        <v>8.85</v>
      </c>
      <c r="Q508">
        <v>8.57</v>
      </c>
      <c r="R508">
        <v>16.43</v>
      </c>
      <c r="S508">
        <v>12.53</v>
      </c>
      <c r="V508">
        <v>13.78</v>
      </c>
      <c r="W508">
        <v>13.57</v>
      </c>
      <c r="X508">
        <v>15.41</v>
      </c>
      <c r="Y508">
        <v>14.46</v>
      </c>
      <c r="Z508">
        <v>13.52</v>
      </c>
      <c r="AA508">
        <v>14.23</v>
      </c>
      <c r="AB508">
        <v>15.33</v>
      </c>
      <c r="AC508">
        <v>14.57</v>
      </c>
      <c r="AD508">
        <v>11.18</v>
      </c>
      <c r="AE508">
        <v>10.98</v>
      </c>
      <c r="AF508">
        <v>12.48</v>
      </c>
      <c r="AG508">
        <v>12.04</v>
      </c>
      <c r="AH508">
        <v>9.99</v>
      </c>
      <c r="AI508">
        <v>8.2799999999999994</v>
      </c>
      <c r="AJ508">
        <v>8.31</v>
      </c>
      <c r="AK508">
        <v>8.42</v>
      </c>
      <c r="AL508">
        <v>16.12</v>
      </c>
      <c r="AM508">
        <v>12.18</v>
      </c>
    </row>
    <row r="509" spans="1:256" x14ac:dyDescent="0.4">
      <c r="B509">
        <v>13.69</v>
      </c>
      <c r="C509">
        <v>14.16</v>
      </c>
      <c r="D509">
        <v>15.36</v>
      </c>
      <c r="E509">
        <v>14.87</v>
      </c>
      <c r="F509">
        <v>13.19</v>
      </c>
      <c r="G509">
        <v>13.74</v>
      </c>
      <c r="H509">
        <v>14.88</v>
      </c>
      <c r="I509">
        <v>14.85</v>
      </c>
      <c r="J509">
        <v>10.97</v>
      </c>
      <c r="K509">
        <v>10.73</v>
      </c>
      <c r="L509">
        <v>12.53</v>
      </c>
      <c r="M509">
        <v>12.02</v>
      </c>
      <c r="N509">
        <v>9.7799999999999994</v>
      </c>
      <c r="O509">
        <v>7.34</v>
      </c>
      <c r="P509">
        <v>8.8699999999999992</v>
      </c>
      <c r="Q509">
        <v>8.24</v>
      </c>
      <c r="R509">
        <v>16.649999999999999</v>
      </c>
      <c r="S509">
        <v>12.68</v>
      </c>
      <c r="V509">
        <v>13.77</v>
      </c>
      <c r="W509">
        <v>14.33</v>
      </c>
      <c r="X509">
        <v>15.21</v>
      </c>
      <c r="Y509">
        <v>14.41</v>
      </c>
      <c r="Z509">
        <v>13.46</v>
      </c>
      <c r="AA509">
        <v>14.25</v>
      </c>
      <c r="AB509">
        <v>15.36</v>
      </c>
      <c r="AC509">
        <v>14.57</v>
      </c>
      <c r="AD509">
        <v>10.89</v>
      </c>
      <c r="AE509">
        <v>11.39</v>
      </c>
      <c r="AF509">
        <v>12.54</v>
      </c>
      <c r="AG509">
        <v>12.05</v>
      </c>
      <c r="AH509">
        <v>10.050000000000001</v>
      </c>
      <c r="AI509">
        <v>8.2100000000000009</v>
      </c>
      <c r="AJ509">
        <v>9.0299999999999994</v>
      </c>
      <c r="AK509">
        <v>7.97</v>
      </c>
      <c r="AL509">
        <v>16.440000000000001</v>
      </c>
      <c r="AM509">
        <v>12.39</v>
      </c>
    </row>
    <row r="510" spans="1:256" x14ac:dyDescent="0.4">
      <c r="B510">
        <v>13.66</v>
      </c>
      <c r="C510">
        <v>14.02</v>
      </c>
      <c r="D510">
        <v>15.35</v>
      </c>
      <c r="E510">
        <v>14.73</v>
      </c>
      <c r="F510">
        <v>13.33</v>
      </c>
      <c r="G510">
        <v>13.32</v>
      </c>
      <c r="H510">
        <v>15.19</v>
      </c>
      <c r="I510">
        <v>14.45</v>
      </c>
      <c r="J510">
        <v>11.03</v>
      </c>
      <c r="K510">
        <v>10.75</v>
      </c>
      <c r="L510">
        <v>12.58</v>
      </c>
      <c r="M510">
        <v>12.07</v>
      </c>
      <c r="N510">
        <v>9.7899999999999991</v>
      </c>
      <c r="O510">
        <v>7.48</v>
      </c>
      <c r="P510">
        <v>9.0500000000000007</v>
      </c>
      <c r="Q510">
        <v>8.5500000000000007</v>
      </c>
      <c r="R510">
        <v>16.45</v>
      </c>
      <c r="S510">
        <v>12.54</v>
      </c>
      <c r="V510">
        <v>13.86</v>
      </c>
      <c r="W510">
        <v>13.68</v>
      </c>
      <c r="X510">
        <v>15.29</v>
      </c>
      <c r="Y510">
        <v>14.31</v>
      </c>
      <c r="Z510">
        <v>13.33</v>
      </c>
      <c r="AA510">
        <v>14.31</v>
      </c>
      <c r="AB510">
        <v>15.41</v>
      </c>
      <c r="AC510">
        <v>14.54</v>
      </c>
      <c r="AD510">
        <v>10.84</v>
      </c>
      <c r="AE510">
        <v>10.87</v>
      </c>
      <c r="AF510">
        <v>12.67</v>
      </c>
      <c r="AG510">
        <v>12.17</v>
      </c>
      <c r="AH510">
        <v>9.93</v>
      </c>
      <c r="AI510">
        <v>8.5399999999999991</v>
      </c>
      <c r="AJ510">
        <v>9.06</v>
      </c>
      <c r="AK510">
        <v>8.06</v>
      </c>
      <c r="AL510">
        <v>16.28</v>
      </c>
      <c r="AM510">
        <v>12.49</v>
      </c>
    </row>
    <row r="511" spans="1:256" x14ac:dyDescent="0.4">
      <c r="B511">
        <v>13.66</v>
      </c>
      <c r="C511">
        <v>14.18</v>
      </c>
      <c r="D511">
        <v>15.47</v>
      </c>
      <c r="E511">
        <v>14.91</v>
      </c>
      <c r="F511">
        <v>13.23</v>
      </c>
      <c r="G511">
        <v>13.71</v>
      </c>
      <c r="H511">
        <v>15.19</v>
      </c>
      <c r="I511">
        <v>14.41</v>
      </c>
      <c r="J511">
        <v>11.07</v>
      </c>
      <c r="K511">
        <v>10.63</v>
      </c>
      <c r="L511">
        <v>12.55</v>
      </c>
      <c r="M511">
        <v>12.08</v>
      </c>
      <c r="N511">
        <v>9.75</v>
      </c>
      <c r="O511">
        <v>7.45</v>
      </c>
      <c r="P511">
        <v>8.9499999999999993</v>
      </c>
      <c r="Q511">
        <v>8.27</v>
      </c>
      <c r="R511">
        <v>16.64</v>
      </c>
      <c r="S511">
        <v>12.52</v>
      </c>
      <c r="V511">
        <v>13.75</v>
      </c>
      <c r="W511">
        <v>14.52</v>
      </c>
      <c r="X511">
        <v>15.42</v>
      </c>
      <c r="Y511">
        <v>14.38</v>
      </c>
      <c r="Z511">
        <v>13.54</v>
      </c>
      <c r="AA511">
        <v>14.15</v>
      </c>
      <c r="AB511">
        <v>15.35</v>
      </c>
      <c r="AC511">
        <v>14.43</v>
      </c>
      <c r="AD511">
        <v>10.93</v>
      </c>
      <c r="AE511">
        <v>11.14</v>
      </c>
      <c r="AF511">
        <v>12.54</v>
      </c>
      <c r="AG511">
        <v>12.14</v>
      </c>
      <c r="AH511">
        <v>9.9499999999999993</v>
      </c>
      <c r="AI511">
        <v>8.17</v>
      </c>
      <c r="AJ511">
        <v>9.06</v>
      </c>
      <c r="AK511">
        <v>8.33</v>
      </c>
      <c r="AL511">
        <v>16.18</v>
      </c>
      <c r="AM511">
        <v>12.48</v>
      </c>
    </row>
    <row r="512" spans="1:256" x14ac:dyDescent="0.4">
      <c r="B512">
        <v>13.82</v>
      </c>
      <c r="C512">
        <v>14.17</v>
      </c>
      <c r="D512">
        <v>15.52</v>
      </c>
      <c r="E512">
        <v>14.99</v>
      </c>
      <c r="F512">
        <v>13.18</v>
      </c>
      <c r="G512">
        <v>13.68</v>
      </c>
      <c r="H512">
        <v>15.19</v>
      </c>
      <c r="I512">
        <v>14.54</v>
      </c>
      <c r="J512">
        <v>10.93</v>
      </c>
      <c r="K512">
        <v>10.57</v>
      </c>
      <c r="L512">
        <v>12.55</v>
      </c>
      <c r="M512">
        <v>12.11</v>
      </c>
      <c r="N512">
        <v>9.77</v>
      </c>
      <c r="O512">
        <v>7.39</v>
      </c>
      <c r="P512">
        <v>8.83</v>
      </c>
      <c r="Q512">
        <v>8.24</v>
      </c>
      <c r="R512">
        <v>16.760000000000002</v>
      </c>
      <c r="S512">
        <v>12.56</v>
      </c>
      <c r="V512">
        <v>13.81</v>
      </c>
      <c r="W512">
        <v>14.49</v>
      </c>
      <c r="X512">
        <v>15.37</v>
      </c>
      <c r="Y512">
        <v>14.57</v>
      </c>
      <c r="Z512">
        <v>13.52</v>
      </c>
      <c r="AA512">
        <v>14.37</v>
      </c>
      <c r="AB512">
        <v>15.36</v>
      </c>
      <c r="AC512">
        <v>14.46</v>
      </c>
      <c r="AD512">
        <v>10.98</v>
      </c>
      <c r="AE512">
        <v>11.22</v>
      </c>
      <c r="AF512">
        <v>12.55</v>
      </c>
      <c r="AG512">
        <v>12.02</v>
      </c>
      <c r="AH512">
        <v>10.14</v>
      </c>
      <c r="AI512">
        <v>8.35</v>
      </c>
      <c r="AJ512">
        <v>9.06</v>
      </c>
      <c r="AK512">
        <v>8.51</v>
      </c>
      <c r="AL512">
        <v>16.09</v>
      </c>
      <c r="AM512">
        <v>12.36</v>
      </c>
    </row>
    <row r="513" spans="1:256" x14ac:dyDescent="0.4">
      <c r="B513">
        <v>13.81</v>
      </c>
      <c r="C513">
        <v>14.03</v>
      </c>
      <c r="D513">
        <v>15.24</v>
      </c>
      <c r="E513">
        <v>14.88</v>
      </c>
      <c r="F513">
        <v>13.26</v>
      </c>
      <c r="G513">
        <v>14.18</v>
      </c>
      <c r="H513">
        <v>15.28</v>
      </c>
      <c r="I513">
        <v>14.35</v>
      </c>
      <c r="J513">
        <v>11.08</v>
      </c>
      <c r="K513">
        <v>10.37</v>
      </c>
      <c r="L513">
        <v>12.55</v>
      </c>
      <c r="M513">
        <v>12.04</v>
      </c>
      <c r="N513">
        <v>9.7200000000000006</v>
      </c>
      <c r="O513">
        <v>7.38</v>
      </c>
      <c r="P513">
        <v>9.06</v>
      </c>
      <c r="Q513">
        <v>8.41</v>
      </c>
      <c r="R513">
        <v>16.850000000000001</v>
      </c>
      <c r="S513">
        <v>12.52</v>
      </c>
      <c r="V513">
        <v>13.84</v>
      </c>
      <c r="W513">
        <v>14.24</v>
      </c>
      <c r="X513">
        <v>15.07</v>
      </c>
      <c r="Y513">
        <v>14.38</v>
      </c>
      <c r="Z513">
        <v>13.55</v>
      </c>
      <c r="AA513">
        <v>14.17</v>
      </c>
      <c r="AB513">
        <v>15.46</v>
      </c>
      <c r="AC513">
        <v>14.26</v>
      </c>
      <c r="AD513">
        <v>10.95</v>
      </c>
      <c r="AE513">
        <v>11.18</v>
      </c>
      <c r="AF513">
        <v>12.59</v>
      </c>
      <c r="AG513">
        <v>12.27</v>
      </c>
      <c r="AH513">
        <v>9.98</v>
      </c>
      <c r="AI513">
        <v>8.44</v>
      </c>
      <c r="AJ513">
        <v>9.07</v>
      </c>
      <c r="AK513">
        <v>8.44</v>
      </c>
      <c r="AL513">
        <v>16.18</v>
      </c>
      <c r="AM513">
        <v>12.57</v>
      </c>
    </row>
    <row r="514" spans="1:256" x14ac:dyDescent="0.4">
      <c r="B514">
        <v>13.75</v>
      </c>
      <c r="C514">
        <v>14.17</v>
      </c>
      <c r="D514">
        <v>15.15</v>
      </c>
      <c r="E514">
        <v>15.05</v>
      </c>
      <c r="F514">
        <v>13.24</v>
      </c>
      <c r="G514">
        <v>13.53</v>
      </c>
      <c r="H514">
        <v>15.27</v>
      </c>
      <c r="I514">
        <v>14.95</v>
      </c>
      <c r="J514">
        <v>11.01</v>
      </c>
      <c r="K514">
        <v>11.23</v>
      </c>
      <c r="L514">
        <v>12.52</v>
      </c>
      <c r="M514">
        <v>12.05</v>
      </c>
      <c r="N514">
        <v>9.86</v>
      </c>
      <c r="O514">
        <v>7.65</v>
      </c>
      <c r="P514">
        <v>8.98</v>
      </c>
      <c r="Q514">
        <v>8.48</v>
      </c>
      <c r="R514">
        <v>16.95</v>
      </c>
      <c r="S514">
        <v>12.69</v>
      </c>
      <c r="V514">
        <v>13.91</v>
      </c>
      <c r="W514">
        <v>14.18</v>
      </c>
      <c r="X514">
        <v>15.21</v>
      </c>
      <c r="Y514">
        <v>14.38</v>
      </c>
      <c r="Z514">
        <v>13.53</v>
      </c>
      <c r="AA514">
        <v>14.15</v>
      </c>
      <c r="AB514">
        <v>15.42</v>
      </c>
      <c r="AC514">
        <v>14.61</v>
      </c>
      <c r="AD514">
        <v>11.12</v>
      </c>
      <c r="AE514">
        <v>11.11</v>
      </c>
      <c r="AF514">
        <v>12.61</v>
      </c>
      <c r="AG514">
        <v>12.08</v>
      </c>
      <c r="AH514">
        <v>10.050000000000001</v>
      </c>
      <c r="AI514">
        <v>8.27</v>
      </c>
      <c r="AJ514">
        <v>9.0299999999999994</v>
      </c>
      <c r="AK514">
        <v>8.06</v>
      </c>
      <c r="AL514">
        <v>16.149999999999999</v>
      </c>
      <c r="AM514">
        <v>12.38</v>
      </c>
    </row>
    <row r="515" spans="1:256" x14ac:dyDescent="0.4">
      <c r="B515">
        <v>13.77</v>
      </c>
      <c r="C515">
        <v>13.92</v>
      </c>
      <c r="D515">
        <v>15.63</v>
      </c>
      <c r="E515">
        <v>14.87</v>
      </c>
      <c r="F515">
        <v>13.31</v>
      </c>
      <c r="G515">
        <v>14.19</v>
      </c>
      <c r="H515">
        <v>15.24</v>
      </c>
      <c r="I515">
        <v>14.44</v>
      </c>
      <c r="J515">
        <v>10.99</v>
      </c>
      <c r="K515">
        <v>10.84</v>
      </c>
      <c r="L515">
        <v>12.52</v>
      </c>
      <c r="M515">
        <v>12.22</v>
      </c>
      <c r="N515">
        <v>9.77</v>
      </c>
      <c r="O515">
        <v>7.48</v>
      </c>
      <c r="P515">
        <v>8.99</v>
      </c>
      <c r="Q515">
        <v>8.27</v>
      </c>
      <c r="R515">
        <v>16.64</v>
      </c>
      <c r="S515">
        <v>12.27</v>
      </c>
      <c r="V515">
        <v>13.96</v>
      </c>
      <c r="W515">
        <v>14.45</v>
      </c>
      <c r="X515">
        <v>15.39</v>
      </c>
      <c r="Y515">
        <v>14.38</v>
      </c>
      <c r="Z515">
        <v>13.56</v>
      </c>
      <c r="AA515">
        <v>14.35</v>
      </c>
      <c r="AB515">
        <v>15.36</v>
      </c>
      <c r="AC515">
        <v>14.36</v>
      </c>
      <c r="AD515">
        <v>11.05</v>
      </c>
      <c r="AE515">
        <v>11.16</v>
      </c>
      <c r="AF515">
        <v>12.75</v>
      </c>
      <c r="AG515">
        <v>12.16</v>
      </c>
      <c r="AH515">
        <v>10.06</v>
      </c>
      <c r="AI515">
        <v>8.4700000000000006</v>
      </c>
      <c r="AJ515">
        <v>9.0299999999999994</v>
      </c>
      <c r="AK515">
        <v>8.61</v>
      </c>
      <c r="AL515">
        <v>16.48</v>
      </c>
      <c r="AM515">
        <v>12.05</v>
      </c>
    </row>
    <row r="516" spans="1:256" x14ac:dyDescent="0.4">
      <c r="A516" t="s">
        <v>84</v>
      </c>
      <c r="B516">
        <f t="shared" ref="B516:S516" si="476">AVERAGE(B506:B515)</f>
        <v>13.749000000000001</v>
      </c>
      <c r="C516">
        <f t="shared" si="476"/>
        <v>14.102999999999998</v>
      </c>
      <c r="D516">
        <f t="shared" si="476"/>
        <v>15.410999999999998</v>
      </c>
      <c r="E516">
        <f t="shared" si="476"/>
        <v>14.907999999999998</v>
      </c>
      <c r="F516">
        <f t="shared" si="476"/>
        <v>13.259</v>
      </c>
      <c r="G516">
        <f t="shared" si="476"/>
        <v>13.716000000000003</v>
      </c>
      <c r="H516">
        <f t="shared" si="476"/>
        <v>15.199000000000002</v>
      </c>
      <c r="I516">
        <f t="shared" si="476"/>
        <v>14.686999999999998</v>
      </c>
      <c r="J516">
        <f t="shared" si="476"/>
        <v>10.992999999999999</v>
      </c>
      <c r="K516">
        <f t="shared" si="476"/>
        <v>10.649000000000001</v>
      </c>
      <c r="L516">
        <f t="shared" si="476"/>
        <v>12.536999999999999</v>
      </c>
      <c r="M516">
        <f t="shared" si="476"/>
        <v>12.085000000000001</v>
      </c>
      <c r="N516">
        <f t="shared" si="476"/>
        <v>9.7829999999999995</v>
      </c>
      <c r="O516">
        <f t="shared" si="476"/>
        <v>7.4130000000000011</v>
      </c>
      <c r="P516">
        <f t="shared" si="476"/>
        <v>8.968</v>
      </c>
      <c r="Q516">
        <f t="shared" si="476"/>
        <v>8.3120000000000012</v>
      </c>
      <c r="R516">
        <f t="shared" si="476"/>
        <v>16.670999999999999</v>
      </c>
      <c r="S516">
        <f t="shared" si="476"/>
        <v>12.555999999999999</v>
      </c>
      <c r="V516">
        <f t="shared" ref="V516:AM516" si="477">AVERAGE(V506:V515)</f>
        <v>13.834</v>
      </c>
      <c r="W516">
        <f t="shared" si="477"/>
        <v>14.181999999999997</v>
      </c>
      <c r="X516">
        <f t="shared" si="477"/>
        <v>15.311000000000002</v>
      </c>
      <c r="Y516">
        <f t="shared" si="477"/>
        <v>14.416</v>
      </c>
      <c r="Z516">
        <f t="shared" si="477"/>
        <v>13.512</v>
      </c>
      <c r="AA516">
        <f t="shared" si="477"/>
        <v>14.283000000000001</v>
      </c>
      <c r="AB516">
        <f t="shared" si="477"/>
        <v>15.377999999999997</v>
      </c>
      <c r="AC516">
        <f t="shared" si="477"/>
        <v>14.518000000000001</v>
      </c>
      <c r="AD516">
        <f t="shared" si="477"/>
        <v>10.984000000000002</v>
      </c>
      <c r="AE516">
        <f t="shared" si="477"/>
        <v>11.132000000000001</v>
      </c>
      <c r="AF516">
        <f t="shared" si="477"/>
        <v>12.583</v>
      </c>
      <c r="AG516">
        <f t="shared" si="477"/>
        <v>12.135999999999999</v>
      </c>
      <c r="AH516">
        <f t="shared" si="477"/>
        <v>10.023</v>
      </c>
      <c r="AI516">
        <f t="shared" si="477"/>
        <v>8.3150000000000013</v>
      </c>
      <c r="AJ516">
        <f t="shared" si="477"/>
        <v>8.9870000000000001</v>
      </c>
      <c r="AK516">
        <f t="shared" si="477"/>
        <v>8.2460000000000004</v>
      </c>
      <c r="AL516">
        <f t="shared" si="477"/>
        <v>16.301000000000002</v>
      </c>
      <c r="AM516">
        <f t="shared" si="477"/>
        <v>12.314</v>
      </c>
    </row>
    <row r="517" spans="1:256" x14ac:dyDescent="0.4">
      <c r="A517" t="s">
        <v>85</v>
      </c>
      <c r="B517">
        <f t="shared" ref="B517:S517" si="478">(ABS(B516-B515)+ABS(B516-B514)+ABS(B516-B513)+ABS(B516-B512)+ABS(B516-B511)+ABS(B516-B510)+ABS(B516-B509)+ABS(B516-B508)+ABS(B516-B507)+ABS(B516-B506))</f>
        <v>0.70999999999999908</v>
      </c>
      <c r="C517">
        <f t="shared" si="478"/>
        <v>0.82400000000000517</v>
      </c>
      <c r="D517">
        <f t="shared" si="478"/>
        <v>1.2699999999999996</v>
      </c>
      <c r="E517">
        <f t="shared" si="478"/>
        <v>0.92000000000000171</v>
      </c>
      <c r="F517">
        <f t="shared" si="478"/>
        <v>0.41000000000000014</v>
      </c>
      <c r="G517">
        <f t="shared" si="478"/>
        <v>2.9520000000000053</v>
      </c>
      <c r="H517">
        <f t="shared" si="478"/>
        <v>0.75</v>
      </c>
      <c r="I517">
        <f t="shared" si="478"/>
        <v>2.490000000000002</v>
      </c>
      <c r="J517">
        <f t="shared" si="478"/>
        <v>0.50999999999999979</v>
      </c>
      <c r="K517">
        <f t="shared" si="478"/>
        <v>2.0300000000000011</v>
      </c>
      <c r="L517">
        <f t="shared" si="478"/>
        <v>0.31000000000000227</v>
      </c>
      <c r="M517">
        <f t="shared" si="478"/>
        <v>0.49000000000000377</v>
      </c>
      <c r="N517">
        <f t="shared" si="478"/>
        <v>0.29599999999999937</v>
      </c>
      <c r="O517">
        <f t="shared" si="478"/>
        <v>0.81600000000000428</v>
      </c>
      <c r="P517">
        <f t="shared" si="478"/>
        <v>0.74400000000000333</v>
      </c>
      <c r="Q517">
        <f t="shared" si="478"/>
        <v>1.5240000000000036</v>
      </c>
      <c r="R517">
        <f t="shared" si="478"/>
        <v>1.1720000000000041</v>
      </c>
      <c r="S517">
        <f t="shared" si="478"/>
        <v>0.80000000000000249</v>
      </c>
      <c r="V517">
        <f t="shared" ref="V517:AM517" si="479">(ABS(V516-V515)+ABS(V516-V514)+ABS(V516-V513)+ABS(V516-V512)+ABS(V516-V511)+ABS(V516-V510)+ABS(V516-V509)+ABS(V516-V508)+ABS(V516-V507)+ABS(V516-V506))</f>
        <v>0.56000000000000227</v>
      </c>
      <c r="W517">
        <f t="shared" si="479"/>
        <v>2.3760000000000066</v>
      </c>
      <c r="X517">
        <f t="shared" si="479"/>
        <v>0.9279999999999955</v>
      </c>
      <c r="Y517">
        <f t="shared" si="479"/>
        <v>0.52399999999999913</v>
      </c>
      <c r="Z517">
        <f t="shared" si="479"/>
        <v>0.46799999999999464</v>
      </c>
      <c r="AA517">
        <f t="shared" si="479"/>
        <v>0.92999999999999794</v>
      </c>
      <c r="AB517">
        <f t="shared" si="479"/>
        <v>0.43599999999999639</v>
      </c>
      <c r="AC517">
        <f t="shared" si="479"/>
        <v>1.123999999999997</v>
      </c>
      <c r="AD517">
        <f t="shared" si="479"/>
        <v>0.79600000000000648</v>
      </c>
      <c r="AE517">
        <f t="shared" si="479"/>
        <v>1.1159999999999997</v>
      </c>
      <c r="AF517">
        <f t="shared" si="479"/>
        <v>0.57600000000000051</v>
      </c>
      <c r="AG517">
        <f t="shared" si="479"/>
        <v>0.70800000000000196</v>
      </c>
      <c r="AH517">
        <f t="shared" si="479"/>
        <v>0.55000000000000249</v>
      </c>
      <c r="AI517">
        <f t="shared" si="479"/>
        <v>1.0800000000000018</v>
      </c>
      <c r="AJ517">
        <f t="shared" si="479"/>
        <v>1.3539999999999992</v>
      </c>
      <c r="AK517">
        <f t="shared" si="479"/>
        <v>2.1599999999999975</v>
      </c>
      <c r="AL517">
        <f t="shared" si="479"/>
        <v>1.6120000000000054</v>
      </c>
      <c r="AM517">
        <f t="shared" si="479"/>
        <v>1.572000000000001</v>
      </c>
    </row>
    <row r="518" spans="1:256" x14ac:dyDescent="0.4">
      <c r="B518">
        <f t="shared" ref="B518:AM518" si="480">B517/10</f>
        <v>7.099999999999991E-2</v>
      </c>
      <c r="C518">
        <f t="shared" si="480"/>
        <v>8.2400000000000514E-2</v>
      </c>
      <c r="D518">
        <f t="shared" si="480"/>
        <v>0.12699999999999995</v>
      </c>
      <c r="E518">
        <f t="shared" si="480"/>
        <v>9.2000000000000165E-2</v>
      </c>
      <c r="F518">
        <f t="shared" si="480"/>
        <v>4.1000000000000016E-2</v>
      </c>
      <c r="G518">
        <f t="shared" si="480"/>
        <v>0.29520000000000052</v>
      </c>
      <c r="H518">
        <f t="shared" si="480"/>
        <v>7.4999999999999997E-2</v>
      </c>
      <c r="I518">
        <f t="shared" si="480"/>
        <v>0.24900000000000019</v>
      </c>
      <c r="J518">
        <f t="shared" si="480"/>
        <v>5.0999999999999976E-2</v>
      </c>
      <c r="K518">
        <f t="shared" si="480"/>
        <v>0.20300000000000012</v>
      </c>
      <c r="L518">
        <f t="shared" si="480"/>
        <v>3.1000000000000229E-2</v>
      </c>
      <c r="M518">
        <f t="shared" si="480"/>
        <v>4.9000000000000377E-2</v>
      </c>
      <c r="N518">
        <f t="shared" si="480"/>
        <v>2.9599999999999939E-2</v>
      </c>
      <c r="O518">
        <f t="shared" si="480"/>
        <v>8.1600000000000422E-2</v>
      </c>
      <c r="P518">
        <f t="shared" si="480"/>
        <v>7.4400000000000327E-2</v>
      </c>
      <c r="Q518">
        <f t="shared" si="480"/>
        <v>0.15240000000000037</v>
      </c>
      <c r="R518">
        <f t="shared" si="480"/>
        <v>0.11720000000000041</v>
      </c>
      <c r="S518">
        <f t="shared" si="480"/>
        <v>8.0000000000000251E-2</v>
      </c>
      <c r="V518">
        <f t="shared" si="480"/>
        <v>5.600000000000023E-2</v>
      </c>
      <c r="W518">
        <f t="shared" si="480"/>
        <v>0.23760000000000064</v>
      </c>
      <c r="X518">
        <f t="shared" si="480"/>
        <v>9.279999999999955E-2</v>
      </c>
      <c r="Y518">
        <f t="shared" si="480"/>
        <v>5.2399999999999912E-2</v>
      </c>
      <c r="Z518">
        <f t="shared" si="480"/>
        <v>4.6799999999999467E-2</v>
      </c>
      <c r="AA518">
        <f t="shared" si="480"/>
        <v>9.2999999999999791E-2</v>
      </c>
      <c r="AB518">
        <f t="shared" si="480"/>
        <v>4.3599999999999639E-2</v>
      </c>
      <c r="AC518">
        <f t="shared" si="480"/>
        <v>0.11239999999999969</v>
      </c>
      <c r="AD518">
        <f t="shared" si="480"/>
        <v>7.9600000000000642E-2</v>
      </c>
      <c r="AE518">
        <f t="shared" si="480"/>
        <v>0.11159999999999996</v>
      </c>
      <c r="AF518">
        <f t="shared" si="480"/>
        <v>5.7600000000000054E-2</v>
      </c>
      <c r="AG518">
        <f t="shared" si="480"/>
        <v>7.0800000000000196E-2</v>
      </c>
      <c r="AH518">
        <f t="shared" si="480"/>
        <v>5.500000000000025E-2</v>
      </c>
      <c r="AI518">
        <f t="shared" si="480"/>
        <v>0.10800000000000018</v>
      </c>
      <c r="AJ518">
        <f t="shared" si="480"/>
        <v>0.13539999999999991</v>
      </c>
      <c r="AK518">
        <f t="shared" si="480"/>
        <v>0.21599999999999975</v>
      </c>
      <c r="AL518">
        <f t="shared" si="480"/>
        <v>0.16120000000000054</v>
      </c>
      <c r="AM518">
        <f t="shared" si="480"/>
        <v>0.15720000000000009</v>
      </c>
    </row>
    <row r="519" spans="1:256" x14ac:dyDescent="0.4">
      <c r="B519">
        <f t="shared" ref="B519:S519" si="481">B518/B516</f>
        <v>5.1640119281402214E-3</v>
      </c>
      <c r="C519">
        <f t="shared" si="481"/>
        <v>5.8427284974828424E-3</v>
      </c>
      <c r="D519">
        <f t="shared" si="481"/>
        <v>8.2408669132437839E-3</v>
      </c>
      <c r="E519">
        <f t="shared" si="481"/>
        <v>6.171183257311523E-3</v>
      </c>
      <c r="F519">
        <f t="shared" si="481"/>
        <v>3.0922392337280349E-3</v>
      </c>
      <c r="G519">
        <f t="shared" si="481"/>
        <v>2.1522309711286124E-2</v>
      </c>
      <c r="H519">
        <f t="shared" si="481"/>
        <v>4.9345351667872883E-3</v>
      </c>
      <c r="I519">
        <f t="shared" si="481"/>
        <v>1.6953768638932405E-2</v>
      </c>
      <c r="J519">
        <f t="shared" si="481"/>
        <v>4.6393159283180186E-3</v>
      </c>
      <c r="K519">
        <f t="shared" si="481"/>
        <v>1.9062822800262946E-2</v>
      </c>
      <c r="L519">
        <f t="shared" si="481"/>
        <v>2.4726808646406821E-3</v>
      </c>
      <c r="M519">
        <f t="shared" si="481"/>
        <v>4.0546131568059886E-3</v>
      </c>
      <c r="N519">
        <f t="shared" si="481"/>
        <v>3.0256567515077114E-3</v>
      </c>
      <c r="O519">
        <f t="shared" si="481"/>
        <v>1.1007689194658088E-2</v>
      </c>
      <c r="P519">
        <f t="shared" si="481"/>
        <v>8.2961641391615E-3</v>
      </c>
      <c r="Q519">
        <f t="shared" si="481"/>
        <v>1.8334937439846048E-2</v>
      </c>
      <c r="R519">
        <f t="shared" si="481"/>
        <v>7.0301721552396626E-3</v>
      </c>
      <c r="S519">
        <f t="shared" si="481"/>
        <v>6.3714558776680674E-3</v>
      </c>
      <c r="V519">
        <f t="shared" ref="V519:AM519" si="482">V518/V516</f>
        <v>4.0479976868584818E-3</v>
      </c>
      <c r="W519">
        <f t="shared" si="482"/>
        <v>1.6753631363700516E-2</v>
      </c>
      <c r="X519">
        <f t="shared" si="482"/>
        <v>6.0610018940630622E-3</v>
      </c>
      <c r="Y519">
        <f t="shared" si="482"/>
        <v>3.6348501664816807E-3</v>
      </c>
      <c r="Z519">
        <f t="shared" si="482"/>
        <v>3.4635879218472073E-3</v>
      </c>
      <c r="AA519">
        <f t="shared" si="482"/>
        <v>6.5112371350556451E-3</v>
      </c>
      <c r="AB519">
        <f t="shared" si="482"/>
        <v>2.8352191442319969E-3</v>
      </c>
      <c r="AC519">
        <f t="shared" si="482"/>
        <v>7.7421132387380971E-3</v>
      </c>
      <c r="AD519">
        <f t="shared" si="482"/>
        <v>7.2469045884924095E-3</v>
      </c>
      <c r="AE519">
        <f t="shared" si="482"/>
        <v>1.0025152712899743E-2</v>
      </c>
      <c r="AF519">
        <f t="shared" si="482"/>
        <v>4.5776047047603949E-3</v>
      </c>
      <c r="AG519">
        <f t="shared" si="482"/>
        <v>5.8338826631509719E-3</v>
      </c>
      <c r="AH519">
        <f t="shared" si="482"/>
        <v>5.4873790282350841E-3</v>
      </c>
      <c r="AI519">
        <f t="shared" si="482"/>
        <v>1.2988574864702365E-2</v>
      </c>
      <c r="AJ519">
        <f t="shared" si="482"/>
        <v>1.5066206743073319E-2</v>
      </c>
      <c r="AK519">
        <f t="shared" si="482"/>
        <v>2.619451855445061E-2</v>
      </c>
      <c r="AL519">
        <f t="shared" si="482"/>
        <v>9.8889638672474394E-3</v>
      </c>
      <c r="AM519">
        <f t="shared" si="482"/>
        <v>1.2765957446808519E-2</v>
      </c>
    </row>
    <row r="520" spans="1:256" x14ac:dyDescent="0.4">
      <c r="A520" s="1" t="s">
        <v>86</v>
      </c>
      <c r="B520" s="1">
        <f t="shared" ref="B520:S520" si="483">B519*100</f>
        <v>0.51640119281402219</v>
      </c>
      <c r="C520" s="1">
        <f t="shared" si="483"/>
        <v>0.5842728497482842</v>
      </c>
      <c r="D520" s="1">
        <f t="shared" si="483"/>
        <v>0.8240866913243784</v>
      </c>
      <c r="E520" s="1">
        <f t="shared" si="483"/>
        <v>0.61711832573115233</v>
      </c>
      <c r="F520" s="1">
        <f t="shared" si="483"/>
        <v>0.30922392337280347</v>
      </c>
      <c r="G520" s="1">
        <f t="shared" si="483"/>
        <v>2.1522309711286125</v>
      </c>
      <c r="H520" s="1">
        <f t="shared" si="483"/>
        <v>0.49345351667872883</v>
      </c>
      <c r="I520" s="1">
        <f t="shared" si="483"/>
        <v>1.6953768638932405</v>
      </c>
      <c r="J520" s="1">
        <f t="shared" si="483"/>
        <v>0.46393159283180185</v>
      </c>
      <c r="K520" s="1">
        <f t="shared" si="483"/>
        <v>1.9062822800262946</v>
      </c>
      <c r="L520" s="1">
        <f t="shared" si="483"/>
        <v>0.2472680864640682</v>
      </c>
      <c r="M520" s="1">
        <f t="shared" si="483"/>
        <v>0.40546131568059884</v>
      </c>
      <c r="N520" s="1">
        <f t="shared" si="483"/>
        <v>0.30256567515077115</v>
      </c>
      <c r="O520" s="1">
        <f t="shared" si="483"/>
        <v>1.1007689194658088</v>
      </c>
      <c r="P520" s="1">
        <f t="shared" si="483"/>
        <v>0.82961641391615004</v>
      </c>
      <c r="Q520" s="1">
        <f t="shared" si="483"/>
        <v>1.8334937439846049</v>
      </c>
      <c r="R520" s="1">
        <f t="shared" si="483"/>
        <v>0.70301721552396623</v>
      </c>
      <c r="S520" s="1">
        <f t="shared" si="483"/>
        <v>0.63714558776680674</v>
      </c>
      <c r="T520" s="1"/>
      <c r="U520" s="1"/>
      <c r="V520" s="1">
        <f t="shared" ref="V520:AM520" si="484">V519*100</f>
        <v>0.40479976868584816</v>
      </c>
      <c r="W520" s="1">
        <f t="shared" si="484"/>
        <v>1.6753631363700516</v>
      </c>
      <c r="X520" s="1">
        <f t="shared" si="484"/>
        <v>0.60610018940630617</v>
      </c>
      <c r="Y520" s="1">
        <f t="shared" si="484"/>
        <v>0.36348501664816807</v>
      </c>
      <c r="Z520" s="1">
        <f t="shared" si="484"/>
        <v>0.34635879218472071</v>
      </c>
      <c r="AA520" s="1">
        <f t="shared" si="484"/>
        <v>0.65112371350556453</v>
      </c>
      <c r="AB520" s="1">
        <f t="shared" si="484"/>
        <v>0.28352191442319968</v>
      </c>
      <c r="AC520" s="1">
        <f t="shared" si="484"/>
        <v>0.77421132387380975</v>
      </c>
      <c r="AD520" s="1">
        <f t="shared" si="484"/>
        <v>0.72469045884924099</v>
      </c>
      <c r="AE520" s="1">
        <f t="shared" si="484"/>
        <v>1.0025152712899743</v>
      </c>
      <c r="AF520" s="1">
        <f t="shared" si="484"/>
        <v>0.45776047047603952</v>
      </c>
      <c r="AG520" s="1">
        <f t="shared" si="484"/>
        <v>0.58338826631509721</v>
      </c>
      <c r="AH520" s="1">
        <f t="shared" si="484"/>
        <v>0.54873790282350843</v>
      </c>
      <c r="AI520" s="1">
        <f t="shared" si="484"/>
        <v>1.2988574864702365</v>
      </c>
      <c r="AJ520" s="1">
        <f t="shared" si="484"/>
        <v>1.5066206743073318</v>
      </c>
      <c r="AK520" s="1">
        <f t="shared" si="484"/>
        <v>2.6194518554450612</v>
      </c>
      <c r="AL520" s="1">
        <f t="shared" si="484"/>
        <v>0.98889638672474389</v>
      </c>
      <c r="AM520" s="1">
        <f t="shared" si="484"/>
        <v>1.2765957446808518</v>
      </c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>
        <f>AVERAGE(B520:CA520)</f>
        <v>0.8815053760550513</v>
      </c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</row>
    <row r="521" spans="1:256" x14ac:dyDescent="0.4">
      <c r="A521" s="1" t="s">
        <v>230</v>
      </c>
      <c r="B521" s="3">
        <f t="shared" ref="B521:AM521" si="485">((POWER(ABS(B516-B506), 2))+(POWER(ABS(B516-B507), 2))+(POWER(ABS(B516-B508), 2))+(POWER(ABS(B516-B509), 2))+(POWER(ABS(B516-B510), 2))+(POWER(ABS(B516-B511), 2))+(POWER(ABS(B516-B512), 2))+(POWER(ABS(B516-B513), 2))+(POWER(ABS(B516-B514), 2))+(POWER(ABS(B516-B515), 2)))</f>
        <v>7.7689999999999731E-2</v>
      </c>
      <c r="C521" s="3">
        <f t="shared" si="485"/>
        <v>8.5610000000000325E-2</v>
      </c>
      <c r="D521" s="3">
        <f t="shared" si="485"/>
        <v>0.20608999999999972</v>
      </c>
      <c r="E521" s="3">
        <f t="shared" si="485"/>
        <v>0.12536000000000014</v>
      </c>
      <c r="F521" s="3">
        <f t="shared" si="485"/>
        <v>2.3490000000000139E-2</v>
      </c>
      <c r="G521" s="3">
        <f t="shared" si="485"/>
        <v>1.2622399999999998</v>
      </c>
      <c r="H521" s="3">
        <f t="shared" si="485"/>
        <v>0.13768999999999937</v>
      </c>
      <c r="I521" s="3">
        <f t="shared" si="485"/>
        <v>0.75061000000000067</v>
      </c>
      <c r="J521" s="3">
        <f t="shared" si="485"/>
        <v>3.801000000000021E-2</v>
      </c>
      <c r="K521" s="3">
        <f t="shared" si="485"/>
        <v>0.72169000000000105</v>
      </c>
      <c r="L521" s="3">
        <f t="shared" si="485"/>
        <v>1.5009999999999912E-2</v>
      </c>
      <c r="M521" s="3">
        <f t="shared" si="485"/>
        <v>3.7050000000000236E-2</v>
      </c>
      <c r="N521" s="3">
        <f t="shared" si="485"/>
        <v>1.4009999999999903E-2</v>
      </c>
      <c r="O521" s="3">
        <f t="shared" si="485"/>
        <v>0.10721000000000036</v>
      </c>
      <c r="P521" s="3">
        <f t="shared" si="485"/>
        <v>7.5360000000000413E-2</v>
      </c>
      <c r="Q521" s="3">
        <f t="shared" si="485"/>
        <v>0.37876000000000043</v>
      </c>
      <c r="R521" s="3">
        <f t="shared" si="485"/>
        <v>0.23029000000000099</v>
      </c>
      <c r="S521" s="3">
        <f t="shared" si="485"/>
        <v>0.1286400000000002</v>
      </c>
      <c r="T521" s="3"/>
      <c r="U521" s="3"/>
      <c r="V521" s="3">
        <f t="shared" si="485"/>
        <v>4.2040000000000445E-2</v>
      </c>
      <c r="W521" s="3">
        <f t="shared" si="485"/>
        <v>0.94255999999999951</v>
      </c>
      <c r="X521" s="3">
        <f t="shared" si="485"/>
        <v>0.11748999999999961</v>
      </c>
      <c r="Y521" s="3">
        <f t="shared" si="485"/>
        <v>4.6239999999999885E-2</v>
      </c>
      <c r="Z521" s="3">
        <f t="shared" si="485"/>
        <v>4.4959999999999889E-2</v>
      </c>
      <c r="AA521" s="3">
        <f t="shared" si="485"/>
        <v>0.10520999999999951</v>
      </c>
      <c r="AB521" s="3">
        <f t="shared" si="485"/>
        <v>2.5160000000000307E-2</v>
      </c>
      <c r="AC521" s="3">
        <f t="shared" si="485"/>
        <v>0.19615999999999967</v>
      </c>
      <c r="AD521" s="3">
        <f t="shared" si="485"/>
        <v>9.8039999999999808E-2</v>
      </c>
      <c r="AE521" s="3">
        <f t="shared" si="485"/>
        <v>0.20096000000000069</v>
      </c>
      <c r="AF521" s="3">
        <f t="shared" si="485"/>
        <v>5.4610000000000027E-2</v>
      </c>
      <c r="AG521" s="3">
        <f t="shared" si="485"/>
        <v>6.6640000000000019E-2</v>
      </c>
      <c r="AH521" s="3">
        <f t="shared" si="485"/>
        <v>3.9010000000000315E-2</v>
      </c>
      <c r="AI521" s="3">
        <f t="shared" si="485"/>
        <v>0.14964999999999964</v>
      </c>
      <c r="AJ521" s="3">
        <f t="shared" si="485"/>
        <v>0.52200999999999964</v>
      </c>
      <c r="AK521" s="3">
        <f t="shared" si="485"/>
        <v>0.60403999999999869</v>
      </c>
      <c r="AL521" s="3">
        <f t="shared" si="485"/>
        <v>0.31469000000000036</v>
      </c>
      <c r="AM521" s="3">
        <f t="shared" si="485"/>
        <v>0.30104000000000014</v>
      </c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  <c r="FV521" s="3"/>
      <c r="FW521" s="3"/>
      <c r="FX521" s="3"/>
      <c r="FY521" s="3"/>
      <c r="FZ521" s="3"/>
      <c r="GA521" s="3"/>
      <c r="GB521" s="3"/>
      <c r="GC521" s="3"/>
      <c r="GD521" s="3"/>
      <c r="GE521" s="3"/>
      <c r="GF521" s="3"/>
      <c r="GG521" s="3"/>
      <c r="GH521" s="3"/>
      <c r="GI521" s="3"/>
      <c r="GJ521" s="3"/>
      <c r="GK521" s="3"/>
      <c r="GL521" s="3"/>
      <c r="GM521" s="3"/>
      <c r="GN521" s="3"/>
      <c r="GO521" s="3"/>
      <c r="GP521" s="3"/>
      <c r="GQ521" s="3"/>
      <c r="GR521" s="3"/>
      <c r="GS521" s="3"/>
      <c r="GT521" s="3"/>
      <c r="GU521" s="3"/>
      <c r="GV521" s="3"/>
      <c r="GW521" s="3"/>
      <c r="GX521" s="3"/>
      <c r="GY521" s="3"/>
      <c r="GZ521" s="3"/>
      <c r="HA521" s="3"/>
      <c r="HB521" s="3"/>
      <c r="HC521" s="3"/>
      <c r="HD521" s="3"/>
      <c r="HE521" s="3"/>
      <c r="HF521" s="3"/>
      <c r="HG521" s="3"/>
      <c r="HH521" s="3"/>
      <c r="HI521" s="3"/>
      <c r="HJ521" s="3"/>
      <c r="HK521" s="3"/>
      <c r="HL521" s="3"/>
      <c r="HM521" s="3"/>
      <c r="HN521" s="3"/>
      <c r="HO521" s="3"/>
      <c r="HP521" s="3"/>
      <c r="HQ521" s="3"/>
      <c r="HR521" s="3"/>
      <c r="HS521" s="3"/>
      <c r="HT521" s="3"/>
      <c r="HU521" s="3"/>
      <c r="HV521" s="3"/>
      <c r="HW521" s="3"/>
      <c r="HX521" s="3"/>
      <c r="HY521" s="3"/>
      <c r="HZ521" s="3"/>
      <c r="IA521" s="3"/>
      <c r="IB521" s="3"/>
      <c r="IC521" s="3"/>
      <c r="ID521" s="3"/>
      <c r="IE521" s="3"/>
      <c r="IF521" s="3"/>
      <c r="IG521" s="3"/>
      <c r="IH521" s="3"/>
      <c r="II521" s="3"/>
      <c r="IJ521" s="3"/>
      <c r="IK521" s="3"/>
      <c r="IL521" s="3"/>
      <c r="IM521" s="3"/>
      <c r="IN521" s="3"/>
      <c r="IO521" s="3"/>
      <c r="IP521" s="3"/>
      <c r="IQ521" s="3"/>
      <c r="IR521" s="3"/>
      <c r="IS521" s="3"/>
      <c r="IT521" s="3"/>
      <c r="IU521" s="3"/>
      <c r="IV521" s="3"/>
    </row>
    <row r="522" spans="1:256" x14ac:dyDescent="0.4">
      <c r="A522" s="1"/>
      <c r="B522" s="3">
        <f t="shared" ref="B522:AM522" si="486">B521/9</f>
        <v>8.6322222222221922E-3</v>
      </c>
      <c r="C522" s="3">
        <f t="shared" si="486"/>
        <v>9.5122222222222587E-3</v>
      </c>
      <c r="D522" s="3">
        <f t="shared" si="486"/>
        <v>2.2898888888888858E-2</v>
      </c>
      <c r="E522" s="3">
        <f t="shared" si="486"/>
        <v>1.3928888888888904E-2</v>
      </c>
      <c r="F522" s="3">
        <f t="shared" si="486"/>
        <v>2.6100000000000155E-3</v>
      </c>
      <c r="G522" s="3">
        <f t="shared" si="486"/>
        <v>0.14024888888888887</v>
      </c>
      <c r="H522" s="3">
        <f t="shared" si="486"/>
        <v>1.5298888888888819E-2</v>
      </c>
      <c r="I522" s="3">
        <f t="shared" si="486"/>
        <v>8.340111111111119E-2</v>
      </c>
      <c r="J522" s="3">
        <f t="shared" si="486"/>
        <v>4.2233333333333567E-3</v>
      </c>
      <c r="K522" s="3">
        <f t="shared" si="486"/>
        <v>8.0187777777777899E-2</v>
      </c>
      <c r="L522" s="3">
        <f t="shared" si="486"/>
        <v>1.667777777777768E-3</v>
      </c>
      <c r="M522" s="3">
        <f t="shared" si="486"/>
        <v>4.1166666666666929E-3</v>
      </c>
      <c r="N522" s="3">
        <f t="shared" si="486"/>
        <v>1.5566666666666559E-3</v>
      </c>
      <c r="O522" s="3">
        <f t="shared" si="486"/>
        <v>1.1912222222222262E-2</v>
      </c>
      <c r="P522" s="3">
        <f t="shared" si="486"/>
        <v>8.3733333333333784E-3</v>
      </c>
      <c r="Q522" s="3">
        <f t="shared" si="486"/>
        <v>4.2084444444444494E-2</v>
      </c>
      <c r="R522" s="3">
        <f t="shared" si="486"/>
        <v>2.558777777777789E-2</v>
      </c>
      <c r="S522" s="3">
        <f t="shared" si="486"/>
        <v>1.4293333333333356E-2</v>
      </c>
      <c r="T522" s="3"/>
      <c r="U522" s="3"/>
      <c r="V522" s="3">
        <f t="shared" si="486"/>
        <v>4.6711111111111606E-3</v>
      </c>
      <c r="W522" s="3">
        <f t="shared" si="486"/>
        <v>0.10472888888888883</v>
      </c>
      <c r="X522" s="3">
        <f t="shared" si="486"/>
        <v>1.3054444444444402E-2</v>
      </c>
      <c r="Y522" s="3">
        <f t="shared" si="486"/>
        <v>5.1377777777777654E-3</v>
      </c>
      <c r="Z522" s="3">
        <f t="shared" si="486"/>
        <v>4.995555555555543E-3</v>
      </c>
      <c r="AA522" s="3">
        <f t="shared" si="486"/>
        <v>1.1689999999999945E-2</v>
      </c>
      <c r="AB522" s="3">
        <f t="shared" si="486"/>
        <v>2.7955555555555897E-3</v>
      </c>
      <c r="AC522" s="3">
        <f t="shared" si="486"/>
        <v>2.1795555555555519E-2</v>
      </c>
      <c r="AD522" s="3">
        <f t="shared" si="486"/>
        <v>1.0893333333333312E-2</v>
      </c>
      <c r="AE522" s="3">
        <f t="shared" si="486"/>
        <v>2.2328888888888968E-2</v>
      </c>
      <c r="AF522" s="3">
        <f t="shared" si="486"/>
        <v>6.0677777777777804E-3</v>
      </c>
      <c r="AG522" s="3">
        <f t="shared" si="486"/>
        <v>7.4044444444444461E-3</v>
      </c>
      <c r="AH522" s="3">
        <f t="shared" si="486"/>
        <v>4.3344444444444793E-3</v>
      </c>
      <c r="AI522" s="3">
        <f t="shared" si="486"/>
        <v>1.6627777777777738E-2</v>
      </c>
      <c r="AJ522" s="3">
        <f t="shared" si="486"/>
        <v>5.8001111111111073E-2</v>
      </c>
      <c r="AK522" s="3">
        <f t="shared" si="486"/>
        <v>6.7115555555555415E-2</v>
      </c>
      <c r="AL522" s="3">
        <f t="shared" si="486"/>
        <v>3.4965555555555597E-2</v>
      </c>
      <c r="AM522" s="3">
        <f t="shared" si="486"/>
        <v>3.3448888888888903E-2</v>
      </c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  <c r="FW522" s="3"/>
      <c r="FX522" s="3"/>
      <c r="FY522" s="3"/>
      <c r="FZ522" s="3"/>
      <c r="GA522" s="3"/>
      <c r="GB522" s="3"/>
      <c r="GC522" s="3"/>
      <c r="GD522" s="3"/>
      <c r="GE522" s="3"/>
      <c r="GF522" s="3"/>
      <c r="GG522" s="3"/>
      <c r="GH522" s="3"/>
      <c r="GI522" s="3"/>
      <c r="GJ522" s="3"/>
      <c r="GK522" s="3"/>
      <c r="GL522" s="3"/>
      <c r="GM522" s="3"/>
      <c r="GN522" s="3"/>
      <c r="GO522" s="3"/>
      <c r="GP522" s="3"/>
      <c r="GQ522" s="3"/>
      <c r="GR522" s="3"/>
      <c r="GS522" s="3"/>
      <c r="GT522" s="3"/>
      <c r="GU522" s="3"/>
      <c r="GV522" s="3"/>
      <c r="GW522" s="3"/>
      <c r="GX522" s="3"/>
      <c r="GY522" s="3"/>
      <c r="GZ522" s="3"/>
      <c r="HA522" s="3"/>
      <c r="HB522" s="3"/>
      <c r="HC522" s="3"/>
      <c r="HD522" s="3"/>
      <c r="HE522" s="3"/>
      <c r="HF522" s="3"/>
      <c r="HG522" s="3"/>
      <c r="HH522" s="3"/>
      <c r="HI522" s="3"/>
      <c r="HJ522" s="3"/>
      <c r="HK522" s="3"/>
      <c r="HL522" s="3"/>
      <c r="HM522" s="3"/>
      <c r="HN522" s="3"/>
      <c r="HO522" s="3"/>
      <c r="HP522" s="3"/>
      <c r="HQ522" s="3"/>
      <c r="HR522" s="3"/>
      <c r="HS522" s="3"/>
      <c r="HT522" s="3"/>
      <c r="HU522" s="3"/>
      <c r="HV522" s="3"/>
      <c r="HW522" s="3"/>
      <c r="HX522" s="3"/>
      <c r="HY522" s="3"/>
      <c r="HZ522" s="3"/>
      <c r="IA522" s="3"/>
      <c r="IB522" s="3"/>
      <c r="IC522" s="3"/>
      <c r="ID522" s="3"/>
      <c r="IE522" s="3"/>
      <c r="IF522" s="3"/>
      <c r="IG522" s="3"/>
      <c r="IH522" s="3"/>
      <c r="II522" s="3"/>
      <c r="IJ522" s="3"/>
      <c r="IK522" s="3"/>
      <c r="IL522" s="3"/>
      <c r="IM522" s="3"/>
      <c r="IN522" s="3"/>
      <c r="IO522" s="3"/>
      <c r="IP522" s="3"/>
      <c r="IQ522" s="3"/>
      <c r="IR522" s="3"/>
      <c r="IS522" s="3"/>
      <c r="IT522" s="3"/>
      <c r="IU522" s="3"/>
      <c r="IV522" s="3"/>
    </row>
    <row r="523" spans="1:256" x14ac:dyDescent="0.4">
      <c r="A523" s="1" t="s">
        <v>229</v>
      </c>
      <c r="B523" s="2">
        <f t="shared" ref="B523:AM523" si="487">SQRT(B522)/SQRT(10)</f>
        <v>2.9380643665893692E-2</v>
      </c>
      <c r="C523" s="2">
        <f t="shared" si="487"/>
        <v>3.0841890704401145E-2</v>
      </c>
      <c r="D523" s="2">
        <f t="shared" si="487"/>
        <v>4.7852783501995844E-2</v>
      </c>
      <c r="E523" s="2">
        <f t="shared" si="487"/>
        <v>3.7321426672742429E-2</v>
      </c>
      <c r="F523" s="2">
        <f t="shared" si="487"/>
        <v>1.6155494421403561E-2</v>
      </c>
      <c r="G523" s="2">
        <f t="shared" si="487"/>
        <v>0.11842672371086217</v>
      </c>
      <c r="H523" s="2">
        <f t="shared" si="487"/>
        <v>3.9113794099893733E-2</v>
      </c>
      <c r="I523" s="2">
        <f t="shared" si="487"/>
        <v>9.1324208789954037E-2</v>
      </c>
      <c r="J523" s="2">
        <f t="shared" si="487"/>
        <v>2.0550750189064524E-2</v>
      </c>
      <c r="K523" s="2">
        <f t="shared" si="487"/>
        <v>8.9547628543573329E-2</v>
      </c>
      <c r="L523" s="2">
        <f t="shared" si="487"/>
        <v>1.2914247085206972E-2</v>
      </c>
      <c r="M523" s="2">
        <f t="shared" si="487"/>
        <v>2.0289570391377666E-2</v>
      </c>
      <c r="N523" s="2">
        <f t="shared" si="487"/>
        <v>1.247664484814189E-2</v>
      </c>
      <c r="O523" s="2">
        <f t="shared" si="487"/>
        <v>3.4514087301017043E-2</v>
      </c>
      <c r="P523" s="2">
        <f t="shared" si="487"/>
        <v>2.8936712552281016E-2</v>
      </c>
      <c r="Q523" s="2">
        <f t="shared" si="487"/>
        <v>6.4872524572768472E-2</v>
      </c>
      <c r="R523" s="2">
        <f t="shared" si="487"/>
        <v>5.0584362976890285E-2</v>
      </c>
      <c r="S523" s="2">
        <f t="shared" si="487"/>
        <v>3.7806525010020894E-2</v>
      </c>
      <c r="T523" s="2"/>
      <c r="U523" s="2"/>
      <c r="V523" s="2">
        <f t="shared" si="487"/>
        <v>2.1612753436596549E-2</v>
      </c>
      <c r="W523" s="2">
        <f t="shared" si="487"/>
        <v>0.10233713347992937</v>
      </c>
      <c r="X523" s="2">
        <f t="shared" si="487"/>
        <v>3.6130934729735956E-2</v>
      </c>
      <c r="Y523" s="2">
        <f t="shared" si="487"/>
        <v>2.2666666666666641E-2</v>
      </c>
      <c r="Z523" s="2">
        <f t="shared" si="487"/>
        <v>2.2350739485653585E-2</v>
      </c>
      <c r="AA523" s="2">
        <f t="shared" si="487"/>
        <v>3.419064199455743E-2</v>
      </c>
      <c r="AB523" s="2">
        <f t="shared" si="487"/>
        <v>1.6719914938646038E-2</v>
      </c>
      <c r="AC523" s="2">
        <f t="shared" si="487"/>
        <v>4.6685710400030882E-2</v>
      </c>
      <c r="AD523" s="2">
        <f t="shared" si="487"/>
        <v>3.3005050118630801E-2</v>
      </c>
      <c r="AE523" s="2">
        <f t="shared" si="487"/>
        <v>4.7253453724451687E-2</v>
      </c>
      <c r="AF523" s="2">
        <f t="shared" si="487"/>
        <v>2.4632859715789757E-2</v>
      </c>
      <c r="AG523" s="2">
        <f t="shared" si="487"/>
        <v>2.7211108842611402E-2</v>
      </c>
      <c r="AH523" s="2">
        <f t="shared" si="487"/>
        <v>2.081932862616967E-2</v>
      </c>
      <c r="AI523" s="2">
        <f t="shared" si="487"/>
        <v>4.0777172263139747E-2</v>
      </c>
      <c r="AJ523" s="2">
        <f t="shared" si="487"/>
        <v>7.615846053532796E-2</v>
      </c>
      <c r="AK523" s="2">
        <f t="shared" si="487"/>
        <v>8.1924084099582947E-2</v>
      </c>
      <c r="AL523" s="2">
        <f t="shared" si="487"/>
        <v>5.9131679796497916E-2</v>
      </c>
      <c r="AM523" s="2">
        <f t="shared" si="487"/>
        <v>5.7835014384790204E-2</v>
      </c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  <c r="FG523" s="2"/>
      <c r="FH523" s="2"/>
      <c r="FI523" s="2"/>
      <c r="FJ523" s="2"/>
      <c r="FK523" s="2"/>
      <c r="FL523" s="2"/>
      <c r="FM523" s="2"/>
      <c r="FN523" s="2"/>
      <c r="FO523" s="2"/>
      <c r="FP523" s="2"/>
      <c r="FQ523" s="2"/>
      <c r="FR523" s="2"/>
      <c r="FS523" s="2"/>
      <c r="FT523" s="2"/>
      <c r="FU523" s="2"/>
      <c r="FV523" s="2"/>
      <c r="FW523" s="2"/>
      <c r="FX523" s="2"/>
      <c r="FY523" s="2"/>
      <c r="FZ523" s="2"/>
      <c r="GA523" s="2"/>
      <c r="GB523" s="2"/>
      <c r="GC523" s="2"/>
      <c r="GD523" s="2"/>
      <c r="GE523" s="2"/>
      <c r="GF523" s="2"/>
      <c r="GG523" s="2"/>
      <c r="GH523" s="2"/>
      <c r="GI523" s="2"/>
      <c r="GJ523" s="2"/>
      <c r="GK523" s="2"/>
      <c r="GL523" s="2"/>
      <c r="GM523" s="2"/>
      <c r="GN523" s="2"/>
      <c r="GO523" s="2"/>
      <c r="GP523" s="2"/>
      <c r="GQ523" s="2"/>
      <c r="GR523" s="2"/>
      <c r="GS523" s="2"/>
      <c r="GT523" s="2"/>
      <c r="GU523" s="2"/>
      <c r="GV523" s="2"/>
      <c r="GW523" s="2"/>
      <c r="GX523" s="2"/>
      <c r="GY523" s="2"/>
      <c r="GZ523" s="2"/>
      <c r="HA523" s="2"/>
      <c r="HB523" s="2"/>
      <c r="HC523" s="2"/>
      <c r="HD523" s="2"/>
      <c r="HE523" s="2"/>
      <c r="HF523" s="2"/>
      <c r="HG523" s="2"/>
      <c r="HH523" s="2"/>
      <c r="HI523" s="2"/>
      <c r="HJ523" s="2"/>
      <c r="HK523" s="2"/>
      <c r="HL523" s="2"/>
      <c r="HM523" s="2"/>
      <c r="HN523" s="2"/>
      <c r="HO523" s="2"/>
      <c r="HP523" s="2"/>
      <c r="HQ523" s="2"/>
      <c r="HR523" s="2"/>
      <c r="HS523" s="2"/>
      <c r="HT523" s="2"/>
      <c r="HU523" s="2"/>
      <c r="HV523" s="2"/>
      <c r="HW523" s="2"/>
      <c r="HX523" s="2"/>
      <c r="HY523" s="2"/>
      <c r="HZ523" s="2"/>
      <c r="IA523" s="2"/>
      <c r="IB523" s="2"/>
      <c r="IC523" s="2"/>
      <c r="ID523" s="2"/>
      <c r="IE523" s="2"/>
      <c r="IF523" s="2"/>
      <c r="IG523" s="2"/>
      <c r="IH523" s="2"/>
      <c r="II523" s="2"/>
      <c r="IJ523" s="2"/>
      <c r="IK523" s="2"/>
      <c r="IL523" s="2"/>
      <c r="IM523" s="2"/>
      <c r="IN523" s="2"/>
      <c r="IO523" s="2"/>
      <c r="IP523" s="2"/>
      <c r="IQ523" s="2"/>
      <c r="IR523" s="2"/>
      <c r="IS523" s="2"/>
      <c r="IT523" s="2"/>
      <c r="IU523" s="2"/>
      <c r="IV523" s="2"/>
    </row>
    <row r="524" spans="1:256" x14ac:dyDescent="0.4">
      <c r="A524" t="s">
        <v>165</v>
      </c>
      <c r="J524">
        <v>10.33</v>
      </c>
      <c r="K524">
        <v>9.73</v>
      </c>
      <c r="L524">
        <v>12.08</v>
      </c>
      <c r="M524">
        <v>11.38</v>
      </c>
      <c r="N524">
        <v>9.52</v>
      </c>
      <c r="O524">
        <v>6.75</v>
      </c>
      <c r="P524">
        <v>8.11</v>
      </c>
      <c r="Q524">
        <v>7.23</v>
      </c>
      <c r="AD524">
        <v>10.55</v>
      </c>
      <c r="AE524">
        <v>10.16</v>
      </c>
      <c r="AF524">
        <v>12.32</v>
      </c>
      <c r="AG524">
        <v>11.65</v>
      </c>
      <c r="AH524">
        <v>9.6199999999999992</v>
      </c>
      <c r="AI524">
        <v>7.88</v>
      </c>
      <c r="AJ524">
        <v>8.65</v>
      </c>
      <c r="AK524">
        <v>7.28</v>
      </c>
    </row>
    <row r="525" spans="1:256" x14ac:dyDescent="0.4">
      <c r="J525">
        <v>10.14</v>
      </c>
      <c r="K525">
        <v>9.9600000000000009</v>
      </c>
      <c r="L525">
        <v>11.91</v>
      </c>
      <c r="M525">
        <v>11.21</v>
      </c>
      <c r="N525">
        <v>9.58</v>
      </c>
      <c r="O525">
        <v>6.82</v>
      </c>
      <c r="P525">
        <v>8.24</v>
      </c>
      <c r="Q525">
        <v>7.27</v>
      </c>
      <c r="AD525">
        <v>10.85</v>
      </c>
      <c r="AE525">
        <v>9.9700000000000006</v>
      </c>
      <c r="AF525">
        <v>12.24</v>
      </c>
      <c r="AG525">
        <v>11.75</v>
      </c>
      <c r="AH525">
        <v>9.83</v>
      </c>
      <c r="AI525">
        <v>8.07</v>
      </c>
      <c r="AJ525">
        <v>8.7100000000000009</v>
      </c>
      <c r="AK525">
        <v>7.42</v>
      </c>
    </row>
    <row r="526" spans="1:256" x14ac:dyDescent="0.4">
      <c r="J526">
        <v>10.37</v>
      </c>
      <c r="K526">
        <v>9.42</v>
      </c>
      <c r="L526">
        <v>11.52</v>
      </c>
      <c r="M526">
        <v>11.22</v>
      </c>
      <c r="N526">
        <v>9.5500000000000007</v>
      </c>
      <c r="O526">
        <v>6.67</v>
      </c>
      <c r="P526">
        <v>8.41</v>
      </c>
      <c r="Q526">
        <v>7.24</v>
      </c>
      <c r="AD526">
        <v>10.66</v>
      </c>
      <c r="AE526">
        <v>10.14</v>
      </c>
      <c r="AF526">
        <v>12.19</v>
      </c>
      <c r="AG526">
        <v>11.64</v>
      </c>
      <c r="AH526">
        <v>9.84</v>
      </c>
      <c r="AI526">
        <v>7.89</v>
      </c>
      <c r="AJ526">
        <v>8.6300000000000008</v>
      </c>
      <c r="AK526">
        <v>7.17</v>
      </c>
    </row>
    <row r="527" spans="1:256" x14ac:dyDescent="0.4">
      <c r="J527">
        <v>10.26</v>
      </c>
      <c r="K527">
        <v>9.9499999999999993</v>
      </c>
      <c r="L527">
        <v>12.11</v>
      </c>
      <c r="M527">
        <v>11.24</v>
      </c>
      <c r="N527">
        <v>9.66</v>
      </c>
      <c r="O527">
        <v>6.77</v>
      </c>
      <c r="P527">
        <v>8.51</v>
      </c>
      <c r="Q527">
        <v>7.35</v>
      </c>
      <c r="AD527">
        <v>10.85</v>
      </c>
      <c r="AE527">
        <v>10.65</v>
      </c>
      <c r="AF527">
        <v>12.24</v>
      </c>
      <c r="AG527">
        <v>11.67</v>
      </c>
      <c r="AH527">
        <v>9.91</v>
      </c>
      <c r="AI527">
        <v>7.97</v>
      </c>
      <c r="AJ527">
        <v>8.77</v>
      </c>
      <c r="AK527">
        <v>7.25</v>
      </c>
    </row>
    <row r="528" spans="1:256" x14ac:dyDescent="0.4">
      <c r="J528">
        <v>10.26</v>
      </c>
      <c r="K528">
        <v>9.81</v>
      </c>
      <c r="L528">
        <v>12.17</v>
      </c>
      <c r="M528">
        <v>11.25</v>
      </c>
      <c r="N528">
        <v>9.65</v>
      </c>
      <c r="O528">
        <v>7.03</v>
      </c>
      <c r="P528">
        <v>8.31</v>
      </c>
      <c r="Q528">
        <v>7.12</v>
      </c>
      <c r="AD528">
        <v>10.75</v>
      </c>
      <c r="AE528">
        <v>10.37</v>
      </c>
      <c r="AF528">
        <v>12.08</v>
      </c>
      <c r="AG528">
        <v>11.65</v>
      </c>
      <c r="AH528">
        <v>9.74</v>
      </c>
      <c r="AI528">
        <v>7.48</v>
      </c>
      <c r="AJ528">
        <v>8.75</v>
      </c>
      <c r="AK528">
        <v>7.28</v>
      </c>
    </row>
    <row r="529" spans="1:256" x14ac:dyDescent="0.4">
      <c r="J529">
        <v>10.43</v>
      </c>
      <c r="K529">
        <v>9.57</v>
      </c>
      <c r="L529">
        <v>11.74</v>
      </c>
      <c r="M529">
        <v>11.17</v>
      </c>
      <c r="N529">
        <v>9.61</v>
      </c>
      <c r="O529">
        <v>6.93</v>
      </c>
      <c r="P529">
        <v>8.43</v>
      </c>
      <c r="Q529">
        <v>7.42</v>
      </c>
      <c r="AD529">
        <v>10.69</v>
      </c>
      <c r="AE529">
        <v>10.17</v>
      </c>
      <c r="AF529">
        <v>12.29</v>
      </c>
      <c r="AG529">
        <v>11.49</v>
      </c>
      <c r="AH529">
        <v>9.66</v>
      </c>
      <c r="AI529">
        <v>7.96</v>
      </c>
      <c r="AJ529">
        <v>8.66</v>
      </c>
      <c r="AK529">
        <v>7.17</v>
      </c>
    </row>
    <row r="530" spans="1:256" x14ac:dyDescent="0.4">
      <c r="J530">
        <v>10.37</v>
      </c>
      <c r="K530">
        <v>9.6300000000000008</v>
      </c>
      <c r="L530">
        <v>12.25</v>
      </c>
      <c r="M530">
        <v>11.28</v>
      </c>
      <c r="N530">
        <v>9.57</v>
      </c>
      <c r="O530">
        <v>6.98</v>
      </c>
      <c r="P530">
        <v>8.35</v>
      </c>
      <c r="Q530">
        <v>7.39</v>
      </c>
      <c r="AD530">
        <v>10.75</v>
      </c>
      <c r="AE530">
        <v>9.99</v>
      </c>
      <c r="AF530">
        <v>12.03</v>
      </c>
      <c r="AG530">
        <v>11.59</v>
      </c>
      <c r="AH530">
        <v>9.6199999999999992</v>
      </c>
      <c r="AI530">
        <v>7.96</v>
      </c>
      <c r="AJ530">
        <v>8.66</v>
      </c>
      <c r="AK530">
        <v>7.33</v>
      </c>
    </row>
    <row r="531" spans="1:256" x14ac:dyDescent="0.4">
      <c r="J531">
        <v>10.36</v>
      </c>
      <c r="K531">
        <v>9.92</v>
      </c>
      <c r="L531">
        <v>12.08</v>
      </c>
      <c r="M531">
        <v>11.15</v>
      </c>
      <c r="N531">
        <v>9.66</v>
      </c>
      <c r="O531">
        <v>7.34</v>
      </c>
      <c r="P531">
        <v>8.3699999999999992</v>
      </c>
      <c r="Q531">
        <v>7.28</v>
      </c>
      <c r="AD531">
        <v>10.83</v>
      </c>
      <c r="AE531">
        <v>9.98</v>
      </c>
      <c r="AF531">
        <v>12.16</v>
      </c>
      <c r="AG531">
        <v>11.59</v>
      </c>
      <c r="AH531">
        <v>9.83</v>
      </c>
      <c r="AI531">
        <v>7.89</v>
      </c>
      <c r="AJ531">
        <v>8.67</v>
      </c>
      <c r="AK531">
        <v>7.25</v>
      </c>
    </row>
    <row r="532" spans="1:256" x14ac:dyDescent="0.4">
      <c r="J532">
        <v>10.38</v>
      </c>
      <c r="K532">
        <v>9.35</v>
      </c>
      <c r="L532">
        <v>12.03</v>
      </c>
      <c r="M532">
        <v>11.19</v>
      </c>
      <c r="N532">
        <v>9.68</v>
      </c>
      <c r="O532">
        <v>6.99</v>
      </c>
      <c r="P532">
        <v>8.64</v>
      </c>
      <c r="Q532">
        <v>7.27</v>
      </c>
      <c r="AD532">
        <v>10.74</v>
      </c>
      <c r="AE532">
        <v>9.99</v>
      </c>
      <c r="AF532">
        <v>12.18</v>
      </c>
      <c r="AG532">
        <v>11.55</v>
      </c>
      <c r="AH532">
        <v>9.58</v>
      </c>
      <c r="AI532">
        <v>7.95</v>
      </c>
      <c r="AJ532">
        <v>8.68</v>
      </c>
      <c r="AK532">
        <v>7.23</v>
      </c>
    </row>
    <row r="533" spans="1:256" x14ac:dyDescent="0.4">
      <c r="J533">
        <v>10.24</v>
      </c>
      <c r="K533">
        <v>9.9600000000000009</v>
      </c>
      <c r="L533">
        <v>12.02</v>
      </c>
      <c r="M533">
        <v>11.25</v>
      </c>
      <c r="N533">
        <v>9.57</v>
      </c>
      <c r="O533">
        <v>6.78</v>
      </c>
      <c r="P533">
        <v>8.5399999999999991</v>
      </c>
      <c r="Q533">
        <v>7.19</v>
      </c>
      <c r="AD533">
        <v>10.77</v>
      </c>
      <c r="AE533">
        <v>9.92</v>
      </c>
      <c r="AF533">
        <v>12.11</v>
      </c>
      <c r="AG533">
        <v>11.47</v>
      </c>
      <c r="AH533">
        <v>9.82</v>
      </c>
      <c r="AI533">
        <v>6.96</v>
      </c>
      <c r="AJ533">
        <v>8.73</v>
      </c>
      <c r="AK533">
        <v>7.22</v>
      </c>
    </row>
    <row r="534" spans="1:256" x14ac:dyDescent="0.4">
      <c r="A534" t="s">
        <v>84</v>
      </c>
      <c r="J534">
        <f t="shared" ref="J534:Q534" si="488">AVERAGE(J524:J533)</f>
        <v>10.313999999999998</v>
      </c>
      <c r="K534">
        <f t="shared" si="488"/>
        <v>9.73</v>
      </c>
      <c r="L534">
        <f t="shared" si="488"/>
        <v>11.991</v>
      </c>
      <c r="M534">
        <f t="shared" si="488"/>
        <v>11.234</v>
      </c>
      <c r="N534">
        <f t="shared" si="488"/>
        <v>9.6049999999999986</v>
      </c>
      <c r="O534">
        <f t="shared" si="488"/>
        <v>6.9060000000000006</v>
      </c>
      <c r="P534">
        <f t="shared" si="488"/>
        <v>8.391</v>
      </c>
      <c r="Q534">
        <f t="shared" si="488"/>
        <v>7.2760000000000007</v>
      </c>
      <c r="AD534">
        <f t="shared" ref="AD534:AK534" si="489">AVERAGE(AD524:AD533)</f>
        <v>10.744</v>
      </c>
      <c r="AE534">
        <f t="shared" si="489"/>
        <v>10.134</v>
      </c>
      <c r="AF534">
        <f t="shared" si="489"/>
        <v>12.183999999999999</v>
      </c>
      <c r="AG534">
        <f t="shared" si="489"/>
        <v>11.605</v>
      </c>
      <c r="AH534">
        <f t="shared" si="489"/>
        <v>9.745000000000001</v>
      </c>
      <c r="AI534">
        <f t="shared" si="489"/>
        <v>7.8009999999999993</v>
      </c>
      <c r="AJ534">
        <f t="shared" si="489"/>
        <v>8.6910000000000007</v>
      </c>
      <c r="AK534">
        <f t="shared" si="489"/>
        <v>7.26</v>
      </c>
    </row>
    <row r="535" spans="1:256" x14ac:dyDescent="0.4">
      <c r="A535" t="s">
        <v>85</v>
      </c>
      <c r="J535">
        <f t="shared" ref="J535:Q535" si="490">(ABS(J534-J533)+ABS(J534-J532)+ABS(J534-J531)+ABS(J534-J530)+ABS(J534-J529)+ABS(J534-J528)+ABS(J534-J527)+ABS(J534-J526)+ABS(J534-J525)+ABS(J534-J524))</f>
        <v>0.71200000000000152</v>
      </c>
      <c r="K535">
        <f t="shared" si="490"/>
        <v>1.9000000000000004</v>
      </c>
      <c r="L535">
        <f t="shared" si="490"/>
        <v>1.6059999999999999</v>
      </c>
      <c r="M535">
        <f t="shared" si="490"/>
        <v>0.45999999999999908</v>
      </c>
      <c r="N535">
        <f t="shared" si="490"/>
        <v>0.46999999999999886</v>
      </c>
      <c r="O535">
        <f t="shared" si="490"/>
        <v>1.4800000000000004</v>
      </c>
      <c r="P535">
        <f t="shared" si="490"/>
        <v>1.1500000000000004</v>
      </c>
      <c r="Q535">
        <f t="shared" si="490"/>
        <v>0.6720000000000006</v>
      </c>
      <c r="AD535">
        <f t="shared" ref="AD535:AK535" si="491">(ABS(AD534-AD533)+ABS(AD534-AD532)+ABS(AD534-AD531)+ABS(AD534-AD530)+ABS(AD534-AD529)+ABS(AD534-AD528)+ABS(AD534-AD527)+ABS(AD534-AD526)+ABS(AD534-AD525)+ABS(AD534-AD524))</f>
        <v>0.67199999999999882</v>
      </c>
      <c r="AE535">
        <f t="shared" si="491"/>
        <v>1.6399999999999988</v>
      </c>
      <c r="AF535">
        <f t="shared" si="491"/>
        <v>0.72000000000000064</v>
      </c>
      <c r="AG535">
        <f t="shared" si="491"/>
        <v>0.66999999999999993</v>
      </c>
      <c r="AH535">
        <f t="shared" si="491"/>
        <v>1.0100000000000016</v>
      </c>
      <c r="AI535">
        <f t="shared" si="491"/>
        <v>2.3240000000000034</v>
      </c>
      <c r="AJ535">
        <f t="shared" si="491"/>
        <v>0.39200000000000124</v>
      </c>
      <c r="AK535">
        <f t="shared" si="491"/>
        <v>0.54</v>
      </c>
    </row>
    <row r="536" spans="1:256" x14ac:dyDescent="0.4">
      <c r="J536">
        <f t="shared" ref="J536:Q536" si="492">J535/10</f>
        <v>7.1200000000000152E-2</v>
      </c>
      <c r="K536">
        <f t="shared" si="492"/>
        <v>0.19000000000000003</v>
      </c>
      <c r="L536">
        <f t="shared" si="492"/>
        <v>0.16059999999999999</v>
      </c>
      <c r="M536">
        <f t="shared" si="492"/>
        <v>4.5999999999999909E-2</v>
      </c>
      <c r="N536">
        <f t="shared" si="492"/>
        <v>4.6999999999999889E-2</v>
      </c>
      <c r="O536">
        <f t="shared" si="492"/>
        <v>0.14800000000000005</v>
      </c>
      <c r="P536">
        <f t="shared" si="492"/>
        <v>0.11500000000000003</v>
      </c>
      <c r="Q536">
        <f t="shared" si="492"/>
        <v>6.7200000000000065E-2</v>
      </c>
      <c r="AD536">
        <f t="shared" ref="AD536:AK536" si="493">AD535/10</f>
        <v>6.7199999999999885E-2</v>
      </c>
      <c r="AE536">
        <f t="shared" si="493"/>
        <v>0.16399999999999987</v>
      </c>
      <c r="AF536">
        <f t="shared" si="493"/>
        <v>7.2000000000000064E-2</v>
      </c>
      <c r="AG536">
        <f t="shared" si="493"/>
        <v>6.699999999999999E-2</v>
      </c>
      <c r="AH536">
        <f t="shared" si="493"/>
        <v>0.10100000000000016</v>
      </c>
      <c r="AI536">
        <f t="shared" si="493"/>
        <v>0.23240000000000033</v>
      </c>
      <c r="AJ536">
        <f t="shared" si="493"/>
        <v>3.9200000000000124E-2</v>
      </c>
      <c r="AK536">
        <f t="shared" si="493"/>
        <v>5.4000000000000006E-2</v>
      </c>
    </row>
    <row r="537" spans="1:256" x14ac:dyDescent="0.4">
      <c r="J537">
        <f t="shared" ref="J537:Q537" si="494">J536/J534</f>
        <v>6.9032383168508979E-3</v>
      </c>
      <c r="K537">
        <f t="shared" si="494"/>
        <v>1.9527235354573486E-2</v>
      </c>
      <c r="L537">
        <f t="shared" si="494"/>
        <v>1.3393378367108664E-2</v>
      </c>
      <c r="M537">
        <f t="shared" si="494"/>
        <v>4.0947124799715073E-3</v>
      </c>
      <c r="N537">
        <f t="shared" si="494"/>
        <v>4.893284747527319E-3</v>
      </c>
      <c r="O537">
        <f t="shared" si="494"/>
        <v>2.1430640023168263E-2</v>
      </c>
      <c r="P537">
        <f t="shared" si="494"/>
        <v>1.3705160290787752E-2</v>
      </c>
      <c r="Q537">
        <f t="shared" si="494"/>
        <v>9.2358438702583919E-3</v>
      </c>
      <c r="AD537">
        <f t="shared" ref="AD537:AK537" si="495">AD536/AD534</f>
        <v>6.2546537602382619E-3</v>
      </c>
      <c r="AE537">
        <f t="shared" si="495"/>
        <v>1.6183145845668035E-2</v>
      </c>
      <c r="AF537">
        <f t="shared" si="495"/>
        <v>5.9093893630991524E-3</v>
      </c>
      <c r="AG537">
        <f t="shared" si="495"/>
        <v>5.7733735458853934E-3</v>
      </c>
      <c r="AH537">
        <f t="shared" si="495"/>
        <v>1.036428937916882E-2</v>
      </c>
      <c r="AI537">
        <f t="shared" si="495"/>
        <v>2.9791052429175791E-2</v>
      </c>
      <c r="AJ537">
        <f t="shared" si="495"/>
        <v>4.5104130709929949E-3</v>
      </c>
      <c r="AK537">
        <f t="shared" si="495"/>
        <v>7.4380165289256207E-3</v>
      </c>
    </row>
    <row r="538" spans="1:256" x14ac:dyDescent="0.4">
      <c r="A538" s="1" t="s">
        <v>86</v>
      </c>
      <c r="B538" s="1"/>
      <c r="C538" s="1"/>
      <c r="D538" s="1"/>
      <c r="E538" s="1"/>
      <c r="F538" s="1"/>
      <c r="G538" s="1"/>
      <c r="H538" s="1"/>
      <c r="I538" s="1"/>
      <c r="J538" s="1">
        <f t="shared" ref="J538:Q538" si="496">J537*100</f>
        <v>0.69032383168508982</v>
      </c>
      <c r="K538" s="1">
        <f t="shared" si="496"/>
        <v>1.9527235354573484</v>
      </c>
      <c r="L538" s="1">
        <f t="shared" si="496"/>
        <v>1.3393378367108664</v>
      </c>
      <c r="M538" s="1">
        <f t="shared" si="496"/>
        <v>0.40947124799715073</v>
      </c>
      <c r="N538" s="1">
        <f t="shared" si="496"/>
        <v>0.48932847475273189</v>
      </c>
      <c r="O538" s="1">
        <f t="shared" si="496"/>
        <v>2.1430640023168261</v>
      </c>
      <c r="P538" s="1">
        <f t="shared" si="496"/>
        <v>1.3705160290787752</v>
      </c>
      <c r="Q538" s="1">
        <f t="shared" si="496"/>
        <v>0.92358438702583923</v>
      </c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>
        <f t="shared" ref="AD538:AK538" si="497">AD537*100</f>
        <v>0.62546537602382624</v>
      </c>
      <c r="AE538" s="1">
        <f t="shared" si="497"/>
        <v>1.6183145845668034</v>
      </c>
      <c r="AF538" s="1">
        <f t="shared" si="497"/>
        <v>0.59093893630991523</v>
      </c>
      <c r="AG538" s="1">
        <f t="shared" si="497"/>
        <v>0.5773373545885393</v>
      </c>
      <c r="AH538" s="1">
        <f t="shared" si="497"/>
        <v>1.0364289379168821</v>
      </c>
      <c r="AI538" s="1">
        <f t="shared" si="497"/>
        <v>2.9791052429175791</v>
      </c>
      <c r="AJ538" s="1">
        <f t="shared" si="497"/>
        <v>0.45104130709929952</v>
      </c>
      <c r="AK538" s="1">
        <f t="shared" si="497"/>
        <v>0.74380165289256206</v>
      </c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>
        <f>AVERAGE(B538:CA538)</f>
        <v>1.1212989210837521</v>
      </c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</row>
    <row r="539" spans="1:256" x14ac:dyDescent="0.4">
      <c r="A539" s="1" t="s">
        <v>230</v>
      </c>
      <c r="B539" s="3"/>
      <c r="C539" s="3"/>
      <c r="D539" s="3"/>
      <c r="E539" s="3"/>
      <c r="F539" s="3"/>
      <c r="G539" s="3"/>
      <c r="H539" s="3"/>
      <c r="I539" s="3"/>
      <c r="J539" s="3">
        <f t="shared" ref="J539:Q539" si="498">((POWER(ABS(J534-J524), 2))+(POWER(ABS(J534-J525), 2))+(POWER(ABS(J534-J526), 2))+(POWER(ABS(J534-J527), 2))+(POWER(ABS(J534-J528), 2))+(POWER(ABS(J534-J529), 2))+(POWER(ABS(J534-J530), 2))+(POWER(ABS(J534-J531), 2))+(POWER(ABS(J534-J532), 2))+(POWER(ABS(J534-J533), 2)))</f>
        <v>6.8039999999999615E-2</v>
      </c>
      <c r="K539" s="3">
        <f t="shared" si="498"/>
        <v>0.47280000000000055</v>
      </c>
      <c r="L539" s="3">
        <f t="shared" si="498"/>
        <v>0.4228900000000001</v>
      </c>
      <c r="M539" s="3">
        <f t="shared" si="498"/>
        <v>3.7840000000000103E-2</v>
      </c>
      <c r="N539" s="3">
        <f t="shared" si="498"/>
        <v>2.7049999999999966E-2</v>
      </c>
      <c r="O539" s="3">
        <f t="shared" si="498"/>
        <v>0.33864000000000005</v>
      </c>
      <c r="P539" s="3">
        <f t="shared" si="498"/>
        <v>0.21069000000000021</v>
      </c>
      <c r="Q539" s="3">
        <f t="shared" si="498"/>
        <v>7.4439999999999715E-2</v>
      </c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>
        <f t="shared" ref="AD539:AK539" si="499">((POWER(ABS(AD534-AD524), 2))+(POWER(ABS(AD534-AD525), 2))+(POWER(ABS(AD534-AD526), 2))+(POWER(ABS(AD534-AD527), 2))+(POWER(ABS(AD534-AD528), 2))+(POWER(ABS(AD534-AD529), 2))+(POWER(ABS(AD534-AD530), 2))+(POWER(ABS(AD534-AD531), 2))+(POWER(ABS(AD534-AD532), 2))+(POWER(ABS(AD534-AD533), 2)))</f>
        <v>7.8239999999999615E-2</v>
      </c>
      <c r="AE539" s="3">
        <f t="shared" si="499"/>
        <v>0.46183999999999953</v>
      </c>
      <c r="AF539" s="3">
        <f t="shared" si="499"/>
        <v>7.6640000000000208E-2</v>
      </c>
      <c r="AG539" s="3">
        <f t="shared" si="499"/>
        <v>6.5449999999999814E-2</v>
      </c>
      <c r="AH539" s="3">
        <f t="shared" si="499"/>
        <v>0.12205000000000044</v>
      </c>
      <c r="AI539" s="3">
        <f t="shared" si="499"/>
        <v>1.0060899999999997</v>
      </c>
      <c r="AJ539" s="3">
        <f t="shared" si="499"/>
        <v>1.9489999999999869E-2</v>
      </c>
      <c r="AK539" s="3">
        <f t="shared" si="499"/>
        <v>5.0200000000000036E-2</v>
      </c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  <c r="FJ539" s="3"/>
      <c r="FK539" s="3"/>
      <c r="FL539" s="3"/>
      <c r="FM539" s="3"/>
      <c r="FN539" s="3"/>
      <c r="FO539" s="3"/>
      <c r="FP539" s="3"/>
      <c r="FQ539" s="3"/>
      <c r="FR539" s="3"/>
      <c r="FS539" s="3"/>
      <c r="FT539" s="3"/>
      <c r="FU539" s="3"/>
      <c r="FV539" s="3"/>
      <c r="FW539" s="3"/>
      <c r="FX539" s="3"/>
      <c r="FY539" s="3"/>
      <c r="FZ539" s="3"/>
      <c r="GA539" s="3"/>
      <c r="GB539" s="3"/>
      <c r="GC539" s="3"/>
      <c r="GD539" s="3"/>
      <c r="GE539" s="3"/>
      <c r="GF539" s="3"/>
      <c r="GG539" s="3"/>
      <c r="GH539" s="3"/>
      <c r="GI539" s="3"/>
      <c r="GJ539" s="3"/>
      <c r="GK539" s="3"/>
      <c r="GL539" s="3"/>
      <c r="GM539" s="3"/>
      <c r="GN539" s="3"/>
      <c r="GO539" s="3"/>
      <c r="GP539" s="3"/>
      <c r="GQ539" s="3"/>
      <c r="GR539" s="3"/>
      <c r="GS539" s="3"/>
      <c r="GT539" s="3"/>
      <c r="GU539" s="3"/>
      <c r="GV539" s="3"/>
      <c r="GW539" s="3"/>
      <c r="GX539" s="3"/>
      <c r="GY539" s="3"/>
      <c r="GZ539" s="3"/>
      <c r="HA539" s="3"/>
      <c r="HB539" s="3"/>
      <c r="HC539" s="3"/>
      <c r="HD539" s="3"/>
      <c r="HE539" s="3"/>
      <c r="HF539" s="3"/>
      <c r="HG539" s="3"/>
      <c r="HH539" s="3"/>
      <c r="HI539" s="3"/>
      <c r="HJ539" s="3"/>
      <c r="HK539" s="3"/>
      <c r="HL539" s="3"/>
      <c r="HM539" s="3"/>
      <c r="HN539" s="3"/>
      <c r="HO539" s="3"/>
      <c r="HP539" s="3"/>
      <c r="HQ539" s="3"/>
      <c r="HR539" s="3"/>
      <c r="HS539" s="3"/>
      <c r="HT539" s="3"/>
      <c r="HU539" s="3"/>
      <c r="HV539" s="3"/>
      <c r="HW539" s="3"/>
      <c r="HX539" s="3"/>
      <c r="HY539" s="3"/>
      <c r="HZ539" s="3"/>
      <c r="IA539" s="3"/>
      <c r="IB539" s="3"/>
      <c r="IC539" s="3"/>
      <c r="ID539" s="3"/>
      <c r="IE539" s="3"/>
      <c r="IF539" s="3"/>
      <c r="IG539" s="3"/>
      <c r="IH539" s="3"/>
      <c r="II539" s="3"/>
      <c r="IJ539" s="3"/>
      <c r="IK539" s="3"/>
      <c r="IL539" s="3"/>
      <c r="IM539" s="3"/>
      <c r="IN539" s="3"/>
      <c r="IO539" s="3"/>
      <c r="IP539" s="3"/>
      <c r="IQ539" s="3"/>
      <c r="IR539" s="3"/>
      <c r="IS539" s="3"/>
      <c r="IT539" s="3"/>
      <c r="IU539" s="3"/>
      <c r="IV539" s="3"/>
    </row>
    <row r="540" spans="1:256" x14ac:dyDescent="0.4">
      <c r="A540" s="1"/>
      <c r="B540" s="3"/>
      <c r="C540" s="3"/>
      <c r="D540" s="3"/>
      <c r="E540" s="3"/>
      <c r="F540" s="3"/>
      <c r="G540" s="3"/>
      <c r="H540" s="3"/>
      <c r="I540" s="3"/>
      <c r="J540" s="3">
        <f t="shared" ref="J540:Q540" si="500">J539/9</f>
        <v>7.5599999999999574E-3</v>
      </c>
      <c r="K540" s="3">
        <f t="shared" si="500"/>
        <v>5.2533333333333397E-2</v>
      </c>
      <c r="L540" s="3">
        <f t="shared" si="500"/>
        <v>4.6987777777777788E-2</v>
      </c>
      <c r="M540" s="3">
        <f t="shared" si="500"/>
        <v>4.204444444444456E-3</v>
      </c>
      <c r="N540" s="3">
        <f t="shared" si="500"/>
        <v>3.0055555555555517E-3</v>
      </c>
      <c r="O540" s="3">
        <f t="shared" si="500"/>
        <v>3.7626666666666669E-2</v>
      </c>
      <c r="P540" s="3">
        <f t="shared" si="500"/>
        <v>2.3410000000000025E-2</v>
      </c>
      <c r="Q540" s="3">
        <f t="shared" si="500"/>
        <v>8.2711111111110798E-3</v>
      </c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>
        <f t="shared" ref="AD540:AK540" si="501">AD539/9</f>
        <v>8.6933333333332908E-3</v>
      </c>
      <c r="AE540" s="3">
        <f t="shared" si="501"/>
        <v>5.1315555555555503E-2</v>
      </c>
      <c r="AF540" s="3">
        <f t="shared" si="501"/>
        <v>8.5155555555555783E-3</v>
      </c>
      <c r="AG540" s="3">
        <f t="shared" si="501"/>
        <v>7.2722222222222016E-3</v>
      </c>
      <c r="AH540" s="3">
        <f t="shared" si="501"/>
        <v>1.3561111111111159E-2</v>
      </c>
      <c r="AI540" s="3">
        <f t="shared" si="501"/>
        <v>0.11178777777777775</v>
      </c>
      <c r="AJ540" s="3">
        <f t="shared" si="501"/>
        <v>2.1655555555555408E-3</v>
      </c>
      <c r="AK540" s="3">
        <f t="shared" si="501"/>
        <v>5.5777777777777822E-3</v>
      </c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  <c r="FJ540" s="3"/>
      <c r="FK540" s="3"/>
      <c r="FL540" s="3"/>
      <c r="FM540" s="3"/>
      <c r="FN540" s="3"/>
      <c r="FO540" s="3"/>
      <c r="FP540" s="3"/>
      <c r="FQ540" s="3"/>
      <c r="FR540" s="3"/>
      <c r="FS540" s="3"/>
      <c r="FT540" s="3"/>
      <c r="FU540" s="3"/>
      <c r="FV540" s="3"/>
      <c r="FW540" s="3"/>
      <c r="FX540" s="3"/>
      <c r="FY540" s="3"/>
      <c r="FZ540" s="3"/>
      <c r="GA540" s="3"/>
      <c r="GB540" s="3"/>
      <c r="GC540" s="3"/>
      <c r="GD540" s="3"/>
      <c r="GE540" s="3"/>
      <c r="GF540" s="3"/>
      <c r="GG540" s="3"/>
      <c r="GH540" s="3"/>
      <c r="GI540" s="3"/>
      <c r="GJ540" s="3"/>
      <c r="GK540" s="3"/>
      <c r="GL540" s="3"/>
      <c r="GM540" s="3"/>
      <c r="GN540" s="3"/>
      <c r="GO540" s="3"/>
      <c r="GP540" s="3"/>
      <c r="GQ540" s="3"/>
      <c r="GR540" s="3"/>
      <c r="GS540" s="3"/>
      <c r="GT540" s="3"/>
      <c r="GU540" s="3"/>
      <c r="GV540" s="3"/>
      <c r="GW540" s="3"/>
      <c r="GX540" s="3"/>
      <c r="GY540" s="3"/>
      <c r="GZ540" s="3"/>
      <c r="HA540" s="3"/>
      <c r="HB540" s="3"/>
      <c r="HC540" s="3"/>
      <c r="HD540" s="3"/>
      <c r="HE540" s="3"/>
      <c r="HF540" s="3"/>
      <c r="HG540" s="3"/>
      <c r="HH540" s="3"/>
      <c r="HI540" s="3"/>
      <c r="HJ540" s="3"/>
      <c r="HK540" s="3"/>
      <c r="HL540" s="3"/>
      <c r="HM540" s="3"/>
      <c r="HN540" s="3"/>
      <c r="HO540" s="3"/>
      <c r="HP540" s="3"/>
      <c r="HQ540" s="3"/>
      <c r="HR540" s="3"/>
      <c r="HS540" s="3"/>
      <c r="HT540" s="3"/>
      <c r="HU540" s="3"/>
      <c r="HV540" s="3"/>
      <c r="HW540" s="3"/>
      <c r="HX540" s="3"/>
      <c r="HY540" s="3"/>
      <c r="HZ540" s="3"/>
      <c r="IA540" s="3"/>
      <c r="IB540" s="3"/>
      <c r="IC540" s="3"/>
      <c r="ID540" s="3"/>
      <c r="IE540" s="3"/>
      <c r="IF540" s="3"/>
      <c r="IG540" s="3"/>
      <c r="IH540" s="3"/>
      <c r="II540" s="3"/>
      <c r="IJ540" s="3"/>
      <c r="IK540" s="3"/>
      <c r="IL540" s="3"/>
      <c r="IM540" s="3"/>
      <c r="IN540" s="3"/>
      <c r="IO540" s="3"/>
      <c r="IP540" s="3"/>
      <c r="IQ540" s="3"/>
      <c r="IR540" s="3"/>
      <c r="IS540" s="3"/>
      <c r="IT540" s="3"/>
      <c r="IU540" s="3"/>
      <c r="IV540" s="3"/>
    </row>
    <row r="541" spans="1:256" x14ac:dyDescent="0.4">
      <c r="A541" s="1" t="s">
        <v>229</v>
      </c>
      <c r="B541" s="2"/>
      <c r="C541" s="2"/>
      <c r="D541" s="2"/>
      <c r="E541" s="2"/>
      <c r="F541" s="2"/>
      <c r="G541" s="2"/>
      <c r="H541" s="2"/>
      <c r="I541" s="2"/>
      <c r="J541" s="2">
        <f t="shared" ref="J541:Q541" si="502">SQRT(J540)/SQRT(10)</f>
        <v>2.7495454169734961E-2</v>
      </c>
      <c r="K541" s="2">
        <f t="shared" si="502"/>
        <v>7.2479882266276746E-2</v>
      </c>
      <c r="L541" s="2">
        <f t="shared" si="502"/>
        <v>6.8547631452718902E-2</v>
      </c>
      <c r="M541" s="2">
        <f t="shared" si="502"/>
        <v>2.050474199897296E-2</v>
      </c>
      <c r="N541" s="2">
        <f t="shared" si="502"/>
        <v>1.7336538165261112E-2</v>
      </c>
      <c r="O541" s="2">
        <f t="shared" si="502"/>
        <v>6.1340579282125031E-2</v>
      </c>
      <c r="P541" s="2">
        <f t="shared" si="502"/>
        <v>4.8383881613611804E-2</v>
      </c>
      <c r="Q541" s="2">
        <f t="shared" si="502"/>
        <v>2.875953948016393E-2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>
        <f t="shared" ref="AD541:AK541" si="503">SQRT(AD540)/SQRT(10)</f>
        <v>2.9484459183327899E-2</v>
      </c>
      <c r="AE541" s="2">
        <f t="shared" si="503"/>
        <v>7.1634876670205488E-2</v>
      </c>
      <c r="AF541" s="2">
        <f t="shared" si="503"/>
        <v>2.9181424837652424E-2</v>
      </c>
      <c r="AG541" s="2">
        <f t="shared" si="503"/>
        <v>2.6967058093574466E-2</v>
      </c>
      <c r="AH541" s="2">
        <f t="shared" si="503"/>
        <v>3.682541392993588E-2</v>
      </c>
      <c r="AI541" s="2">
        <f t="shared" si="503"/>
        <v>0.10572973932521433</v>
      </c>
      <c r="AJ541" s="2">
        <f t="shared" si="503"/>
        <v>1.4715826703096025E-2</v>
      </c>
      <c r="AK541" s="2">
        <f t="shared" si="503"/>
        <v>2.3617319445224477E-2</v>
      </c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  <c r="FD541" s="2"/>
      <c r="FE541" s="2"/>
      <c r="FF541" s="2"/>
      <c r="FG541" s="2"/>
      <c r="FH541" s="2"/>
      <c r="FI541" s="2"/>
      <c r="FJ541" s="2"/>
      <c r="FK541" s="2"/>
      <c r="FL541" s="2"/>
      <c r="FM541" s="2"/>
      <c r="FN541" s="2"/>
      <c r="FO541" s="2"/>
      <c r="FP541" s="2"/>
      <c r="FQ541" s="2"/>
      <c r="FR541" s="2"/>
      <c r="FS541" s="2"/>
      <c r="FT541" s="2"/>
      <c r="FU541" s="2"/>
      <c r="FV541" s="2"/>
      <c r="FW541" s="2"/>
      <c r="FX541" s="2"/>
      <c r="FY541" s="2"/>
      <c r="FZ541" s="2"/>
      <c r="GA541" s="2"/>
      <c r="GB541" s="2"/>
      <c r="GC541" s="2"/>
      <c r="GD541" s="2"/>
      <c r="GE541" s="2"/>
      <c r="GF541" s="2"/>
      <c r="GG541" s="2"/>
      <c r="GH541" s="2"/>
      <c r="GI541" s="2"/>
      <c r="GJ541" s="2"/>
      <c r="GK541" s="2"/>
      <c r="GL541" s="2"/>
      <c r="GM541" s="2"/>
      <c r="GN541" s="2"/>
      <c r="GO541" s="2"/>
      <c r="GP541" s="2"/>
      <c r="GQ541" s="2"/>
      <c r="GR541" s="2"/>
      <c r="GS541" s="2"/>
      <c r="GT541" s="2"/>
      <c r="GU541" s="2"/>
      <c r="GV541" s="2"/>
      <c r="GW541" s="2"/>
      <c r="GX541" s="2"/>
      <c r="GY541" s="2"/>
      <c r="GZ541" s="2"/>
      <c r="HA541" s="2"/>
      <c r="HB541" s="2"/>
      <c r="HC541" s="2"/>
      <c r="HD541" s="2"/>
      <c r="HE541" s="2"/>
      <c r="HF541" s="2"/>
      <c r="HG541" s="2"/>
      <c r="HH541" s="2"/>
      <c r="HI541" s="2"/>
      <c r="HJ541" s="2"/>
      <c r="HK541" s="2"/>
      <c r="HL541" s="2"/>
      <c r="HM541" s="2"/>
      <c r="HN541" s="2"/>
      <c r="HO541" s="2"/>
      <c r="HP541" s="2"/>
      <c r="HQ541" s="2"/>
      <c r="HR541" s="2"/>
      <c r="HS541" s="2"/>
      <c r="HT541" s="2"/>
      <c r="HU541" s="2"/>
      <c r="HV541" s="2"/>
      <c r="HW541" s="2"/>
      <c r="HX541" s="2"/>
      <c r="HY541" s="2"/>
      <c r="HZ541" s="2"/>
      <c r="IA541" s="2"/>
      <c r="IB541" s="2"/>
      <c r="IC541" s="2"/>
      <c r="ID541" s="2"/>
      <c r="IE541" s="2"/>
      <c r="IF541" s="2"/>
      <c r="IG541" s="2"/>
      <c r="IH541" s="2"/>
      <c r="II541" s="2"/>
      <c r="IJ541" s="2"/>
      <c r="IK541" s="2"/>
      <c r="IL541" s="2"/>
      <c r="IM541" s="2"/>
      <c r="IN541" s="2"/>
      <c r="IO541" s="2"/>
      <c r="IP541" s="2"/>
      <c r="IQ541" s="2"/>
      <c r="IR541" s="2"/>
      <c r="IS541" s="2"/>
      <c r="IT541" s="2"/>
      <c r="IU541" s="2"/>
      <c r="IV541" s="2"/>
    </row>
    <row r="542" spans="1:256" x14ac:dyDescent="0.4">
      <c r="A542" t="s">
        <v>166</v>
      </c>
      <c r="B542">
        <v>12.16</v>
      </c>
      <c r="C542">
        <v>13.67</v>
      </c>
      <c r="D542">
        <v>14.21</v>
      </c>
      <c r="E542">
        <v>13.82</v>
      </c>
      <c r="F542">
        <v>10.99</v>
      </c>
      <c r="G542">
        <v>13.21</v>
      </c>
      <c r="H542">
        <v>13.66</v>
      </c>
      <c r="J542">
        <v>10.14</v>
      </c>
      <c r="K542">
        <v>9.4700000000000006</v>
      </c>
      <c r="L542">
        <v>11.39</v>
      </c>
      <c r="M542">
        <v>11.48</v>
      </c>
      <c r="N542">
        <v>9.09</v>
      </c>
      <c r="O542">
        <v>7.08</v>
      </c>
      <c r="P542">
        <v>9.1300000000000008</v>
      </c>
      <c r="Q542">
        <v>8.06</v>
      </c>
      <c r="V542">
        <v>12.68</v>
      </c>
      <c r="W542">
        <v>14.53</v>
      </c>
      <c r="X542">
        <v>14.57</v>
      </c>
      <c r="Y542">
        <v>13.76</v>
      </c>
      <c r="Z542">
        <v>10.81</v>
      </c>
      <c r="AA542">
        <v>13.48</v>
      </c>
      <c r="AB542">
        <v>14.21</v>
      </c>
      <c r="AC542">
        <v>13.98</v>
      </c>
      <c r="AD542">
        <v>10.35</v>
      </c>
      <c r="AE542">
        <v>9.4700000000000006</v>
      </c>
      <c r="AF542">
        <v>11.62</v>
      </c>
      <c r="AG542">
        <v>11.61</v>
      </c>
      <c r="AH542">
        <v>9.52</v>
      </c>
      <c r="AI542">
        <v>8.41</v>
      </c>
      <c r="AJ542">
        <v>9.18</v>
      </c>
      <c r="AK542">
        <v>8.14</v>
      </c>
    </row>
    <row r="543" spans="1:256" x14ac:dyDescent="0.4">
      <c r="B543">
        <v>12.37</v>
      </c>
      <c r="C543">
        <v>13.82</v>
      </c>
      <c r="D543">
        <v>14.19</v>
      </c>
      <c r="E543">
        <v>13.47</v>
      </c>
      <c r="F543">
        <v>10.73</v>
      </c>
      <c r="G543">
        <v>13.77</v>
      </c>
      <c r="H543">
        <v>13.85</v>
      </c>
      <c r="J543">
        <v>10.28</v>
      </c>
      <c r="K543">
        <v>9.89</v>
      </c>
      <c r="L543">
        <v>11.45</v>
      </c>
      <c r="M543">
        <v>11.69</v>
      </c>
      <c r="N543">
        <v>9.25</v>
      </c>
      <c r="O543">
        <v>7.18</v>
      </c>
      <c r="P543">
        <v>9.18</v>
      </c>
      <c r="Q543">
        <v>7.94</v>
      </c>
      <c r="V543">
        <v>12.57</v>
      </c>
      <c r="W543">
        <v>14.47</v>
      </c>
      <c r="X543">
        <v>14.46</v>
      </c>
      <c r="Y543">
        <v>13.95</v>
      </c>
      <c r="Z543">
        <v>11.18</v>
      </c>
      <c r="AA543">
        <v>13.67</v>
      </c>
      <c r="AB543">
        <v>14.17</v>
      </c>
      <c r="AC543">
        <v>13.92</v>
      </c>
      <c r="AD543">
        <v>10.119999999999999</v>
      </c>
      <c r="AE543">
        <v>9.75</v>
      </c>
      <c r="AF543">
        <v>11.13</v>
      </c>
      <c r="AG543">
        <v>11.69</v>
      </c>
      <c r="AH543">
        <v>9.4700000000000006</v>
      </c>
      <c r="AI543">
        <v>8.3800000000000008</v>
      </c>
      <c r="AJ543">
        <v>9.08</v>
      </c>
      <c r="AK543">
        <v>7.98</v>
      </c>
    </row>
    <row r="544" spans="1:256" x14ac:dyDescent="0.4">
      <c r="B544">
        <v>12.16</v>
      </c>
      <c r="C544">
        <v>13.59</v>
      </c>
      <c r="D544">
        <v>14.14</v>
      </c>
      <c r="E544">
        <v>13.42</v>
      </c>
      <c r="F544">
        <v>10.86</v>
      </c>
      <c r="G544">
        <v>13.61</v>
      </c>
      <c r="H544">
        <v>13.34</v>
      </c>
      <c r="J544">
        <v>10.31</v>
      </c>
      <c r="K544">
        <v>9.75</v>
      </c>
      <c r="L544">
        <v>11.65</v>
      </c>
      <c r="M544">
        <v>11.52</v>
      </c>
      <c r="N544">
        <v>9.24</v>
      </c>
      <c r="O544">
        <v>7.11</v>
      </c>
      <c r="P544">
        <v>9.08</v>
      </c>
      <c r="Q544">
        <v>7.96</v>
      </c>
      <c r="V544">
        <v>12.67</v>
      </c>
      <c r="W544">
        <v>14.42</v>
      </c>
      <c r="X544">
        <v>14.46</v>
      </c>
      <c r="Y544">
        <v>13.94</v>
      </c>
      <c r="Z544">
        <v>11.24</v>
      </c>
      <c r="AA544">
        <v>13.41</v>
      </c>
      <c r="AB544">
        <v>14.16</v>
      </c>
      <c r="AC544">
        <v>13.97</v>
      </c>
      <c r="AD544">
        <v>10.24</v>
      </c>
      <c r="AE544">
        <v>9.99</v>
      </c>
      <c r="AF544">
        <v>11.17</v>
      </c>
      <c r="AG544">
        <v>11.58</v>
      </c>
      <c r="AH544">
        <v>9.58</v>
      </c>
      <c r="AI544">
        <v>8.16</v>
      </c>
      <c r="AJ544">
        <v>9.1199999999999992</v>
      </c>
      <c r="AK544">
        <v>8.2100000000000009</v>
      </c>
    </row>
    <row r="545" spans="1:256" x14ac:dyDescent="0.4">
      <c r="B545">
        <v>12.38</v>
      </c>
      <c r="C545">
        <v>13.49</v>
      </c>
      <c r="D545">
        <v>14.32</v>
      </c>
      <c r="E545">
        <v>13.81</v>
      </c>
      <c r="F545">
        <v>10.78</v>
      </c>
      <c r="G545">
        <v>13.67</v>
      </c>
      <c r="H545">
        <v>13.68</v>
      </c>
      <c r="J545">
        <v>10.16</v>
      </c>
      <c r="K545">
        <v>9.69</v>
      </c>
      <c r="L545">
        <v>11.43</v>
      </c>
      <c r="M545">
        <v>11.58</v>
      </c>
      <c r="N545">
        <v>9.16</v>
      </c>
      <c r="O545">
        <v>7.21</v>
      </c>
      <c r="P545">
        <v>9.18</v>
      </c>
      <c r="Q545">
        <v>7.53</v>
      </c>
      <c r="V545">
        <v>12.78</v>
      </c>
      <c r="W545">
        <v>14.48</v>
      </c>
      <c r="X545">
        <v>14.35</v>
      </c>
      <c r="Y545">
        <v>13.68</v>
      </c>
      <c r="Z545">
        <v>11.02</v>
      </c>
      <c r="AA545">
        <v>13.67</v>
      </c>
      <c r="AB545">
        <v>14.13</v>
      </c>
      <c r="AC545">
        <v>14.01</v>
      </c>
      <c r="AD545">
        <v>10.33</v>
      </c>
      <c r="AE545">
        <v>9.86</v>
      </c>
      <c r="AF545">
        <v>11.47</v>
      </c>
      <c r="AG545">
        <v>11.82</v>
      </c>
      <c r="AH545">
        <v>9.59</v>
      </c>
      <c r="AI545">
        <v>8.39</v>
      </c>
      <c r="AJ545">
        <v>8.9700000000000006</v>
      </c>
      <c r="AK545">
        <v>8.06</v>
      </c>
    </row>
    <row r="546" spans="1:256" x14ac:dyDescent="0.4">
      <c r="B546">
        <v>12.32</v>
      </c>
      <c r="C546">
        <v>13.56</v>
      </c>
      <c r="D546">
        <v>14.28</v>
      </c>
      <c r="E546">
        <v>13.61</v>
      </c>
      <c r="F546">
        <v>10.85</v>
      </c>
      <c r="G546">
        <v>13.47</v>
      </c>
      <c r="H546">
        <v>13.76</v>
      </c>
      <c r="J546">
        <v>10.34</v>
      </c>
      <c r="K546">
        <v>9.49</v>
      </c>
      <c r="L546">
        <v>11.56</v>
      </c>
      <c r="M546">
        <v>11.63</v>
      </c>
      <c r="N546">
        <v>9.2799999999999994</v>
      </c>
      <c r="O546">
        <v>7.13</v>
      </c>
      <c r="P546">
        <v>9.2100000000000009</v>
      </c>
      <c r="Q546">
        <v>7.86</v>
      </c>
      <c r="V546">
        <v>12.54</v>
      </c>
      <c r="W546">
        <v>14.45</v>
      </c>
      <c r="X546">
        <v>14.72</v>
      </c>
      <c r="Y546">
        <v>13.91</v>
      </c>
      <c r="Z546">
        <v>11.27</v>
      </c>
      <c r="AA546">
        <v>13.68</v>
      </c>
      <c r="AB546">
        <v>13.91</v>
      </c>
      <c r="AC546">
        <v>13.73</v>
      </c>
      <c r="AD546">
        <v>10.36</v>
      </c>
      <c r="AE546">
        <v>9.67</v>
      </c>
      <c r="AF546">
        <v>11.52</v>
      </c>
      <c r="AG546">
        <v>11.77</v>
      </c>
      <c r="AH546">
        <v>9.74</v>
      </c>
      <c r="AI546">
        <v>8.5500000000000007</v>
      </c>
      <c r="AJ546">
        <v>9.11</v>
      </c>
      <c r="AK546">
        <v>8.16</v>
      </c>
    </row>
    <row r="547" spans="1:256" x14ac:dyDescent="0.4">
      <c r="B547">
        <v>12.25</v>
      </c>
      <c r="C547">
        <v>13.63</v>
      </c>
      <c r="D547">
        <v>14.38</v>
      </c>
      <c r="E547">
        <v>13.68</v>
      </c>
      <c r="F547">
        <v>10.69</v>
      </c>
      <c r="G547">
        <v>13.55</v>
      </c>
      <c r="H547">
        <v>13.85</v>
      </c>
      <c r="J547">
        <v>10.25</v>
      </c>
      <c r="K547">
        <v>9.7200000000000006</v>
      </c>
      <c r="L547">
        <v>11.71</v>
      </c>
      <c r="M547">
        <v>11.51</v>
      </c>
      <c r="N547">
        <v>9.14</v>
      </c>
      <c r="O547">
        <v>7.19</v>
      </c>
      <c r="P547">
        <v>9.16</v>
      </c>
      <c r="Q547">
        <v>7.89</v>
      </c>
      <c r="V547">
        <v>12.64</v>
      </c>
      <c r="W547">
        <v>14.65</v>
      </c>
      <c r="X547">
        <v>14.71</v>
      </c>
      <c r="Y547">
        <v>13.77</v>
      </c>
      <c r="Z547">
        <v>11.27</v>
      </c>
      <c r="AA547">
        <v>13.78</v>
      </c>
      <c r="AB547">
        <v>14.09</v>
      </c>
      <c r="AC547">
        <v>13.69</v>
      </c>
      <c r="AD547">
        <v>10.37</v>
      </c>
      <c r="AE547">
        <v>9.91</v>
      </c>
      <c r="AF547">
        <v>11.67</v>
      </c>
      <c r="AG547">
        <v>11.62</v>
      </c>
      <c r="AH547">
        <v>9.49</v>
      </c>
      <c r="AI547">
        <v>8.07</v>
      </c>
      <c r="AJ547">
        <v>9.06</v>
      </c>
      <c r="AK547">
        <v>8.1199999999999992</v>
      </c>
    </row>
    <row r="548" spans="1:256" x14ac:dyDescent="0.4">
      <c r="B548">
        <v>12.22</v>
      </c>
      <c r="C548">
        <v>13.62</v>
      </c>
      <c r="D548">
        <v>14.14</v>
      </c>
      <c r="E548">
        <v>13.84</v>
      </c>
      <c r="F548">
        <v>10.71</v>
      </c>
      <c r="G548">
        <v>13.59</v>
      </c>
      <c r="H548">
        <v>13.85</v>
      </c>
      <c r="J548">
        <v>10.28</v>
      </c>
      <c r="K548">
        <v>9.7799999999999994</v>
      </c>
      <c r="L548">
        <v>11.67</v>
      </c>
      <c r="M548">
        <v>11.52</v>
      </c>
      <c r="N548">
        <v>9.1199999999999992</v>
      </c>
      <c r="O548">
        <v>7.15</v>
      </c>
      <c r="P548">
        <v>9.08</v>
      </c>
      <c r="Q548">
        <v>7.68</v>
      </c>
      <c r="V548">
        <v>12.66</v>
      </c>
      <c r="W548">
        <v>14.49</v>
      </c>
      <c r="X548">
        <v>14.66</v>
      </c>
      <c r="Y548">
        <v>13.69</v>
      </c>
      <c r="Z548">
        <v>10.82</v>
      </c>
      <c r="AA548">
        <v>13.18</v>
      </c>
      <c r="AB548">
        <v>14.07</v>
      </c>
      <c r="AC548">
        <v>13.88</v>
      </c>
      <c r="AD548">
        <v>10.35</v>
      </c>
      <c r="AE548">
        <v>9.9700000000000006</v>
      </c>
      <c r="AF548">
        <v>11.68</v>
      </c>
      <c r="AG548">
        <v>11.58</v>
      </c>
      <c r="AH548">
        <v>9.3699999999999992</v>
      </c>
      <c r="AI548">
        <v>8.09</v>
      </c>
      <c r="AJ548">
        <v>9.09</v>
      </c>
      <c r="AK548">
        <v>7.99</v>
      </c>
    </row>
    <row r="549" spans="1:256" x14ac:dyDescent="0.4">
      <c r="B549">
        <v>12.28</v>
      </c>
      <c r="C549">
        <v>13.67</v>
      </c>
      <c r="D549">
        <v>14.27</v>
      </c>
      <c r="E549">
        <v>13.99</v>
      </c>
      <c r="F549">
        <v>10.82</v>
      </c>
      <c r="G549">
        <v>13.62</v>
      </c>
      <c r="H549">
        <v>13.61</v>
      </c>
      <c r="J549">
        <v>10.26</v>
      </c>
      <c r="K549">
        <v>9.91</v>
      </c>
      <c r="L549">
        <v>11.81</v>
      </c>
      <c r="M549">
        <v>11.61</v>
      </c>
      <c r="N549">
        <v>9.16</v>
      </c>
      <c r="O549">
        <v>7.21</v>
      </c>
      <c r="P549">
        <v>9.17</v>
      </c>
      <c r="Q549">
        <v>7.74</v>
      </c>
      <c r="V549">
        <v>12.58</v>
      </c>
      <c r="W549">
        <v>14.56</v>
      </c>
      <c r="X549">
        <v>14.72</v>
      </c>
      <c r="Y549">
        <v>13.76</v>
      </c>
      <c r="Z549">
        <v>11.04</v>
      </c>
      <c r="AA549">
        <v>13.39</v>
      </c>
      <c r="AB549">
        <v>13.96</v>
      </c>
      <c r="AC549">
        <v>13.99</v>
      </c>
      <c r="AD549">
        <v>10.38</v>
      </c>
      <c r="AE549">
        <v>9.92</v>
      </c>
      <c r="AF549">
        <v>11.77</v>
      </c>
      <c r="AG549">
        <v>11.87</v>
      </c>
      <c r="AH549">
        <v>9.6300000000000008</v>
      </c>
      <c r="AI549">
        <v>8.5299999999999994</v>
      </c>
      <c r="AJ549">
        <v>9.08</v>
      </c>
      <c r="AK549">
        <v>8.09</v>
      </c>
    </row>
    <row r="550" spans="1:256" x14ac:dyDescent="0.4">
      <c r="B550">
        <v>12.28</v>
      </c>
      <c r="C550">
        <v>13.53</v>
      </c>
      <c r="D550">
        <v>14.31</v>
      </c>
      <c r="E550">
        <v>13.57</v>
      </c>
      <c r="F550">
        <v>10.87</v>
      </c>
      <c r="G550">
        <v>13.61</v>
      </c>
      <c r="H550">
        <v>13.63</v>
      </c>
      <c r="J550">
        <v>10.35</v>
      </c>
      <c r="K550">
        <v>9.8699999999999992</v>
      </c>
      <c r="L550">
        <v>11.83</v>
      </c>
      <c r="M550">
        <v>11.58</v>
      </c>
      <c r="N550">
        <v>9.26</v>
      </c>
      <c r="O550">
        <v>7.18</v>
      </c>
      <c r="P550">
        <v>9.25</v>
      </c>
      <c r="Q550">
        <v>7.82</v>
      </c>
      <c r="V550">
        <v>12.54</v>
      </c>
      <c r="W550">
        <v>14.47</v>
      </c>
      <c r="X550">
        <v>14.53</v>
      </c>
      <c r="Y550">
        <v>13.95</v>
      </c>
      <c r="Z550">
        <v>11.18</v>
      </c>
      <c r="AA550">
        <v>13.73</v>
      </c>
      <c r="AB550">
        <v>14.07</v>
      </c>
      <c r="AC550">
        <v>13.87</v>
      </c>
      <c r="AD550">
        <v>10.37</v>
      </c>
      <c r="AE550">
        <v>9.99</v>
      </c>
      <c r="AF550">
        <v>11.71</v>
      </c>
      <c r="AG550">
        <v>11.63</v>
      </c>
      <c r="AH550">
        <v>9.64</v>
      </c>
      <c r="AI550">
        <v>8.43</v>
      </c>
      <c r="AJ550">
        <v>9.0399999999999991</v>
      </c>
      <c r="AK550">
        <v>8.09</v>
      </c>
    </row>
    <row r="551" spans="1:256" x14ac:dyDescent="0.4">
      <c r="B551">
        <v>12.28</v>
      </c>
      <c r="C551">
        <v>13.64</v>
      </c>
      <c r="D551">
        <v>14.21</v>
      </c>
      <c r="E551">
        <v>13.81</v>
      </c>
      <c r="F551">
        <v>10.76</v>
      </c>
      <c r="G551">
        <v>13.29</v>
      </c>
      <c r="H551">
        <v>13.53</v>
      </c>
      <c r="J551">
        <v>10.29</v>
      </c>
      <c r="K551">
        <v>9.9700000000000006</v>
      </c>
      <c r="L551">
        <v>11.53</v>
      </c>
      <c r="M551">
        <v>11.38</v>
      </c>
      <c r="N551">
        <v>9.34</v>
      </c>
      <c r="O551">
        <v>7.06</v>
      </c>
      <c r="P551">
        <v>9.26</v>
      </c>
      <c r="Q551">
        <v>7.78</v>
      </c>
      <c r="V551">
        <v>12.67</v>
      </c>
      <c r="W551">
        <v>14.49</v>
      </c>
      <c r="X551">
        <v>14.65</v>
      </c>
      <c r="Y551">
        <v>13.98</v>
      </c>
      <c r="Z551">
        <v>10.97</v>
      </c>
      <c r="AA551">
        <v>13.68</v>
      </c>
      <c r="AB551">
        <v>14.15</v>
      </c>
      <c r="AC551">
        <v>13.98</v>
      </c>
      <c r="AD551">
        <v>10.18</v>
      </c>
      <c r="AE551">
        <v>9.9700000000000006</v>
      </c>
      <c r="AF551">
        <v>11.26</v>
      </c>
      <c r="AG551">
        <v>11.69</v>
      </c>
      <c r="AH551">
        <v>9.67</v>
      </c>
      <c r="AI551">
        <v>7.77</v>
      </c>
      <c r="AJ551">
        <v>9.14</v>
      </c>
      <c r="AK551">
        <v>7.97</v>
      </c>
    </row>
    <row r="552" spans="1:256" x14ac:dyDescent="0.4">
      <c r="A552" t="s">
        <v>84</v>
      </c>
      <c r="B552">
        <f t="shared" ref="B552:H552" si="504">AVERAGE(B542:B551)</f>
        <v>12.27</v>
      </c>
      <c r="C552">
        <f t="shared" si="504"/>
        <v>13.622</v>
      </c>
      <c r="D552">
        <f t="shared" si="504"/>
        <v>14.244999999999999</v>
      </c>
      <c r="E552">
        <f t="shared" si="504"/>
        <v>13.702000000000002</v>
      </c>
      <c r="F552">
        <f t="shared" si="504"/>
        <v>10.806000000000001</v>
      </c>
      <c r="G552">
        <f t="shared" si="504"/>
        <v>13.539000000000001</v>
      </c>
      <c r="H552">
        <f t="shared" si="504"/>
        <v>13.675999999999997</v>
      </c>
      <c r="J552">
        <f t="shared" ref="J552:Q552" si="505">AVERAGE(J542:J551)</f>
        <v>10.266</v>
      </c>
      <c r="K552">
        <f t="shared" si="505"/>
        <v>9.7539999999999996</v>
      </c>
      <c r="L552">
        <f t="shared" si="505"/>
        <v>11.603</v>
      </c>
      <c r="M552">
        <f t="shared" si="505"/>
        <v>11.549999999999999</v>
      </c>
      <c r="N552">
        <f t="shared" si="505"/>
        <v>9.2040000000000006</v>
      </c>
      <c r="O552">
        <f t="shared" si="505"/>
        <v>7.15</v>
      </c>
      <c r="P552">
        <f t="shared" si="505"/>
        <v>9.17</v>
      </c>
      <c r="Q552">
        <f t="shared" si="505"/>
        <v>7.8260000000000005</v>
      </c>
      <c r="V552">
        <f t="shared" ref="V552:AK552" si="506">AVERAGE(V542:V551)</f>
        <v>12.632999999999999</v>
      </c>
      <c r="W552">
        <f t="shared" si="506"/>
        <v>14.501000000000001</v>
      </c>
      <c r="X552">
        <f t="shared" si="506"/>
        <v>14.583000000000002</v>
      </c>
      <c r="Y552">
        <f t="shared" si="506"/>
        <v>13.838999999999999</v>
      </c>
      <c r="Z552">
        <f t="shared" si="506"/>
        <v>11.079999999999998</v>
      </c>
      <c r="AA552">
        <f t="shared" si="506"/>
        <v>13.567000000000002</v>
      </c>
      <c r="AB552">
        <f t="shared" si="506"/>
        <v>14.092000000000002</v>
      </c>
      <c r="AC552">
        <f t="shared" si="506"/>
        <v>13.901999999999997</v>
      </c>
      <c r="AD552">
        <f t="shared" si="506"/>
        <v>10.304999999999998</v>
      </c>
      <c r="AE552">
        <f t="shared" si="506"/>
        <v>9.85</v>
      </c>
      <c r="AF552">
        <f t="shared" si="506"/>
        <v>11.499999999999998</v>
      </c>
      <c r="AG552">
        <f t="shared" si="506"/>
        <v>11.686</v>
      </c>
      <c r="AH552">
        <f t="shared" si="506"/>
        <v>9.57</v>
      </c>
      <c r="AI552">
        <f t="shared" si="506"/>
        <v>8.2779999999999987</v>
      </c>
      <c r="AJ552">
        <f t="shared" si="506"/>
        <v>9.0869999999999997</v>
      </c>
      <c r="AK552">
        <f t="shared" si="506"/>
        <v>8.0809999999999995</v>
      </c>
    </row>
    <row r="553" spans="1:256" x14ac:dyDescent="0.4">
      <c r="A553" t="s">
        <v>85</v>
      </c>
      <c r="B553">
        <f t="shared" ref="B553:H553" si="507">(ABS(B552-B551)+ABS(B552-B550)+ABS(B552-B549)+ABS(B552-B548)+ABS(B552-B547)+ABS(B552-B546)+ABS(B552-B545)+ABS(B552-B544)+ABS(B552-B543)+ABS(B552-B542))</f>
        <v>0.57999999999999829</v>
      </c>
      <c r="C553">
        <f t="shared" si="507"/>
        <v>0.64000000000000234</v>
      </c>
      <c r="D553">
        <f t="shared" si="507"/>
        <v>0.66999999999999815</v>
      </c>
      <c r="E553">
        <f t="shared" si="507"/>
        <v>1.5200000000000014</v>
      </c>
      <c r="F553">
        <f t="shared" si="507"/>
        <v>0.71999999999999886</v>
      </c>
      <c r="G553">
        <f t="shared" si="507"/>
        <v>1.2939999999999916</v>
      </c>
      <c r="H553">
        <f t="shared" si="507"/>
        <v>1.2199999999999989</v>
      </c>
      <c r="J553">
        <f t="shared" ref="J553:Q553" si="508">(ABS(J552-J551)+ABS(J552-J550)+ABS(J552-J549)+ABS(J552-J548)+ABS(J552-J547)+ABS(J552-J546)+ABS(J552-J545)+ABS(J552-J544)+ABS(J552-J543)+ABS(J552-J542))</f>
        <v>0.50799999999999734</v>
      </c>
      <c r="K553">
        <f t="shared" si="508"/>
        <v>1.2999999999999989</v>
      </c>
      <c r="L553">
        <f t="shared" si="508"/>
        <v>1.3100000000000023</v>
      </c>
      <c r="M553">
        <f t="shared" si="508"/>
        <v>0.67999999999999972</v>
      </c>
      <c r="N553">
        <f t="shared" si="508"/>
        <v>0.69999999999999929</v>
      </c>
      <c r="O553">
        <f t="shared" si="508"/>
        <v>0.4399999999999995</v>
      </c>
      <c r="P553">
        <f t="shared" si="508"/>
        <v>0.45999999999999908</v>
      </c>
      <c r="Q553">
        <f t="shared" si="508"/>
        <v>1.1600000000000001</v>
      </c>
      <c r="V553">
        <f t="shared" ref="V553:AK553" si="509">(ABS(V552-V551)+ABS(V552-V550)+ABS(V552-V549)+ABS(V552-V548)+ABS(V552-V547)+ABS(V552-V546)+ABS(V552-V545)+ABS(V552-V544)+ABS(V552-V543)+ABS(V552-V542))</f>
        <v>0.60400000000000276</v>
      </c>
      <c r="W553">
        <f t="shared" si="509"/>
        <v>0.47400000000000375</v>
      </c>
      <c r="X553">
        <f t="shared" si="509"/>
        <v>1.0900000000000016</v>
      </c>
      <c r="Y553">
        <f t="shared" si="509"/>
        <v>1.0700000000000003</v>
      </c>
      <c r="Z553">
        <f t="shared" si="509"/>
        <v>1.4799999999999986</v>
      </c>
      <c r="AA553">
        <f t="shared" si="509"/>
        <v>1.6159999999999943</v>
      </c>
      <c r="AB553">
        <f t="shared" si="509"/>
        <v>0.72000000000000064</v>
      </c>
      <c r="AC553">
        <f t="shared" si="509"/>
        <v>0.87600000000000655</v>
      </c>
      <c r="AD553">
        <f t="shared" si="509"/>
        <v>0.75000000000000711</v>
      </c>
      <c r="AE553">
        <f t="shared" si="509"/>
        <v>1.3200000000000021</v>
      </c>
      <c r="AF553">
        <f t="shared" si="509"/>
        <v>1.9400000000000013</v>
      </c>
      <c r="AG553">
        <f t="shared" si="509"/>
        <v>0.81999999999999851</v>
      </c>
      <c r="AH553">
        <f t="shared" si="509"/>
        <v>0.86000000000000121</v>
      </c>
      <c r="AI553">
        <f t="shared" si="509"/>
        <v>2.044000000000004</v>
      </c>
      <c r="AJ553">
        <f t="shared" si="509"/>
        <v>0.40999999999999837</v>
      </c>
      <c r="AK553">
        <f t="shared" si="509"/>
        <v>0.64800000000000058</v>
      </c>
    </row>
    <row r="554" spans="1:256" x14ac:dyDescent="0.4">
      <c r="B554">
        <f t="shared" ref="B554:H554" si="510">B553/10</f>
        <v>5.7999999999999829E-2</v>
      </c>
      <c r="C554">
        <f t="shared" si="510"/>
        <v>6.4000000000000237E-2</v>
      </c>
      <c r="D554">
        <f t="shared" si="510"/>
        <v>6.699999999999981E-2</v>
      </c>
      <c r="E554">
        <f t="shared" si="510"/>
        <v>0.15200000000000014</v>
      </c>
      <c r="F554">
        <f t="shared" si="510"/>
        <v>7.1999999999999884E-2</v>
      </c>
      <c r="G554">
        <f t="shared" si="510"/>
        <v>0.12939999999999915</v>
      </c>
      <c r="H554">
        <f t="shared" si="510"/>
        <v>0.12199999999999989</v>
      </c>
      <c r="J554">
        <f t="shared" ref="J554:Q554" si="511">J553/10</f>
        <v>5.0799999999999734E-2</v>
      </c>
      <c r="K554">
        <f t="shared" si="511"/>
        <v>0.12999999999999989</v>
      </c>
      <c r="L554">
        <f t="shared" si="511"/>
        <v>0.13100000000000023</v>
      </c>
      <c r="M554">
        <f t="shared" si="511"/>
        <v>6.7999999999999977E-2</v>
      </c>
      <c r="N554">
        <f t="shared" si="511"/>
        <v>6.9999999999999923E-2</v>
      </c>
      <c r="O554">
        <f t="shared" si="511"/>
        <v>4.3999999999999949E-2</v>
      </c>
      <c r="P554">
        <f t="shared" si="511"/>
        <v>4.5999999999999909E-2</v>
      </c>
      <c r="Q554">
        <f t="shared" si="511"/>
        <v>0.11600000000000002</v>
      </c>
      <c r="V554">
        <f t="shared" ref="V554:AK554" si="512">V553/10</f>
        <v>6.0400000000000273E-2</v>
      </c>
      <c r="W554">
        <f t="shared" si="512"/>
        <v>4.7400000000000372E-2</v>
      </c>
      <c r="X554">
        <f t="shared" si="512"/>
        <v>0.10900000000000017</v>
      </c>
      <c r="Y554">
        <f t="shared" si="512"/>
        <v>0.10700000000000003</v>
      </c>
      <c r="Z554">
        <f t="shared" si="512"/>
        <v>0.14799999999999985</v>
      </c>
      <c r="AA554">
        <f t="shared" si="512"/>
        <v>0.16159999999999944</v>
      </c>
      <c r="AB554">
        <f t="shared" si="512"/>
        <v>7.2000000000000064E-2</v>
      </c>
      <c r="AC554">
        <f t="shared" si="512"/>
        <v>8.760000000000065E-2</v>
      </c>
      <c r="AD554">
        <f t="shared" si="512"/>
        <v>7.5000000000000705E-2</v>
      </c>
      <c r="AE554">
        <f t="shared" si="512"/>
        <v>0.1320000000000002</v>
      </c>
      <c r="AF554">
        <f t="shared" si="512"/>
        <v>0.19400000000000012</v>
      </c>
      <c r="AG554">
        <f t="shared" si="512"/>
        <v>8.1999999999999851E-2</v>
      </c>
      <c r="AH554">
        <f t="shared" si="512"/>
        <v>8.6000000000000118E-2</v>
      </c>
      <c r="AI554">
        <f t="shared" si="512"/>
        <v>0.20440000000000041</v>
      </c>
      <c r="AJ554">
        <f t="shared" si="512"/>
        <v>4.0999999999999835E-2</v>
      </c>
      <c r="AK554">
        <f t="shared" si="512"/>
        <v>6.4800000000000052E-2</v>
      </c>
    </row>
    <row r="555" spans="1:256" x14ac:dyDescent="0.4">
      <c r="B555">
        <f t="shared" ref="B555:H555" si="513">B554/B552</f>
        <v>4.7269763651181605E-3</v>
      </c>
      <c r="C555">
        <f t="shared" si="513"/>
        <v>4.6982821905740884E-3</v>
      </c>
      <c r="D555">
        <f t="shared" si="513"/>
        <v>4.70340470340469E-3</v>
      </c>
      <c r="E555">
        <f t="shared" si="513"/>
        <v>1.1093271055320399E-2</v>
      </c>
      <c r="F555">
        <f t="shared" si="513"/>
        <v>6.6629650194336369E-3</v>
      </c>
      <c r="G555">
        <f t="shared" si="513"/>
        <v>9.557574414653899E-3</v>
      </c>
      <c r="H555">
        <f t="shared" si="513"/>
        <v>8.92073705761918E-3</v>
      </c>
      <c r="J555">
        <f t="shared" ref="J555:Q555" si="514">J554/J552</f>
        <v>4.9483732709915971E-3</v>
      </c>
      <c r="K555">
        <f t="shared" si="514"/>
        <v>1.3327865491080572E-2</v>
      </c>
      <c r="L555">
        <f t="shared" si="514"/>
        <v>1.1290183573213843E-2</v>
      </c>
      <c r="M555">
        <f t="shared" si="514"/>
        <v>5.8874458874458857E-3</v>
      </c>
      <c r="N555">
        <f t="shared" si="514"/>
        <v>7.6053889613211557E-3</v>
      </c>
      <c r="O555">
        <f t="shared" si="514"/>
        <v>6.153846153846146E-3</v>
      </c>
      <c r="P555">
        <f t="shared" si="514"/>
        <v>5.016357688113403E-3</v>
      </c>
      <c r="Q555">
        <f t="shared" si="514"/>
        <v>1.4822386915410173E-2</v>
      </c>
      <c r="V555">
        <f t="shared" ref="V555:AK555" si="515">V554/V552</f>
        <v>4.78112878967785E-3</v>
      </c>
      <c r="W555">
        <f t="shared" si="515"/>
        <v>3.2687400868905846E-3</v>
      </c>
      <c r="X555">
        <f t="shared" si="515"/>
        <v>7.4744565590070733E-3</v>
      </c>
      <c r="Y555">
        <f t="shared" si="515"/>
        <v>7.731772526916687E-3</v>
      </c>
      <c r="Z555">
        <f t="shared" si="515"/>
        <v>1.3357400722021649E-2</v>
      </c>
      <c r="AA555">
        <f t="shared" si="515"/>
        <v>1.1911255251713673E-2</v>
      </c>
      <c r="AB555">
        <f t="shared" si="515"/>
        <v>5.109281862049393E-3</v>
      </c>
      <c r="AC555">
        <f t="shared" si="515"/>
        <v>6.30125161847221E-3</v>
      </c>
      <c r="AD555">
        <f t="shared" si="515"/>
        <v>7.2780203784571298E-3</v>
      </c>
      <c r="AE555">
        <f t="shared" si="515"/>
        <v>1.3401015228426417E-2</v>
      </c>
      <c r="AF555">
        <f t="shared" si="515"/>
        <v>1.6869565217391316E-2</v>
      </c>
      <c r="AG555">
        <f t="shared" si="515"/>
        <v>7.0169433510182998E-3</v>
      </c>
      <c r="AH555">
        <f t="shared" si="515"/>
        <v>8.9864158829676185E-3</v>
      </c>
      <c r="AI555">
        <f t="shared" si="515"/>
        <v>2.4691954578400635E-2</v>
      </c>
      <c r="AJ555">
        <f t="shared" si="515"/>
        <v>4.5119401342577125E-3</v>
      </c>
      <c r="AK555">
        <f t="shared" si="515"/>
        <v>8.0188095532731166E-3</v>
      </c>
    </row>
    <row r="556" spans="1:256" x14ac:dyDescent="0.4">
      <c r="A556" s="1" t="s">
        <v>86</v>
      </c>
      <c r="B556" s="1">
        <f t="shared" ref="B556:H556" si="516">B555*100</f>
        <v>0.47269763651181607</v>
      </c>
      <c r="C556" s="1">
        <f t="shared" si="516"/>
        <v>0.46982821905740885</v>
      </c>
      <c r="D556" s="1">
        <f t="shared" si="516"/>
        <v>0.470340470340469</v>
      </c>
      <c r="E556" s="1">
        <f t="shared" si="516"/>
        <v>1.1093271055320399</v>
      </c>
      <c r="F556" s="1">
        <f t="shared" si="516"/>
        <v>0.66629650194336365</v>
      </c>
      <c r="G556" s="1">
        <f t="shared" si="516"/>
        <v>0.95575744146538988</v>
      </c>
      <c r="H556" s="1">
        <f t="shared" si="516"/>
        <v>0.89207370576191802</v>
      </c>
      <c r="I556" s="1"/>
      <c r="J556" s="1">
        <f t="shared" ref="J556:Q556" si="517">J555*100</f>
        <v>0.49483732709915973</v>
      </c>
      <c r="K556" s="1">
        <f t="shared" si="517"/>
        <v>1.3327865491080571</v>
      </c>
      <c r="L556" s="1">
        <f t="shared" si="517"/>
        <v>1.1290183573213843</v>
      </c>
      <c r="M556" s="1">
        <f t="shared" si="517"/>
        <v>0.58874458874458857</v>
      </c>
      <c r="N556" s="1">
        <f t="shared" si="517"/>
        <v>0.76053889613211556</v>
      </c>
      <c r="O556" s="1">
        <f t="shared" si="517"/>
        <v>0.61538461538461464</v>
      </c>
      <c r="P556" s="1">
        <f t="shared" si="517"/>
        <v>0.50163576881134031</v>
      </c>
      <c r="Q556" s="1">
        <f t="shared" si="517"/>
        <v>1.4822386915410173</v>
      </c>
      <c r="R556" s="1"/>
      <c r="S556" s="1"/>
      <c r="T556" s="1"/>
      <c r="U556" s="1"/>
      <c r="V556" s="1">
        <f t="shared" ref="V556:AK556" si="518">V555*100</f>
        <v>0.47811287896778498</v>
      </c>
      <c r="W556" s="1">
        <f t="shared" si="518"/>
        <v>0.32687400868905847</v>
      </c>
      <c r="X556" s="1">
        <f t="shared" si="518"/>
        <v>0.74744565590070733</v>
      </c>
      <c r="Y556" s="1">
        <f t="shared" si="518"/>
        <v>0.7731772526916687</v>
      </c>
      <c r="Z556" s="1">
        <f t="shared" si="518"/>
        <v>1.3357400722021648</v>
      </c>
      <c r="AA556" s="1">
        <f t="shared" si="518"/>
        <v>1.1911255251713673</v>
      </c>
      <c r="AB556" s="1">
        <f t="shared" si="518"/>
        <v>0.51092818620493929</v>
      </c>
      <c r="AC556" s="1">
        <f t="shared" si="518"/>
        <v>0.630125161847221</v>
      </c>
      <c r="AD556" s="1">
        <f t="shared" si="518"/>
        <v>0.72780203784571296</v>
      </c>
      <c r="AE556" s="1">
        <f t="shared" si="518"/>
        <v>1.3401015228426416</v>
      </c>
      <c r="AF556" s="1">
        <f t="shared" si="518"/>
        <v>1.6869565217391316</v>
      </c>
      <c r="AG556" s="1">
        <f t="shared" si="518"/>
        <v>0.70169433510182999</v>
      </c>
      <c r="AH556" s="1">
        <f t="shared" si="518"/>
        <v>0.89864158829676188</v>
      </c>
      <c r="AI556" s="1">
        <f t="shared" si="518"/>
        <v>2.4691954578400637</v>
      </c>
      <c r="AJ556" s="1">
        <f t="shared" si="518"/>
        <v>0.45119401342577126</v>
      </c>
      <c r="AK556" s="1">
        <f t="shared" si="518"/>
        <v>0.80188095532731163</v>
      </c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>
        <f>AVERAGE(B556:CA556)</f>
        <v>0.8713710015757683</v>
      </c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</row>
    <row r="557" spans="1:256" x14ac:dyDescent="0.4">
      <c r="A557" s="1" t="s">
        <v>230</v>
      </c>
      <c r="B557" s="3">
        <f t="shared" ref="B557:H557" si="519">((POWER(ABS(B552-B542), 2))+(POWER(ABS(B552-B543), 2))+(POWER(ABS(B552-B544), 2))+(POWER(ABS(B552-B545), 2))+(POWER(ABS(B552-B546), 2))+(POWER(ABS(B552-B547), 2))+(POWER(ABS(B552-B548), 2))+(POWER(ABS(B552-B549), 2))+(POWER(ABS(B552-B550), 2))+(POWER(ABS(B552-B551), 2)))</f>
        <v>5.1999999999999873E-2</v>
      </c>
      <c r="C557" s="3">
        <f t="shared" si="519"/>
        <v>7.4960000000000138E-2</v>
      </c>
      <c r="D557" s="3">
        <f t="shared" si="519"/>
        <v>5.7449999999999946E-2</v>
      </c>
      <c r="E557" s="3">
        <f t="shared" si="519"/>
        <v>0.29896000000000011</v>
      </c>
      <c r="F557" s="3">
        <f t="shared" si="519"/>
        <v>7.4239999999999834E-2</v>
      </c>
      <c r="G557" s="3">
        <f t="shared" si="519"/>
        <v>0.26488999999999924</v>
      </c>
      <c r="H557" s="3">
        <f t="shared" si="519"/>
        <v>0.23883999999999989</v>
      </c>
      <c r="I557" s="3"/>
      <c r="J557" s="3">
        <f t="shared" ref="J557:Q557" si="520">((POWER(ABS(J552-J542), 2))+(POWER(ABS(J552-J543), 2))+(POWER(ABS(J552-J544), 2))+(POWER(ABS(J552-J545), 2))+(POWER(ABS(J552-J546), 2))+(POWER(ABS(J552-J547), 2))+(POWER(ABS(J552-J548), 2))+(POWER(ABS(J552-J549), 2))+(POWER(ABS(J552-J550), 2))+(POWER(ABS(J552-J551), 2)))</f>
        <v>4.2839999999999705E-2</v>
      </c>
      <c r="K557" s="3">
        <f t="shared" si="520"/>
        <v>0.2592399999999998</v>
      </c>
      <c r="L557" s="3">
        <f t="shared" si="520"/>
        <v>0.21841000000000058</v>
      </c>
      <c r="M557" s="3">
        <f t="shared" si="520"/>
        <v>6.8599999999999661E-2</v>
      </c>
      <c r="N557" s="3">
        <f t="shared" si="520"/>
        <v>5.883999999999992E-2</v>
      </c>
      <c r="O557" s="3">
        <f t="shared" si="520"/>
        <v>2.5600000000000026E-2</v>
      </c>
      <c r="P557" s="3">
        <f t="shared" si="520"/>
        <v>3.4199999999999932E-2</v>
      </c>
      <c r="Q557" s="3">
        <f t="shared" si="520"/>
        <v>0.20944000000000018</v>
      </c>
      <c r="R557" s="3"/>
      <c r="S557" s="3"/>
      <c r="T557" s="3"/>
      <c r="U557" s="3"/>
      <c r="V557" s="3">
        <f t="shared" ref="V557:AK557" si="521">((POWER(ABS(V552-V542), 2))+(POWER(ABS(V552-V543), 2))+(POWER(ABS(V552-V544), 2))+(POWER(ABS(V552-V545), 2))+(POWER(ABS(V552-V546), 2))+(POWER(ABS(V552-V547), 2))+(POWER(ABS(V552-V548), 2))+(POWER(ABS(V552-V549), 2))+(POWER(ABS(V552-V550), 2))+(POWER(ABS(V552-V551), 2)))</f>
        <v>5.1410000000000074E-2</v>
      </c>
      <c r="W557" s="3">
        <f t="shared" si="521"/>
        <v>3.8290000000000109E-2</v>
      </c>
      <c r="X557" s="3">
        <f t="shared" si="521"/>
        <v>0.15161000000000047</v>
      </c>
      <c r="Y557" s="3">
        <f t="shared" si="521"/>
        <v>0.1244900000000001</v>
      </c>
      <c r="Z557" s="3">
        <f t="shared" si="521"/>
        <v>0.27559999999999923</v>
      </c>
      <c r="AA557" s="3">
        <f t="shared" si="521"/>
        <v>0.33200999999999958</v>
      </c>
      <c r="AB557" s="3">
        <f t="shared" si="521"/>
        <v>8.0960000000000018E-2</v>
      </c>
      <c r="AC557" s="3">
        <f t="shared" si="521"/>
        <v>0.1125600000000003</v>
      </c>
      <c r="AD557" s="3">
        <f t="shared" si="521"/>
        <v>7.5850000000000126E-2</v>
      </c>
      <c r="AE557" s="3">
        <f t="shared" si="521"/>
        <v>0.26339999999999997</v>
      </c>
      <c r="AF557" s="3">
        <f t="shared" si="521"/>
        <v>0.49739999999999934</v>
      </c>
      <c r="AG557" s="3">
        <f t="shared" si="521"/>
        <v>9.463999999999978E-2</v>
      </c>
      <c r="AH557" s="3">
        <f t="shared" si="521"/>
        <v>0.10680000000000041</v>
      </c>
      <c r="AI557" s="3">
        <f t="shared" si="521"/>
        <v>0.55156000000000072</v>
      </c>
      <c r="AJ557" s="3">
        <f t="shared" si="521"/>
        <v>2.980999999999983E-2</v>
      </c>
      <c r="AK557" s="3">
        <f t="shared" si="521"/>
        <v>5.9290000000000148E-2</v>
      </c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  <c r="FJ557" s="3"/>
      <c r="FK557" s="3"/>
      <c r="FL557" s="3"/>
      <c r="FM557" s="3"/>
      <c r="FN557" s="3"/>
      <c r="FO557" s="3"/>
      <c r="FP557" s="3"/>
      <c r="FQ557" s="3"/>
      <c r="FR557" s="3"/>
      <c r="FS557" s="3"/>
      <c r="FT557" s="3"/>
      <c r="FU557" s="3"/>
      <c r="FV557" s="3"/>
      <c r="FW557" s="3"/>
      <c r="FX557" s="3"/>
      <c r="FY557" s="3"/>
      <c r="FZ557" s="3"/>
      <c r="GA557" s="3"/>
      <c r="GB557" s="3"/>
      <c r="GC557" s="3"/>
      <c r="GD557" s="3"/>
      <c r="GE557" s="3"/>
      <c r="GF557" s="3"/>
      <c r="GG557" s="3"/>
      <c r="GH557" s="3"/>
      <c r="GI557" s="3"/>
      <c r="GJ557" s="3"/>
      <c r="GK557" s="3"/>
      <c r="GL557" s="3"/>
      <c r="GM557" s="3"/>
      <c r="GN557" s="3"/>
      <c r="GO557" s="3"/>
      <c r="GP557" s="3"/>
      <c r="GQ557" s="3"/>
      <c r="GR557" s="3"/>
      <c r="GS557" s="3"/>
      <c r="GT557" s="3"/>
      <c r="GU557" s="3"/>
      <c r="GV557" s="3"/>
      <c r="GW557" s="3"/>
      <c r="GX557" s="3"/>
      <c r="GY557" s="3"/>
      <c r="GZ557" s="3"/>
      <c r="HA557" s="3"/>
      <c r="HB557" s="3"/>
      <c r="HC557" s="3"/>
      <c r="HD557" s="3"/>
      <c r="HE557" s="3"/>
      <c r="HF557" s="3"/>
      <c r="HG557" s="3"/>
      <c r="HH557" s="3"/>
      <c r="HI557" s="3"/>
      <c r="HJ557" s="3"/>
      <c r="HK557" s="3"/>
      <c r="HL557" s="3"/>
      <c r="HM557" s="3"/>
      <c r="HN557" s="3"/>
      <c r="HO557" s="3"/>
      <c r="HP557" s="3"/>
      <c r="HQ557" s="3"/>
      <c r="HR557" s="3"/>
      <c r="HS557" s="3"/>
      <c r="HT557" s="3"/>
      <c r="HU557" s="3"/>
      <c r="HV557" s="3"/>
      <c r="HW557" s="3"/>
      <c r="HX557" s="3"/>
      <c r="HY557" s="3"/>
      <c r="HZ557" s="3"/>
      <c r="IA557" s="3"/>
      <c r="IB557" s="3"/>
      <c r="IC557" s="3"/>
      <c r="ID557" s="3"/>
      <c r="IE557" s="3"/>
      <c r="IF557" s="3"/>
      <c r="IG557" s="3"/>
      <c r="IH557" s="3"/>
      <c r="II557" s="3"/>
      <c r="IJ557" s="3"/>
      <c r="IK557" s="3"/>
      <c r="IL557" s="3"/>
      <c r="IM557" s="3"/>
      <c r="IN557" s="3"/>
      <c r="IO557" s="3"/>
      <c r="IP557" s="3"/>
      <c r="IQ557" s="3"/>
      <c r="IR557" s="3"/>
      <c r="IS557" s="3"/>
      <c r="IT557" s="3"/>
      <c r="IU557" s="3"/>
      <c r="IV557" s="3"/>
    </row>
    <row r="558" spans="1:256" x14ac:dyDescent="0.4">
      <c r="A558" s="1"/>
      <c r="B558" s="3">
        <f t="shared" ref="B558:H558" si="522">B557/9</f>
        <v>5.7777777777777636E-3</v>
      </c>
      <c r="C558" s="3">
        <f t="shared" si="522"/>
        <v>8.3288888888889048E-3</v>
      </c>
      <c r="D558" s="3">
        <f t="shared" si="522"/>
        <v>6.3833333333333277E-3</v>
      </c>
      <c r="E558" s="3">
        <f t="shared" si="522"/>
        <v>3.3217777777777791E-2</v>
      </c>
      <c r="F558" s="3">
        <f t="shared" si="522"/>
        <v>8.2488888888888699E-3</v>
      </c>
      <c r="G558" s="3">
        <f t="shared" si="522"/>
        <v>2.9432222222222137E-2</v>
      </c>
      <c r="H558" s="3">
        <f t="shared" si="522"/>
        <v>2.6537777777777764E-2</v>
      </c>
      <c r="I558" s="3"/>
      <c r="J558" s="3">
        <f t="shared" ref="J558:Q558" si="523">J557/9</f>
        <v>4.7599999999999674E-3</v>
      </c>
      <c r="K558" s="3">
        <f t="shared" si="523"/>
        <v>2.8804444444444424E-2</v>
      </c>
      <c r="L558" s="3">
        <f t="shared" si="523"/>
        <v>2.4267777777777843E-2</v>
      </c>
      <c r="M558" s="3">
        <f t="shared" si="523"/>
        <v>7.6222222222221848E-3</v>
      </c>
      <c r="N558" s="3">
        <f t="shared" si="523"/>
        <v>6.5377777777777691E-3</v>
      </c>
      <c r="O558" s="3">
        <f t="shared" si="523"/>
        <v>2.8444444444444472E-3</v>
      </c>
      <c r="P558" s="3">
        <f t="shared" si="523"/>
        <v>3.7999999999999926E-3</v>
      </c>
      <c r="Q558" s="3">
        <f t="shared" si="523"/>
        <v>2.3271111111111131E-2</v>
      </c>
      <c r="R558" s="3"/>
      <c r="S558" s="3"/>
      <c r="T558" s="3"/>
      <c r="U558" s="3"/>
      <c r="V558" s="3">
        <f t="shared" ref="V558:AK558" si="524">V557/9</f>
        <v>5.7122222222222305E-3</v>
      </c>
      <c r="W558" s="3">
        <f t="shared" si="524"/>
        <v>4.2544444444444565E-3</v>
      </c>
      <c r="X558" s="3">
        <f t="shared" si="524"/>
        <v>1.6845555555555607E-2</v>
      </c>
      <c r="Y558" s="3">
        <f t="shared" si="524"/>
        <v>1.3832222222222234E-2</v>
      </c>
      <c r="Z558" s="3">
        <f t="shared" si="524"/>
        <v>3.0622222222222138E-2</v>
      </c>
      <c r="AA558" s="3">
        <f t="shared" si="524"/>
        <v>3.6889999999999951E-2</v>
      </c>
      <c r="AB558" s="3">
        <f t="shared" si="524"/>
        <v>8.995555555555557E-3</v>
      </c>
      <c r="AC558" s="3">
        <f t="shared" si="524"/>
        <v>1.2506666666666701E-2</v>
      </c>
      <c r="AD558" s="3">
        <f t="shared" si="524"/>
        <v>8.427777777777791E-3</v>
      </c>
      <c r="AE558" s="3">
        <f t="shared" si="524"/>
        <v>2.9266666666666663E-2</v>
      </c>
      <c r="AF558" s="3">
        <f t="shared" si="524"/>
        <v>5.5266666666666596E-2</v>
      </c>
      <c r="AG558" s="3">
        <f t="shared" si="524"/>
        <v>1.0515555555555531E-2</v>
      </c>
      <c r="AH558" s="3">
        <f t="shared" si="524"/>
        <v>1.1866666666666713E-2</v>
      </c>
      <c r="AI558" s="3">
        <f t="shared" si="524"/>
        <v>6.1284444444444523E-2</v>
      </c>
      <c r="AJ558" s="3">
        <f t="shared" si="524"/>
        <v>3.3122222222222034E-3</v>
      </c>
      <c r="AK558" s="3">
        <f t="shared" si="524"/>
        <v>6.5877777777777939E-3</v>
      </c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  <c r="FU558" s="3"/>
      <c r="FV558" s="3"/>
      <c r="FW558" s="3"/>
      <c r="FX558" s="3"/>
      <c r="FY558" s="3"/>
      <c r="FZ558" s="3"/>
      <c r="GA558" s="3"/>
      <c r="GB558" s="3"/>
      <c r="GC558" s="3"/>
      <c r="GD558" s="3"/>
      <c r="GE558" s="3"/>
      <c r="GF558" s="3"/>
      <c r="GG558" s="3"/>
      <c r="GH558" s="3"/>
      <c r="GI558" s="3"/>
      <c r="GJ558" s="3"/>
      <c r="GK558" s="3"/>
      <c r="GL558" s="3"/>
      <c r="GM558" s="3"/>
      <c r="GN558" s="3"/>
      <c r="GO558" s="3"/>
      <c r="GP558" s="3"/>
      <c r="GQ558" s="3"/>
      <c r="GR558" s="3"/>
      <c r="GS558" s="3"/>
      <c r="GT558" s="3"/>
      <c r="GU558" s="3"/>
      <c r="GV558" s="3"/>
      <c r="GW558" s="3"/>
      <c r="GX558" s="3"/>
      <c r="GY558" s="3"/>
      <c r="GZ558" s="3"/>
      <c r="HA558" s="3"/>
      <c r="HB558" s="3"/>
      <c r="HC558" s="3"/>
      <c r="HD558" s="3"/>
      <c r="HE558" s="3"/>
      <c r="HF558" s="3"/>
      <c r="HG558" s="3"/>
      <c r="HH558" s="3"/>
      <c r="HI558" s="3"/>
      <c r="HJ558" s="3"/>
      <c r="HK558" s="3"/>
      <c r="HL558" s="3"/>
      <c r="HM558" s="3"/>
      <c r="HN558" s="3"/>
      <c r="HO558" s="3"/>
      <c r="HP558" s="3"/>
      <c r="HQ558" s="3"/>
      <c r="HR558" s="3"/>
      <c r="HS558" s="3"/>
      <c r="HT558" s="3"/>
      <c r="HU558" s="3"/>
      <c r="HV558" s="3"/>
      <c r="HW558" s="3"/>
      <c r="HX558" s="3"/>
      <c r="HY558" s="3"/>
      <c r="HZ558" s="3"/>
      <c r="IA558" s="3"/>
      <c r="IB558" s="3"/>
      <c r="IC558" s="3"/>
      <c r="ID558" s="3"/>
      <c r="IE558" s="3"/>
      <c r="IF558" s="3"/>
      <c r="IG558" s="3"/>
      <c r="IH558" s="3"/>
      <c r="II558" s="3"/>
      <c r="IJ558" s="3"/>
      <c r="IK558" s="3"/>
      <c r="IL558" s="3"/>
      <c r="IM558" s="3"/>
      <c r="IN558" s="3"/>
      <c r="IO558" s="3"/>
      <c r="IP558" s="3"/>
      <c r="IQ558" s="3"/>
      <c r="IR558" s="3"/>
      <c r="IS558" s="3"/>
      <c r="IT558" s="3"/>
      <c r="IU558" s="3"/>
      <c r="IV558" s="3"/>
    </row>
    <row r="559" spans="1:256" x14ac:dyDescent="0.4">
      <c r="A559" s="1" t="s">
        <v>229</v>
      </c>
      <c r="B559" s="2">
        <f t="shared" ref="B559:H559" si="525">SQRT(B558)/SQRT(10)</f>
        <v>2.4037008503093232E-2</v>
      </c>
      <c r="C559" s="2">
        <f t="shared" si="525"/>
        <v>2.8859814429217843E-2</v>
      </c>
      <c r="D559" s="2">
        <f t="shared" si="525"/>
        <v>2.5265259415516252E-2</v>
      </c>
      <c r="E559" s="2">
        <f t="shared" si="525"/>
        <v>5.7634865990802635E-2</v>
      </c>
      <c r="F559" s="2">
        <f t="shared" si="525"/>
        <v>2.8720878971383985E-2</v>
      </c>
      <c r="G559" s="2">
        <f t="shared" si="525"/>
        <v>5.425147207424158E-2</v>
      </c>
      <c r="H559" s="2">
        <f t="shared" si="525"/>
        <v>5.1514830658537313E-2</v>
      </c>
      <c r="I559" s="2"/>
      <c r="J559" s="2">
        <f t="shared" ref="J559:Q559" si="526">SQRT(J558)/SQRT(10)</f>
        <v>2.181742422927135E-2</v>
      </c>
      <c r="K559" s="2">
        <f t="shared" si="526"/>
        <v>5.3669772166876593E-2</v>
      </c>
      <c r="L559" s="2">
        <f t="shared" si="526"/>
        <v>4.926233630044137E-2</v>
      </c>
      <c r="M559" s="2">
        <f t="shared" si="526"/>
        <v>2.7608372321131471E-2</v>
      </c>
      <c r="N559" s="2">
        <f t="shared" si="526"/>
        <v>2.556907854768679E-2</v>
      </c>
      <c r="O559" s="2">
        <f t="shared" si="526"/>
        <v>1.6865480854231361E-2</v>
      </c>
      <c r="P559" s="2">
        <f t="shared" si="526"/>
        <v>1.9493588689617907E-2</v>
      </c>
      <c r="Q559" s="2">
        <f t="shared" si="526"/>
        <v>4.8240140040334799E-2</v>
      </c>
      <c r="R559" s="2"/>
      <c r="S559" s="2"/>
      <c r="T559" s="2"/>
      <c r="U559" s="2"/>
      <c r="V559" s="2">
        <f t="shared" ref="V559:AK559" si="527">SQRT(V558)/SQRT(10)</f>
        <v>2.3900255693657817E-2</v>
      </c>
      <c r="W559" s="2">
        <f t="shared" si="527"/>
        <v>2.0626304672540004E-2</v>
      </c>
      <c r="X559" s="2">
        <f t="shared" si="527"/>
        <v>4.1043337529440276E-2</v>
      </c>
      <c r="Y559" s="2">
        <f t="shared" si="527"/>
        <v>3.7191695608323951E-2</v>
      </c>
      <c r="Z559" s="2">
        <f t="shared" si="527"/>
        <v>5.5337349251858937E-2</v>
      </c>
      <c r="AA559" s="2">
        <f t="shared" si="527"/>
        <v>6.073713855624082E-2</v>
      </c>
      <c r="AB559" s="2">
        <f t="shared" si="527"/>
        <v>2.999259167787198E-2</v>
      </c>
      <c r="AC559" s="2">
        <f t="shared" si="527"/>
        <v>3.5364765892999632E-2</v>
      </c>
      <c r="AD559" s="2">
        <f t="shared" si="527"/>
        <v>2.9030635159737361E-2</v>
      </c>
      <c r="AE559" s="2">
        <f t="shared" si="527"/>
        <v>5.4098675276448925E-2</v>
      </c>
      <c r="AF559" s="2">
        <f t="shared" si="527"/>
        <v>7.4341554104462054E-2</v>
      </c>
      <c r="AG559" s="2">
        <f t="shared" si="527"/>
        <v>3.2427697352040784E-2</v>
      </c>
      <c r="AH559" s="2">
        <f t="shared" si="527"/>
        <v>3.4448028487370233E-2</v>
      </c>
      <c r="AI559" s="2">
        <f t="shared" si="527"/>
        <v>7.8284381867933614E-2</v>
      </c>
      <c r="AJ559" s="2">
        <f t="shared" si="527"/>
        <v>1.8199511592958212E-2</v>
      </c>
      <c r="AK559" s="2">
        <f t="shared" si="527"/>
        <v>2.5666666666666695E-2</v>
      </c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  <c r="FO559" s="2"/>
      <c r="FP559" s="2"/>
      <c r="FQ559" s="2"/>
      <c r="FR559" s="2"/>
      <c r="FS559" s="2"/>
      <c r="FT559" s="2"/>
      <c r="FU559" s="2"/>
      <c r="FV559" s="2"/>
      <c r="FW559" s="2"/>
      <c r="FX559" s="2"/>
      <c r="FY559" s="2"/>
      <c r="FZ559" s="2"/>
      <c r="GA559" s="2"/>
      <c r="GB559" s="2"/>
      <c r="GC559" s="2"/>
      <c r="GD559" s="2"/>
      <c r="GE559" s="2"/>
      <c r="GF559" s="2"/>
      <c r="GG559" s="2"/>
      <c r="GH559" s="2"/>
      <c r="GI559" s="2"/>
      <c r="GJ559" s="2"/>
      <c r="GK559" s="2"/>
      <c r="GL559" s="2"/>
      <c r="GM559" s="2"/>
      <c r="GN559" s="2"/>
      <c r="GO559" s="2"/>
      <c r="GP559" s="2"/>
      <c r="GQ559" s="2"/>
      <c r="GR559" s="2"/>
      <c r="GS559" s="2"/>
      <c r="GT559" s="2"/>
      <c r="GU559" s="2"/>
      <c r="GV559" s="2"/>
      <c r="GW559" s="2"/>
      <c r="GX559" s="2"/>
      <c r="GY559" s="2"/>
      <c r="GZ559" s="2"/>
      <c r="HA559" s="2"/>
      <c r="HB559" s="2"/>
      <c r="HC559" s="2"/>
      <c r="HD559" s="2"/>
      <c r="HE559" s="2"/>
      <c r="HF559" s="2"/>
      <c r="HG559" s="2"/>
      <c r="HH559" s="2"/>
      <c r="HI559" s="2"/>
      <c r="HJ559" s="2"/>
      <c r="HK559" s="2"/>
      <c r="HL559" s="2"/>
      <c r="HM559" s="2"/>
      <c r="HN559" s="2"/>
      <c r="HO559" s="2"/>
      <c r="HP559" s="2"/>
      <c r="HQ559" s="2"/>
      <c r="HR559" s="2"/>
      <c r="HS559" s="2"/>
      <c r="HT559" s="2"/>
      <c r="HU559" s="2"/>
      <c r="HV559" s="2"/>
      <c r="HW559" s="2"/>
      <c r="HX559" s="2"/>
      <c r="HY559" s="2"/>
      <c r="HZ559" s="2"/>
      <c r="IA559" s="2"/>
      <c r="IB559" s="2"/>
      <c r="IC559" s="2"/>
      <c r="ID559" s="2"/>
      <c r="IE559" s="2"/>
      <c r="IF559" s="2"/>
      <c r="IG559" s="2"/>
      <c r="IH559" s="2"/>
      <c r="II559" s="2"/>
      <c r="IJ559" s="2"/>
      <c r="IK559" s="2"/>
      <c r="IL559" s="2"/>
      <c r="IM559" s="2"/>
      <c r="IN559" s="2"/>
      <c r="IO559" s="2"/>
      <c r="IP559" s="2"/>
      <c r="IQ559" s="2"/>
      <c r="IR559" s="2"/>
      <c r="IS559" s="2"/>
      <c r="IT559" s="2"/>
      <c r="IU559" s="2"/>
      <c r="IV559" s="2"/>
    </row>
    <row r="560" spans="1:256" x14ac:dyDescent="0.4">
      <c r="A560" t="s">
        <v>167</v>
      </c>
      <c r="AP560">
        <v>12.46</v>
      </c>
      <c r="AQ560">
        <v>16.850000000000001</v>
      </c>
      <c r="AR560">
        <v>14.38</v>
      </c>
      <c r="AT560">
        <v>10.74</v>
      </c>
      <c r="AU560">
        <v>12.56</v>
      </c>
      <c r="AV560">
        <v>14.17</v>
      </c>
      <c r="AX560">
        <v>8.86</v>
      </c>
      <c r="AY560">
        <v>9.75</v>
      </c>
      <c r="AZ560">
        <v>11.36</v>
      </c>
      <c r="BA560">
        <v>10.65</v>
      </c>
      <c r="BB560">
        <v>7.92</v>
      </c>
      <c r="BC560">
        <v>9.65</v>
      </c>
      <c r="BD560">
        <v>6.54</v>
      </c>
      <c r="BI560">
        <v>12.92</v>
      </c>
      <c r="BJ560">
        <v>17.649999999999999</v>
      </c>
      <c r="BK560">
        <v>14.47</v>
      </c>
      <c r="BL560">
        <v>14.49</v>
      </c>
      <c r="BM560">
        <v>11.16</v>
      </c>
      <c r="BN560">
        <v>12.25</v>
      </c>
      <c r="BO560">
        <v>14.42</v>
      </c>
      <c r="BP560">
        <v>14.34</v>
      </c>
      <c r="BQ560">
        <v>8.8699999999999992</v>
      </c>
      <c r="BR560">
        <v>9.58</v>
      </c>
      <c r="BS560">
        <v>11.33</v>
      </c>
      <c r="BT560">
        <v>11.11</v>
      </c>
      <c r="BU560">
        <v>7.91</v>
      </c>
      <c r="BV560">
        <v>9.8800000000000008</v>
      </c>
      <c r="BW560">
        <v>6.52</v>
      </c>
    </row>
    <row r="561" spans="1:256" x14ac:dyDescent="0.4">
      <c r="AP561">
        <v>12.33</v>
      </c>
      <c r="AQ561">
        <v>16.86</v>
      </c>
      <c r="AR561">
        <v>14.57</v>
      </c>
      <c r="AT561">
        <v>10.78</v>
      </c>
      <c r="AU561">
        <v>12.58</v>
      </c>
      <c r="AV561">
        <v>14.27</v>
      </c>
      <c r="AX561">
        <v>8.8800000000000008</v>
      </c>
      <c r="AY561">
        <v>9.84</v>
      </c>
      <c r="AZ561">
        <v>11.25</v>
      </c>
      <c r="BA561">
        <v>10.72</v>
      </c>
      <c r="BB561">
        <v>7.86</v>
      </c>
      <c r="BC561">
        <v>9.5299999999999994</v>
      </c>
      <c r="BD561">
        <v>6.54</v>
      </c>
      <c r="BI561">
        <v>12.35</v>
      </c>
      <c r="BJ561">
        <v>17.61</v>
      </c>
      <c r="BK561">
        <v>14.51</v>
      </c>
      <c r="BL561">
        <v>14.58</v>
      </c>
      <c r="BM561">
        <v>11.15</v>
      </c>
      <c r="BN561">
        <v>12.55</v>
      </c>
      <c r="BO561">
        <v>14.62</v>
      </c>
      <c r="BP561">
        <v>14.46</v>
      </c>
      <c r="BQ561">
        <v>8.98</v>
      </c>
      <c r="BR561">
        <v>9.8699999999999992</v>
      </c>
      <c r="BS561">
        <v>11.01</v>
      </c>
      <c r="BT561">
        <v>11.17</v>
      </c>
      <c r="BU561">
        <v>8.19</v>
      </c>
      <c r="BV561">
        <v>9.99</v>
      </c>
      <c r="BW561">
        <v>6.58</v>
      </c>
    </row>
    <row r="562" spans="1:256" x14ac:dyDescent="0.4">
      <c r="AP562">
        <v>12.32</v>
      </c>
      <c r="AQ562">
        <v>16.86</v>
      </c>
      <c r="AR562">
        <v>14.46</v>
      </c>
      <c r="AT562">
        <v>10.94</v>
      </c>
      <c r="AU562">
        <v>12.47</v>
      </c>
      <c r="AV562">
        <v>14.15</v>
      </c>
      <c r="AX562">
        <v>8.99</v>
      </c>
      <c r="AY562">
        <v>9.84</v>
      </c>
      <c r="AZ562">
        <v>11.42</v>
      </c>
      <c r="BA562">
        <v>10.76</v>
      </c>
      <c r="BB562">
        <v>8.1300000000000008</v>
      </c>
      <c r="BC562">
        <v>9.8699999999999992</v>
      </c>
      <c r="BD562">
        <v>6.58</v>
      </c>
      <c r="BI562">
        <v>12.62</v>
      </c>
      <c r="BJ562">
        <v>17.84</v>
      </c>
      <c r="BK562">
        <v>14.98</v>
      </c>
      <c r="BL562">
        <v>14.68</v>
      </c>
      <c r="BM562">
        <v>11.08</v>
      </c>
      <c r="BN562">
        <v>12.53</v>
      </c>
      <c r="BO562">
        <v>14.82</v>
      </c>
      <c r="BP562">
        <v>14.62</v>
      </c>
      <c r="BQ562">
        <v>9.25</v>
      </c>
      <c r="BR562">
        <v>9.86</v>
      </c>
      <c r="BS562">
        <v>11.21</v>
      </c>
      <c r="BT562">
        <v>11.06</v>
      </c>
      <c r="BU562">
        <v>8.18</v>
      </c>
      <c r="BV562">
        <v>9.8699999999999992</v>
      </c>
      <c r="BW562">
        <v>6.58</v>
      </c>
    </row>
    <row r="563" spans="1:256" x14ac:dyDescent="0.4">
      <c r="AP563">
        <v>12.28</v>
      </c>
      <c r="AQ563">
        <v>16.88</v>
      </c>
      <c r="AR563">
        <v>13.83</v>
      </c>
      <c r="AT563">
        <v>10.79</v>
      </c>
      <c r="AU563">
        <v>12.57</v>
      </c>
      <c r="AV563">
        <v>14.12</v>
      </c>
      <c r="AX563">
        <v>8.86</v>
      </c>
      <c r="AY563">
        <v>9.82</v>
      </c>
      <c r="AZ563">
        <v>11.15</v>
      </c>
      <c r="BA563">
        <v>10.91</v>
      </c>
      <c r="BB563">
        <v>7.74</v>
      </c>
      <c r="BC563">
        <v>9.76</v>
      </c>
      <c r="BD563">
        <v>6.58</v>
      </c>
      <c r="BI563">
        <v>12.47</v>
      </c>
      <c r="BJ563">
        <v>17.739999999999998</v>
      </c>
      <c r="BK563">
        <v>14.15</v>
      </c>
      <c r="BL563">
        <v>14.87</v>
      </c>
      <c r="BM563">
        <v>11.16</v>
      </c>
      <c r="BN563">
        <v>12.26</v>
      </c>
      <c r="BO563">
        <v>14.78</v>
      </c>
      <c r="BP563">
        <v>14.54</v>
      </c>
      <c r="BQ563">
        <v>9.26</v>
      </c>
      <c r="BR563">
        <v>9.84</v>
      </c>
      <c r="BS563">
        <v>11.31</v>
      </c>
      <c r="BT563">
        <v>11.24</v>
      </c>
      <c r="BU563">
        <v>8.42</v>
      </c>
      <c r="BV563">
        <v>9.8800000000000008</v>
      </c>
      <c r="BW563">
        <v>6.54</v>
      </c>
    </row>
    <row r="564" spans="1:256" x14ac:dyDescent="0.4">
      <c r="AP564">
        <v>12.51</v>
      </c>
      <c r="AQ564">
        <v>16.82</v>
      </c>
      <c r="AR564">
        <v>14.78</v>
      </c>
      <c r="AT564">
        <v>11.08</v>
      </c>
      <c r="AU564">
        <v>12.62</v>
      </c>
      <c r="AV564">
        <v>14.26</v>
      </c>
      <c r="AX564">
        <v>8.86</v>
      </c>
      <c r="AY564">
        <v>9.9600000000000009</v>
      </c>
      <c r="AZ564">
        <v>11.47</v>
      </c>
      <c r="BA564">
        <v>10.87</v>
      </c>
      <c r="BB564">
        <v>8.01</v>
      </c>
      <c r="BC564">
        <v>9.01</v>
      </c>
      <c r="BD564">
        <v>6.52</v>
      </c>
      <c r="BI564">
        <v>12.85</v>
      </c>
      <c r="BJ564">
        <v>17.48</v>
      </c>
      <c r="BK564">
        <v>14.97</v>
      </c>
      <c r="BL564">
        <v>14.92</v>
      </c>
      <c r="BM564">
        <v>11.18</v>
      </c>
      <c r="BN564">
        <v>12.24</v>
      </c>
      <c r="BO564">
        <v>14.82</v>
      </c>
      <c r="BP564">
        <v>14.48</v>
      </c>
      <c r="BQ564">
        <v>9.0500000000000007</v>
      </c>
      <c r="BR564">
        <v>9.98</v>
      </c>
      <c r="BS564">
        <v>11.21</v>
      </c>
      <c r="BT564">
        <v>11.04</v>
      </c>
      <c r="BU564">
        <v>8.19</v>
      </c>
      <c r="BV564">
        <v>9.81</v>
      </c>
      <c r="BW564">
        <v>6.59</v>
      </c>
    </row>
    <row r="565" spans="1:256" x14ac:dyDescent="0.4">
      <c r="AP565">
        <v>12.63</v>
      </c>
      <c r="AQ565">
        <v>16.940000000000001</v>
      </c>
      <c r="AR565">
        <v>14.46</v>
      </c>
      <c r="AT565">
        <v>11.07</v>
      </c>
      <c r="AU565">
        <v>12.59</v>
      </c>
      <c r="AV565">
        <v>14.16</v>
      </c>
      <c r="AX565">
        <v>8.94</v>
      </c>
      <c r="AY565">
        <v>9.92</v>
      </c>
      <c r="AZ565">
        <v>11.45</v>
      </c>
      <c r="BA565">
        <v>10.92</v>
      </c>
      <c r="BB565">
        <v>8.09</v>
      </c>
      <c r="BC565">
        <v>9.7100000000000009</v>
      </c>
      <c r="BD565">
        <v>6.55</v>
      </c>
      <c r="BI565">
        <v>12.84</v>
      </c>
      <c r="BJ565">
        <v>17.48</v>
      </c>
      <c r="BK565">
        <v>14.83</v>
      </c>
      <c r="BL565">
        <v>14.44</v>
      </c>
      <c r="BM565">
        <v>11.21</v>
      </c>
      <c r="BN565">
        <v>12.21</v>
      </c>
      <c r="BO565">
        <v>14.34</v>
      </c>
      <c r="BP565">
        <v>14.52</v>
      </c>
      <c r="BQ565">
        <v>9.0500000000000007</v>
      </c>
      <c r="BR565">
        <v>9.98</v>
      </c>
      <c r="BS565">
        <v>11.22</v>
      </c>
      <c r="BT565">
        <v>11.29</v>
      </c>
      <c r="BU565">
        <v>8.14</v>
      </c>
      <c r="BV565">
        <v>9.82</v>
      </c>
      <c r="BW565">
        <v>6.52</v>
      </c>
    </row>
    <row r="566" spans="1:256" x14ac:dyDescent="0.4">
      <c r="AP566">
        <v>12.53</v>
      </c>
      <c r="AQ566">
        <v>16.690000000000001</v>
      </c>
      <c r="AR566">
        <v>14.69</v>
      </c>
      <c r="AT566">
        <v>10.94</v>
      </c>
      <c r="AU566">
        <v>12.61</v>
      </c>
      <c r="AV566">
        <v>14.27</v>
      </c>
      <c r="AX566">
        <v>8.94</v>
      </c>
      <c r="AY566">
        <v>9.9700000000000006</v>
      </c>
      <c r="AZ566">
        <v>11.29</v>
      </c>
      <c r="BA566">
        <v>10.89</v>
      </c>
      <c r="BB566">
        <v>8.3800000000000008</v>
      </c>
      <c r="BC566">
        <v>9.98</v>
      </c>
      <c r="BD566">
        <v>6.54</v>
      </c>
      <c r="BI566">
        <v>12.84</v>
      </c>
      <c r="BJ566">
        <v>17.72</v>
      </c>
      <c r="BK566">
        <v>14.54</v>
      </c>
      <c r="BL566">
        <v>14.67</v>
      </c>
      <c r="BM566">
        <v>11.57</v>
      </c>
      <c r="BN566">
        <v>12.39</v>
      </c>
      <c r="BO566">
        <v>14.53</v>
      </c>
      <c r="BP566">
        <v>14.48</v>
      </c>
      <c r="BQ566">
        <v>8.98</v>
      </c>
      <c r="BR566">
        <v>9.6300000000000008</v>
      </c>
      <c r="BS566">
        <v>11.26</v>
      </c>
      <c r="BT566">
        <v>11.29</v>
      </c>
      <c r="BU566">
        <v>8.1300000000000008</v>
      </c>
      <c r="BV566">
        <v>9.82</v>
      </c>
      <c r="BW566">
        <v>6.53</v>
      </c>
    </row>
    <row r="567" spans="1:256" x14ac:dyDescent="0.4">
      <c r="AP567">
        <v>12.26</v>
      </c>
      <c r="AQ567">
        <v>16.809999999999999</v>
      </c>
      <c r="AR567">
        <v>14.67</v>
      </c>
      <c r="AT567">
        <v>10.81</v>
      </c>
      <c r="AU567">
        <v>12.56</v>
      </c>
      <c r="AV567">
        <v>14.18</v>
      </c>
      <c r="AX567">
        <v>8.8699999999999992</v>
      </c>
      <c r="AY567">
        <v>9.86</v>
      </c>
      <c r="AZ567">
        <v>11.29</v>
      </c>
      <c r="BA567">
        <v>10.97</v>
      </c>
      <c r="BB567">
        <v>8.14</v>
      </c>
      <c r="BC567">
        <v>9.99</v>
      </c>
      <c r="BD567">
        <v>6.57</v>
      </c>
      <c r="BI567">
        <v>12.85</v>
      </c>
      <c r="BJ567">
        <v>17.670000000000002</v>
      </c>
      <c r="BK567">
        <v>14.91</v>
      </c>
      <c r="BL567">
        <v>14.78</v>
      </c>
      <c r="BM567">
        <v>11.05</v>
      </c>
      <c r="BN567">
        <v>12.17</v>
      </c>
      <c r="BO567">
        <v>14.62</v>
      </c>
      <c r="BP567">
        <v>14.33</v>
      </c>
      <c r="BQ567">
        <v>8.92</v>
      </c>
      <c r="BR567">
        <v>9.94</v>
      </c>
      <c r="BS567">
        <v>11.22</v>
      </c>
      <c r="BT567">
        <v>11.26</v>
      </c>
      <c r="BU567">
        <v>8.19</v>
      </c>
      <c r="BV567">
        <v>9.8699999999999992</v>
      </c>
      <c r="BW567">
        <v>6.55</v>
      </c>
    </row>
    <row r="568" spans="1:256" x14ac:dyDescent="0.4">
      <c r="AP568">
        <v>12.49</v>
      </c>
      <c r="AQ568">
        <v>16.88</v>
      </c>
      <c r="AR568">
        <v>14.92</v>
      </c>
      <c r="AT568">
        <v>10.89</v>
      </c>
      <c r="AU568">
        <v>12.68</v>
      </c>
      <c r="AV568">
        <v>14.19</v>
      </c>
      <c r="AX568">
        <v>8.94</v>
      </c>
      <c r="AY568">
        <v>9.85</v>
      </c>
      <c r="AZ568">
        <v>11.46</v>
      </c>
      <c r="BA568">
        <v>10.91</v>
      </c>
      <c r="BB568">
        <v>8.1300000000000008</v>
      </c>
      <c r="BC568">
        <v>9.7899999999999991</v>
      </c>
      <c r="BD568">
        <v>6.58</v>
      </c>
      <c r="BI568">
        <v>12.88</v>
      </c>
      <c r="BJ568">
        <v>17.760000000000002</v>
      </c>
      <c r="BK568">
        <v>14.71</v>
      </c>
      <c r="BL568">
        <v>14.48</v>
      </c>
      <c r="BM568">
        <v>11.27</v>
      </c>
      <c r="BN568">
        <v>12.12</v>
      </c>
      <c r="BO568">
        <v>14.71</v>
      </c>
      <c r="BP568">
        <v>14.52</v>
      </c>
      <c r="BQ568">
        <v>9.01</v>
      </c>
      <c r="BR568">
        <v>9.6199999999999992</v>
      </c>
      <c r="BS568">
        <v>11.03</v>
      </c>
      <c r="BT568">
        <v>10.98</v>
      </c>
      <c r="BU568">
        <v>8.17</v>
      </c>
      <c r="BV568">
        <v>9.8800000000000008</v>
      </c>
      <c r="BW568">
        <v>6.57</v>
      </c>
    </row>
    <row r="569" spans="1:256" x14ac:dyDescent="0.4">
      <c r="AP569">
        <v>12.32</v>
      </c>
      <c r="AQ569">
        <v>16.809999999999999</v>
      </c>
      <c r="AR569">
        <v>14.28</v>
      </c>
      <c r="AT569">
        <v>11.24</v>
      </c>
      <c r="AU569">
        <v>12.79</v>
      </c>
      <c r="AV569">
        <v>14.21</v>
      </c>
      <c r="AX569">
        <v>8.91</v>
      </c>
      <c r="AY569">
        <v>9.9600000000000009</v>
      </c>
      <c r="AZ569">
        <v>11.19</v>
      </c>
      <c r="BA569">
        <v>10.84</v>
      </c>
      <c r="BB569">
        <v>8.18</v>
      </c>
      <c r="BC569">
        <v>9.94</v>
      </c>
      <c r="BD569">
        <v>6.55</v>
      </c>
      <c r="BI569">
        <v>12.87</v>
      </c>
      <c r="BJ569">
        <v>17.47</v>
      </c>
      <c r="BK569">
        <v>14.89</v>
      </c>
      <c r="BL569">
        <v>14.71</v>
      </c>
      <c r="BM569">
        <v>11.22</v>
      </c>
      <c r="BN569">
        <v>12.27</v>
      </c>
      <c r="BO569">
        <v>14.51</v>
      </c>
      <c r="BP569">
        <v>14.31</v>
      </c>
      <c r="BQ569">
        <v>9.01</v>
      </c>
      <c r="BR569">
        <v>9.7100000000000009</v>
      </c>
      <c r="BS569">
        <v>11.17</v>
      </c>
      <c r="BT569">
        <v>11.19</v>
      </c>
      <c r="BU569">
        <v>8.14</v>
      </c>
      <c r="BV569">
        <v>9.9700000000000006</v>
      </c>
      <c r="BW569">
        <v>6.54</v>
      </c>
    </row>
    <row r="570" spans="1:256" x14ac:dyDescent="0.4">
      <c r="A570" t="s">
        <v>84</v>
      </c>
      <c r="AP570">
        <f>AVERAGE(AP560:AP569)</f>
        <v>12.413</v>
      </c>
      <c r="AQ570">
        <f>AVERAGE(AQ560:AQ569)</f>
        <v>16.84</v>
      </c>
      <c r="AR570">
        <f>AVERAGE(AR560:AR569)</f>
        <v>14.504</v>
      </c>
      <c r="AT570">
        <f>AVERAGE(AT560:AT569)</f>
        <v>10.928000000000001</v>
      </c>
      <c r="AU570">
        <f>AVERAGE(AU560:AU569)</f>
        <v>12.603</v>
      </c>
      <c r="AV570">
        <f>AVERAGE(AV560:AV569)</f>
        <v>14.197999999999999</v>
      </c>
      <c r="AX570">
        <f t="shared" ref="AX570:BD570" si="528">AVERAGE(AX560:AX569)</f>
        <v>8.9049999999999994</v>
      </c>
      <c r="AY570">
        <f t="shared" si="528"/>
        <v>9.8770000000000007</v>
      </c>
      <c r="AZ570">
        <f t="shared" si="528"/>
        <v>11.332999999999998</v>
      </c>
      <c r="BA570">
        <f t="shared" si="528"/>
        <v>10.843999999999999</v>
      </c>
      <c r="BB570">
        <f t="shared" si="528"/>
        <v>8.0580000000000016</v>
      </c>
      <c r="BC570">
        <f t="shared" si="528"/>
        <v>9.722999999999999</v>
      </c>
      <c r="BD570">
        <f t="shared" si="528"/>
        <v>6.5549999999999997</v>
      </c>
      <c r="BI570">
        <f t="shared" ref="BI570:BW570" si="529">AVERAGE(BI560:BI569)</f>
        <v>12.748999999999999</v>
      </c>
      <c r="BJ570">
        <f t="shared" si="529"/>
        <v>17.641999999999999</v>
      </c>
      <c r="BK570">
        <f t="shared" si="529"/>
        <v>14.695999999999998</v>
      </c>
      <c r="BL570">
        <f t="shared" si="529"/>
        <v>14.662000000000001</v>
      </c>
      <c r="BM570">
        <f t="shared" si="529"/>
        <v>11.204999999999998</v>
      </c>
      <c r="BN570">
        <f t="shared" si="529"/>
        <v>12.298999999999999</v>
      </c>
      <c r="BO570">
        <f t="shared" si="529"/>
        <v>14.617000000000001</v>
      </c>
      <c r="BP570">
        <f t="shared" si="529"/>
        <v>14.459999999999999</v>
      </c>
      <c r="BQ570">
        <f t="shared" si="529"/>
        <v>9.0380000000000003</v>
      </c>
      <c r="BR570">
        <f t="shared" si="529"/>
        <v>9.8009999999999984</v>
      </c>
      <c r="BS570">
        <f t="shared" si="529"/>
        <v>11.197000000000001</v>
      </c>
      <c r="BT570">
        <f t="shared" si="529"/>
        <v>11.163</v>
      </c>
      <c r="BU570">
        <f t="shared" si="529"/>
        <v>8.1660000000000004</v>
      </c>
      <c r="BV570">
        <f t="shared" si="529"/>
        <v>9.8790000000000013</v>
      </c>
      <c r="BW570">
        <f t="shared" si="529"/>
        <v>6.5519999999999996</v>
      </c>
    </row>
    <row r="571" spans="1:256" x14ac:dyDescent="0.4">
      <c r="A571" t="s">
        <v>85</v>
      </c>
      <c r="AP571">
        <f>(ABS(AP570-AP569)+ABS(AP570-AP568)+ABS(AP570-AP567)+ABS(AP570-AP566)+ABS(AP570-AP565)+ABS(AP570-AP564)+ABS(AP570-AP563)+ABS(AP570-AP562)+ABS(AP570-AP561)+ABS(AP570-AP560))</f>
        <v>1.1100000000000012</v>
      </c>
      <c r="AQ571">
        <f>(ABS(AQ570-AQ569)+ABS(AQ570-AQ568)+ABS(AQ570-AQ567)+ABS(AQ570-AQ566)+ABS(AQ570-AQ565)+ABS(AQ570-AQ564)+ABS(AQ570-AQ563)+ABS(AQ570-AQ562)+ABS(AQ570-AQ561)+ABS(AQ570-AQ560))</f>
        <v>0.46000000000000085</v>
      </c>
      <c r="AR571">
        <f>(ABS(AR570-AR569)+ABS(AR570-AR568)+ABS(AR570-AR567)+ABS(AR570-AR566)+ABS(AR570-AR565)+ABS(AR570-AR564)+ABS(AR570-AR563)+ABS(AR570-AR562)+ABS(AR570-AR561)+ABS(AR570-AR560))</f>
        <v>2.2199999999999971</v>
      </c>
      <c r="AT571">
        <f>(ABS(AT570-AT569)+ABS(AT570-AT568)+ABS(AT570-AT567)+ABS(AT570-AT566)+ABS(AT570-AT565)+ABS(AT570-AT564)+ABS(AT570-AT563)+ABS(AT570-AT562)+ABS(AT570-AT561)+ABS(AT570-AT560))</f>
        <v>1.2599999999999998</v>
      </c>
      <c r="AU571">
        <f>(ABS(AU570-AU569)+ABS(AU570-AU568)+ABS(AU570-AU567)+ABS(AU570-AU566)+ABS(AU570-AU565)+ABS(AU570-AU564)+ABS(AU570-AU563)+ABS(AU570-AU562)+ABS(AU570-AU561)+ABS(AU570-AU560))</f>
        <v>0.57599999999999518</v>
      </c>
      <c r="AV571">
        <f>(ABS(AV570-AV569)+ABS(AV570-AV568)+ABS(AV570-AV567)+ABS(AV570-AV566)+ABS(AV570-AV565)+ABS(AV570-AV564)+ABS(AV570-AV563)+ABS(AV570-AV562)+ABS(AV570-AV561)+ABS(AV570-AV560))</f>
        <v>0.43599999999999817</v>
      </c>
      <c r="AX571">
        <f t="shared" ref="AX571:BD571" si="530">(ABS(AX570-AX569)+ABS(AX570-AX568)+ABS(AX570-AX567)+ABS(AX570-AX566)+ABS(AX570-AX565)+ABS(AX570-AX564)+ABS(AX570-AX563)+ABS(AX570-AX562)+ABS(AX570-AX561)+ABS(AX570-AX560))</f>
        <v>0.39000000000000057</v>
      </c>
      <c r="AY571">
        <f t="shared" si="530"/>
        <v>0.60400000000000453</v>
      </c>
      <c r="AZ571">
        <f t="shared" si="530"/>
        <v>0.99000000000000199</v>
      </c>
      <c r="BA571">
        <f t="shared" si="530"/>
        <v>0.81200000000000117</v>
      </c>
      <c r="BB571">
        <f t="shared" si="530"/>
        <v>1.403999999999999</v>
      </c>
      <c r="BC571">
        <f t="shared" si="530"/>
        <v>1.984</v>
      </c>
      <c r="BD571">
        <f t="shared" si="530"/>
        <v>0.1800000000000006</v>
      </c>
      <c r="BI571">
        <f t="shared" ref="BI571:BW571" si="531">(ABS(BI570-BI569)+ABS(BI570-BI568)+ABS(BI570-BI567)+ABS(BI570-BI566)+ABS(BI570-BI565)+ABS(BI570-BI564)+ABS(BI570-BI563)+ABS(BI570-BI562)+ABS(BI570-BI561)+ABS(BI570-BI560))</f>
        <v>1.6140000000000043</v>
      </c>
      <c r="BJ571">
        <f t="shared" si="531"/>
        <v>1.0560000000000009</v>
      </c>
      <c r="BK571">
        <f t="shared" si="531"/>
        <v>2.2280000000000069</v>
      </c>
      <c r="BL571">
        <f t="shared" si="531"/>
        <v>1.3159999999999972</v>
      </c>
      <c r="BM571">
        <f t="shared" si="531"/>
        <v>0.8999999999999968</v>
      </c>
      <c r="BN571">
        <f t="shared" si="531"/>
        <v>1.145999999999999</v>
      </c>
      <c r="BO571">
        <f t="shared" si="531"/>
        <v>1.3359999999999985</v>
      </c>
      <c r="BP571">
        <f t="shared" si="531"/>
        <v>0.80000000000000249</v>
      </c>
      <c r="BQ571">
        <f t="shared" si="531"/>
        <v>0.91600000000000215</v>
      </c>
      <c r="BR571">
        <f t="shared" si="531"/>
        <v>1.3280000000000012</v>
      </c>
      <c r="BS571">
        <f t="shared" si="531"/>
        <v>0.76200000000000045</v>
      </c>
      <c r="BT571">
        <f t="shared" si="531"/>
        <v>0.92399999999999771</v>
      </c>
      <c r="BU571">
        <f t="shared" si="531"/>
        <v>0.68799999999999528</v>
      </c>
      <c r="BV571">
        <f t="shared" si="531"/>
        <v>0.41000000000000369</v>
      </c>
      <c r="BW571">
        <f t="shared" si="531"/>
        <v>0.2240000000000002</v>
      </c>
    </row>
    <row r="572" spans="1:256" x14ac:dyDescent="0.4">
      <c r="AP572">
        <f>AP571/10</f>
        <v>0.11100000000000013</v>
      </c>
      <c r="AQ572">
        <f>AQ571/10</f>
        <v>4.6000000000000082E-2</v>
      </c>
      <c r="AR572">
        <f>AR571/10</f>
        <v>0.2219999999999997</v>
      </c>
      <c r="AT572">
        <f>AT571/10</f>
        <v>0.12599999999999997</v>
      </c>
      <c r="AU572">
        <f>AU571/10</f>
        <v>5.759999999999952E-2</v>
      </c>
      <c r="AV572">
        <f>AV571/10</f>
        <v>4.3599999999999819E-2</v>
      </c>
      <c r="AX572">
        <f t="shared" ref="AX572:BD572" si="532">AX571/10</f>
        <v>3.9000000000000055E-2</v>
      </c>
      <c r="AY572">
        <f t="shared" si="532"/>
        <v>6.0400000000000453E-2</v>
      </c>
      <c r="AZ572">
        <f t="shared" si="532"/>
        <v>9.9000000000000199E-2</v>
      </c>
      <c r="BA572">
        <f t="shared" si="532"/>
        <v>8.1200000000000119E-2</v>
      </c>
      <c r="BB572">
        <f t="shared" si="532"/>
        <v>0.14039999999999991</v>
      </c>
      <c r="BC572">
        <f t="shared" si="532"/>
        <v>0.19839999999999999</v>
      </c>
      <c r="BD572">
        <f t="shared" si="532"/>
        <v>1.8000000000000061E-2</v>
      </c>
      <c r="BI572">
        <f t="shared" ref="BI572:BW572" si="533">BI571/10</f>
        <v>0.16140000000000043</v>
      </c>
      <c r="BJ572">
        <f t="shared" si="533"/>
        <v>0.1056000000000001</v>
      </c>
      <c r="BK572">
        <f t="shared" si="533"/>
        <v>0.22280000000000069</v>
      </c>
      <c r="BL572">
        <f t="shared" si="533"/>
        <v>0.13159999999999972</v>
      </c>
      <c r="BM572">
        <f t="shared" si="533"/>
        <v>8.9999999999999677E-2</v>
      </c>
      <c r="BN572">
        <f t="shared" si="533"/>
        <v>0.1145999999999999</v>
      </c>
      <c r="BO572">
        <f t="shared" si="533"/>
        <v>0.13359999999999986</v>
      </c>
      <c r="BP572">
        <f t="shared" si="533"/>
        <v>8.0000000000000251E-2</v>
      </c>
      <c r="BQ572">
        <f t="shared" si="533"/>
        <v>9.1600000000000209E-2</v>
      </c>
      <c r="BR572">
        <f t="shared" si="533"/>
        <v>0.13280000000000011</v>
      </c>
      <c r="BS572">
        <f t="shared" si="533"/>
        <v>7.6200000000000045E-2</v>
      </c>
      <c r="BT572">
        <f t="shared" si="533"/>
        <v>9.2399999999999774E-2</v>
      </c>
      <c r="BU572">
        <f t="shared" si="533"/>
        <v>6.8799999999999528E-2</v>
      </c>
      <c r="BV572">
        <f t="shared" si="533"/>
        <v>4.1000000000000369E-2</v>
      </c>
      <c r="BW572">
        <f t="shared" si="533"/>
        <v>2.2400000000000021E-2</v>
      </c>
    </row>
    <row r="573" spans="1:256" x14ac:dyDescent="0.4">
      <c r="AP573">
        <f>AP572/AP570</f>
        <v>8.9422379763151628E-3</v>
      </c>
      <c r="AQ573">
        <f>AQ572/AQ570</f>
        <v>2.7315914489311212E-3</v>
      </c>
      <c r="AR573">
        <f>AR572/AR570</f>
        <v>1.5306122448979571E-2</v>
      </c>
      <c r="AT573">
        <f>AT572/AT570</f>
        <v>1.153001464128843E-2</v>
      </c>
      <c r="AU573">
        <f>AU572/AU570</f>
        <v>4.5703403951439757E-3</v>
      </c>
      <c r="AV573">
        <f>AV572/AV570</f>
        <v>3.070855050007031E-3</v>
      </c>
      <c r="AX573">
        <f t="shared" ref="AX573:BD573" si="534">AX572/AX570</f>
        <v>4.3795620437956269E-3</v>
      </c>
      <c r="AY573">
        <f t="shared" si="534"/>
        <v>6.1152171712058768E-3</v>
      </c>
      <c r="AZ573">
        <f t="shared" si="534"/>
        <v>8.735551045619008E-3</v>
      </c>
      <c r="BA573">
        <f t="shared" si="534"/>
        <v>7.4880118037624604E-3</v>
      </c>
      <c r="BB573">
        <f t="shared" si="534"/>
        <v>1.7423678332092317E-2</v>
      </c>
      <c r="BC573">
        <f t="shared" si="534"/>
        <v>2.0405224724879153E-2</v>
      </c>
      <c r="BD573">
        <f t="shared" si="534"/>
        <v>2.7459954233409706E-3</v>
      </c>
      <c r="BI573">
        <f t="shared" ref="BI573:BW573" si="535">BI572/BI570</f>
        <v>1.2659816456192678E-2</v>
      </c>
      <c r="BJ573">
        <f t="shared" si="535"/>
        <v>5.9857159052261709E-3</v>
      </c>
      <c r="BK573">
        <f t="shared" si="535"/>
        <v>1.5160587915078983E-2</v>
      </c>
      <c r="BL573">
        <f t="shared" si="535"/>
        <v>8.9755831400900096E-3</v>
      </c>
      <c r="BM573">
        <f t="shared" si="535"/>
        <v>8.0321285140561981E-3</v>
      </c>
      <c r="BN573">
        <f t="shared" si="535"/>
        <v>9.3178307179445398E-3</v>
      </c>
      <c r="BO573">
        <f t="shared" si="535"/>
        <v>9.140042416364496E-3</v>
      </c>
      <c r="BP573">
        <f t="shared" si="535"/>
        <v>5.5325034578146788E-3</v>
      </c>
      <c r="BQ573">
        <f t="shared" si="535"/>
        <v>1.0134985616286812E-2</v>
      </c>
      <c r="BR573">
        <f t="shared" si="535"/>
        <v>1.3549637792062048E-2</v>
      </c>
      <c r="BS573">
        <f t="shared" si="535"/>
        <v>6.8053943020451937E-3</v>
      </c>
      <c r="BT573">
        <f t="shared" si="535"/>
        <v>8.2773447997849837E-3</v>
      </c>
      <c r="BU573">
        <f t="shared" si="535"/>
        <v>8.4251775655154945E-3</v>
      </c>
      <c r="BV573">
        <f t="shared" si="535"/>
        <v>4.1502176333637376E-3</v>
      </c>
      <c r="BW573">
        <f t="shared" si="535"/>
        <v>3.4188034188034223E-3</v>
      </c>
    </row>
    <row r="574" spans="1:256" x14ac:dyDescent="0.4">
      <c r="A574" s="1" t="s">
        <v>86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>
        <f>AP573*100</f>
        <v>0.89422379763151627</v>
      </c>
      <c r="AQ574" s="1">
        <f>AQ573*100</f>
        <v>0.2731591448931121</v>
      </c>
      <c r="AR574" s="1">
        <f>AR573*100</f>
        <v>1.5306122448979571</v>
      </c>
      <c r="AS574" s="1"/>
      <c r="AT574" s="1">
        <f>AT573*100</f>
        <v>1.1530014641288431</v>
      </c>
      <c r="AU574" s="1">
        <f>AU573*100</f>
        <v>0.45703403951439758</v>
      </c>
      <c r="AV574" s="1">
        <f>AV573*100</f>
        <v>0.30708550500070309</v>
      </c>
      <c r="AW574" s="1"/>
      <c r="AX574" s="1">
        <f t="shared" ref="AX574:BD574" si="536">AX573*100</f>
        <v>0.43795620437956267</v>
      </c>
      <c r="AY574" s="1">
        <f t="shared" si="536"/>
        <v>0.61152171712058767</v>
      </c>
      <c r="AZ574" s="1">
        <f t="shared" si="536"/>
        <v>0.87355510456190077</v>
      </c>
      <c r="BA574" s="1">
        <f t="shared" si="536"/>
        <v>0.74880118037624599</v>
      </c>
      <c r="BB574" s="1">
        <f t="shared" si="536"/>
        <v>1.7423678332092316</v>
      </c>
      <c r="BC574" s="1">
        <f t="shared" si="536"/>
        <v>2.0405224724879152</v>
      </c>
      <c r="BD574" s="1">
        <f t="shared" si="536"/>
        <v>0.27459954233409706</v>
      </c>
      <c r="BE574" s="1"/>
      <c r="BF574" s="1"/>
      <c r="BG574" s="1"/>
      <c r="BH574" s="1"/>
      <c r="BI574" s="1">
        <f t="shared" ref="BI574:BW574" si="537">BI573*100</f>
        <v>1.2659816456192678</v>
      </c>
      <c r="BJ574" s="1">
        <f t="shared" si="537"/>
        <v>0.5985715905226171</v>
      </c>
      <c r="BK574" s="1">
        <f t="shared" si="537"/>
        <v>1.5160587915078982</v>
      </c>
      <c r="BL574" s="1">
        <f t="shared" si="537"/>
        <v>0.89755831400900099</v>
      </c>
      <c r="BM574" s="1">
        <f t="shared" si="537"/>
        <v>0.80321285140561982</v>
      </c>
      <c r="BN574" s="1">
        <f t="shared" si="537"/>
        <v>0.93178307179445397</v>
      </c>
      <c r="BO574" s="1">
        <f t="shared" si="537"/>
        <v>0.91400424163644955</v>
      </c>
      <c r="BP574" s="1">
        <f t="shared" si="537"/>
        <v>0.55325034578146792</v>
      </c>
      <c r="BQ574" s="1">
        <f t="shared" si="537"/>
        <v>1.0134985616286811</v>
      </c>
      <c r="BR574" s="1">
        <f t="shared" si="537"/>
        <v>1.3549637792062048</v>
      </c>
      <c r="BS574" s="1">
        <f t="shared" si="537"/>
        <v>0.68053943020451935</v>
      </c>
      <c r="BT574" s="1">
        <f t="shared" si="537"/>
        <v>0.82773447997849836</v>
      </c>
      <c r="BU574" s="1">
        <f t="shared" si="537"/>
        <v>0.84251775655154948</v>
      </c>
      <c r="BV574" s="1">
        <f t="shared" si="537"/>
        <v>0.41502176333637375</v>
      </c>
      <c r="BW574" s="1">
        <f t="shared" si="537"/>
        <v>0.34188034188034222</v>
      </c>
      <c r="BX574" s="1"/>
      <c r="BY574" s="1"/>
      <c r="BZ574" s="1"/>
      <c r="CA574" s="1"/>
      <c r="CB574" s="1">
        <f>AVERAGE(B574:CA574)</f>
        <v>0.8678934719856789</v>
      </c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</row>
    <row r="575" spans="1:256" x14ac:dyDescent="0.4">
      <c r="A575" s="1" t="s">
        <v>230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>
        <f t="shared" ref="AP575:BW575" si="538">((POWER(ABS(AP570-AP560), 2))+(POWER(ABS(AP570-AP561), 2))+(POWER(ABS(AP570-AP562), 2))+(POWER(ABS(AP570-AP563), 2))+(POWER(ABS(AP570-AP564), 2))+(POWER(ABS(AP570-AP565), 2))+(POWER(ABS(AP570-AP566), 2))+(POWER(ABS(AP570-AP567), 2))+(POWER(ABS(AP570-AP568), 2))+(POWER(ABS(AP570-AP569), 2)))</f>
        <v>0.14361000000000038</v>
      </c>
      <c r="AQ575" s="3">
        <f t="shared" si="538"/>
        <v>3.8799999999999835E-2</v>
      </c>
      <c r="AR575" s="3">
        <f t="shared" si="538"/>
        <v>0.8394399999999993</v>
      </c>
      <c r="AS575" s="3"/>
      <c r="AT575" s="3">
        <f t="shared" si="538"/>
        <v>0.23256000000000041</v>
      </c>
      <c r="AU575" s="3">
        <f t="shared" si="538"/>
        <v>6.4409999999999329E-2</v>
      </c>
      <c r="AV575" s="3">
        <f t="shared" si="538"/>
        <v>2.5359999999999966E-2</v>
      </c>
      <c r="AW575" s="3"/>
      <c r="AX575" s="3">
        <f t="shared" si="538"/>
        <v>1.8850000000000106E-2</v>
      </c>
      <c r="AY575" s="3">
        <f t="shared" si="538"/>
        <v>4.7410000000000424E-2</v>
      </c>
      <c r="AZ575" s="3">
        <f t="shared" si="538"/>
        <v>0.12141000000000032</v>
      </c>
      <c r="BA575" s="3">
        <f t="shared" si="538"/>
        <v>9.3239999999999948E-2</v>
      </c>
      <c r="BB575" s="3">
        <f t="shared" si="538"/>
        <v>0.29836000000000051</v>
      </c>
      <c r="BC575" s="3">
        <f t="shared" si="538"/>
        <v>0.76301000000000041</v>
      </c>
      <c r="BD575" s="3">
        <f t="shared" si="538"/>
        <v>4.0500000000000492E-3</v>
      </c>
      <c r="BE575" s="3"/>
      <c r="BF575" s="3"/>
      <c r="BG575" s="3"/>
      <c r="BH575" s="3"/>
      <c r="BI575" s="3">
        <f t="shared" si="538"/>
        <v>0.35169</v>
      </c>
      <c r="BJ575" s="3">
        <f t="shared" si="538"/>
        <v>0.15276000000000003</v>
      </c>
      <c r="BK575" s="3">
        <f t="shared" si="538"/>
        <v>0.66544000000000059</v>
      </c>
      <c r="BL575" s="3">
        <f t="shared" si="538"/>
        <v>0.24515999999999952</v>
      </c>
      <c r="BM575" s="3">
        <f t="shared" si="538"/>
        <v>0.18504999999999988</v>
      </c>
      <c r="BN575" s="3">
        <f t="shared" si="538"/>
        <v>0.18949000000000035</v>
      </c>
      <c r="BO575" s="3">
        <f t="shared" si="538"/>
        <v>0.25221000000000043</v>
      </c>
      <c r="BP575" s="3">
        <f t="shared" si="538"/>
        <v>9.3799999999999412E-2</v>
      </c>
      <c r="BQ575" s="3">
        <f t="shared" si="538"/>
        <v>0.14496000000000014</v>
      </c>
      <c r="BR575" s="3">
        <f t="shared" si="538"/>
        <v>0.21228999999999981</v>
      </c>
      <c r="BS575" s="3">
        <f t="shared" si="538"/>
        <v>9.9410000000000512E-2</v>
      </c>
      <c r="BT575" s="3">
        <f t="shared" si="538"/>
        <v>0.11040999999999954</v>
      </c>
      <c r="BU575" s="3">
        <f t="shared" si="538"/>
        <v>0.13463999999999968</v>
      </c>
      <c r="BV575" s="3">
        <f t="shared" si="538"/>
        <v>3.249000000000006E-2</v>
      </c>
      <c r="BW575" s="3">
        <f t="shared" si="538"/>
        <v>6.1600000000000509E-3</v>
      </c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  <c r="FU575" s="3"/>
      <c r="FV575" s="3"/>
      <c r="FW575" s="3"/>
      <c r="FX575" s="3"/>
      <c r="FY575" s="3"/>
      <c r="FZ575" s="3"/>
      <c r="GA575" s="3"/>
      <c r="GB575" s="3"/>
      <c r="GC575" s="3"/>
      <c r="GD575" s="3"/>
      <c r="GE575" s="3"/>
      <c r="GF575" s="3"/>
      <c r="GG575" s="3"/>
      <c r="GH575" s="3"/>
      <c r="GI575" s="3"/>
      <c r="GJ575" s="3"/>
      <c r="GK575" s="3"/>
      <c r="GL575" s="3"/>
      <c r="GM575" s="3"/>
      <c r="GN575" s="3"/>
      <c r="GO575" s="3"/>
      <c r="GP575" s="3"/>
      <c r="GQ575" s="3"/>
      <c r="GR575" s="3"/>
      <c r="GS575" s="3"/>
      <c r="GT575" s="3"/>
      <c r="GU575" s="3"/>
      <c r="GV575" s="3"/>
      <c r="GW575" s="3"/>
      <c r="GX575" s="3"/>
      <c r="GY575" s="3"/>
      <c r="GZ575" s="3"/>
      <c r="HA575" s="3"/>
      <c r="HB575" s="3"/>
      <c r="HC575" s="3"/>
      <c r="HD575" s="3"/>
      <c r="HE575" s="3"/>
      <c r="HF575" s="3"/>
      <c r="HG575" s="3"/>
      <c r="HH575" s="3"/>
      <c r="HI575" s="3"/>
      <c r="HJ575" s="3"/>
      <c r="HK575" s="3"/>
      <c r="HL575" s="3"/>
      <c r="HM575" s="3"/>
      <c r="HN575" s="3"/>
      <c r="HO575" s="3"/>
      <c r="HP575" s="3"/>
      <c r="HQ575" s="3"/>
      <c r="HR575" s="3"/>
      <c r="HS575" s="3"/>
      <c r="HT575" s="3"/>
      <c r="HU575" s="3"/>
      <c r="HV575" s="3"/>
      <c r="HW575" s="3"/>
      <c r="HX575" s="3"/>
      <c r="HY575" s="3"/>
      <c r="HZ575" s="3"/>
      <c r="IA575" s="3"/>
      <c r="IB575" s="3"/>
      <c r="IC575" s="3"/>
      <c r="ID575" s="3"/>
      <c r="IE575" s="3"/>
      <c r="IF575" s="3"/>
      <c r="IG575" s="3"/>
      <c r="IH575" s="3"/>
      <c r="II575" s="3"/>
      <c r="IJ575" s="3"/>
      <c r="IK575" s="3"/>
      <c r="IL575" s="3"/>
      <c r="IM575" s="3"/>
      <c r="IN575" s="3"/>
      <c r="IO575" s="3"/>
      <c r="IP575" s="3"/>
      <c r="IQ575" s="3"/>
      <c r="IR575" s="3"/>
      <c r="IS575" s="3"/>
      <c r="IT575" s="3"/>
      <c r="IU575" s="3"/>
      <c r="IV575" s="3"/>
    </row>
    <row r="576" spans="1:256" x14ac:dyDescent="0.4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>
        <f t="shared" ref="AP576:BW576" si="539">AP575/9</f>
        <v>1.5956666666666709E-2</v>
      </c>
      <c r="AQ576" s="3">
        <f t="shared" si="539"/>
        <v>4.3111111111110928E-3</v>
      </c>
      <c r="AR576" s="3">
        <f t="shared" si="539"/>
        <v>9.3271111111111027E-2</v>
      </c>
      <c r="AS576" s="3"/>
      <c r="AT576" s="3">
        <f t="shared" si="539"/>
        <v>2.5840000000000043E-2</v>
      </c>
      <c r="AU576" s="3">
        <f t="shared" si="539"/>
        <v>7.1566666666665925E-3</v>
      </c>
      <c r="AV576" s="3">
        <f t="shared" si="539"/>
        <v>2.8177777777777741E-3</v>
      </c>
      <c r="AW576" s="3"/>
      <c r="AX576" s="3">
        <f t="shared" si="539"/>
        <v>2.0944444444444561E-3</v>
      </c>
      <c r="AY576" s="3">
        <f t="shared" si="539"/>
        <v>5.2677777777778252E-3</v>
      </c>
      <c r="AZ576" s="3">
        <f t="shared" si="539"/>
        <v>1.3490000000000037E-2</v>
      </c>
      <c r="BA576" s="3">
        <f t="shared" si="539"/>
        <v>1.0359999999999994E-2</v>
      </c>
      <c r="BB576" s="3">
        <f t="shared" si="539"/>
        <v>3.3151111111111166E-2</v>
      </c>
      <c r="BC576" s="3">
        <f t="shared" si="539"/>
        <v>8.4778888888888931E-2</v>
      </c>
      <c r="BD576" s="3">
        <f t="shared" si="539"/>
        <v>4.5000000000000546E-4</v>
      </c>
      <c r="BE576" s="3"/>
      <c r="BF576" s="3"/>
      <c r="BG576" s="3"/>
      <c r="BH576" s="3"/>
      <c r="BI576" s="3">
        <f t="shared" si="539"/>
        <v>3.9076666666666669E-2</v>
      </c>
      <c r="BJ576" s="3">
        <f t="shared" si="539"/>
        <v>1.6973333333333337E-2</v>
      </c>
      <c r="BK576" s="3">
        <f t="shared" si="539"/>
        <v>7.3937777777777838E-2</v>
      </c>
      <c r="BL576" s="3">
        <f t="shared" si="539"/>
        <v>2.7239999999999945E-2</v>
      </c>
      <c r="BM576" s="3">
        <f t="shared" si="539"/>
        <v>2.0561111111111099E-2</v>
      </c>
      <c r="BN576" s="3">
        <f t="shared" si="539"/>
        <v>2.1054444444444483E-2</v>
      </c>
      <c r="BO576" s="3">
        <f t="shared" si="539"/>
        <v>2.8023333333333383E-2</v>
      </c>
      <c r="BP576" s="3">
        <f t="shared" si="539"/>
        <v>1.0422222222222157E-2</v>
      </c>
      <c r="BQ576" s="3">
        <f t="shared" si="539"/>
        <v>1.6106666666666682E-2</v>
      </c>
      <c r="BR576" s="3">
        <f t="shared" si="539"/>
        <v>2.3587777777777756E-2</v>
      </c>
      <c r="BS576" s="3">
        <f t="shared" si="539"/>
        <v>1.1045555555555612E-2</v>
      </c>
      <c r="BT576" s="3">
        <f t="shared" si="539"/>
        <v>1.2267777777777726E-2</v>
      </c>
      <c r="BU576" s="3">
        <f t="shared" si="539"/>
        <v>1.4959999999999965E-2</v>
      </c>
      <c r="BV576" s="3">
        <f t="shared" si="539"/>
        <v>3.6100000000000069E-3</v>
      </c>
      <c r="BW576" s="3">
        <f t="shared" si="539"/>
        <v>6.8444444444445008E-4</v>
      </c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  <c r="FV576" s="3"/>
      <c r="FW576" s="3"/>
      <c r="FX576" s="3"/>
      <c r="FY576" s="3"/>
      <c r="FZ576" s="3"/>
      <c r="GA576" s="3"/>
      <c r="GB576" s="3"/>
      <c r="GC576" s="3"/>
      <c r="GD576" s="3"/>
      <c r="GE576" s="3"/>
      <c r="GF576" s="3"/>
      <c r="GG576" s="3"/>
      <c r="GH576" s="3"/>
      <c r="GI576" s="3"/>
      <c r="GJ576" s="3"/>
      <c r="GK576" s="3"/>
      <c r="GL576" s="3"/>
      <c r="GM576" s="3"/>
      <c r="GN576" s="3"/>
      <c r="GO576" s="3"/>
      <c r="GP576" s="3"/>
      <c r="GQ576" s="3"/>
      <c r="GR576" s="3"/>
      <c r="GS576" s="3"/>
      <c r="GT576" s="3"/>
      <c r="GU576" s="3"/>
      <c r="GV576" s="3"/>
      <c r="GW576" s="3"/>
      <c r="GX576" s="3"/>
      <c r="GY576" s="3"/>
      <c r="GZ576" s="3"/>
      <c r="HA576" s="3"/>
      <c r="HB576" s="3"/>
      <c r="HC576" s="3"/>
      <c r="HD576" s="3"/>
      <c r="HE576" s="3"/>
      <c r="HF576" s="3"/>
      <c r="HG576" s="3"/>
      <c r="HH576" s="3"/>
      <c r="HI576" s="3"/>
      <c r="HJ576" s="3"/>
      <c r="HK576" s="3"/>
      <c r="HL576" s="3"/>
      <c r="HM576" s="3"/>
      <c r="HN576" s="3"/>
      <c r="HO576" s="3"/>
      <c r="HP576" s="3"/>
      <c r="HQ576" s="3"/>
      <c r="HR576" s="3"/>
      <c r="HS576" s="3"/>
      <c r="HT576" s="3"/>
      <c r="HU576" s="3"/>
      <c r="HV576" s="3"/>
      <c r="HW576" s="3"/>
      <c r="HX576" s="3"/>
      <c r="HY576" s="3"/>
      <c r="HZ576" s="3"/>
      <c r="IA576" s="3"/>
      <c r="IB576" s="3"/>
      <c r="IC576" s="3"/>
      <c r="ID576" s="3"/>
      <c r="IE576" s="3"/>
      <c r="IF576" s="3"/>
      <c r="IG576" s="3"/>
      <c r="IH576" s="3"/>
      <c r="II576" s="3"/>
      <c r="IJ576" s="3"/>
      <c r="IK576" s="3"/>
      <c r="IL576" s="3"/>
      <c r="IM576" s="3"/>
      <c r="IN576" s="3"/>
      <c r="IO576" s="3"/>
      <c r="IP576" s="3"/>
      <c r="IQ576" s="3"/>
      <c r="IR576" s="3"/>
      <c r="IS576" s="3"/>
      <c r="IT576" s="3"/>
      <c r="IU576" s="3"/>
      <c r="IV576" s="3"/>
    </row>
    <row r="577" spans="1:256" x14ac:dyDescent="0.4">
      <c r="A577" s="1" t="s">
        <v>229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>
        <f t="shared" ref="AP577:BW577" si="540">SQRT(AP576)/SQRT(10)</f>
        <v>3.9945796608237397E-2</v>
      </c>
      <c r="AQ577" s="2">
        <f t="shared" si="540"/>
        <v>2.0763215336529871E-2</v>
      </c>
      <c r="AR577" s="2">
        <f t="shared" si="540"/>
        <v>9.6576969879527186E-2</v>
      </c>
      <c r="AS577" s="2"/>
      <c r="AT577" s="2">
        <f t="shared" si="540"/>
        <v>5.0833060108555379E-2</v>
      </c>
      <c r="AU577" s="2">
        <f t="shared" si="540"/>
        <v>2.675194696964427E-2</v>
      </c>
      <c r="AV577" s="2">
        <f t="shared" si="540"/>
        <v>1.6786237749352218E-2</v>
      </c>
      <c r="AW577" s="2"/>
      <c r="AX577" s="2">
        <f t="shared" si="540"/>
        <v>1.4472195564061645E-2</v>
      </c>
      <c r="AY577" s="2">
        <f t="shared" si="540"/>
        <v>2.2951639980136111E-2</v>
      </c>
      <c r="AZ577" s="2">
        <f t="shared" si="540"/>
        <v>3.6728735344413961E-2</v>
      </c>
      <c r="BA577" s="2">
        <f t="shared" si="540"/>
        <v>3.2186953878862154E-2</v>
      </c>
      <c r="BB577" s="2">
        <f t="shared" si="540"/>
        <v>5.7577001581457121E-2</v>
      </c>
      <c r="BC577" s="2">
        <f t="shared" si="540"/>
        <v>9.2075452151422488E-2</v>
      </c>
      <c r="BD577" s="2">
        <f t="shared" si="540"/>
        <v>6.7082039324994095E-3</v>
      </c>
      <c r="BE577" s="2"/>
      <c r="BF577" s="2"/>
      <c r="BG577" s="2"/>
      <c r="BH577" s="2"/>
      <c r="BI577" s="2">
        <f t="shared" si="540"/>
        <v>6.2511332305964062E-2</v>
      </c>
      <c r="BJ577" s="2">
        <f t="shared" si="540"/>
        <v>4.1198705481281003E-2</v>
      </c>
      <c r="BK577" s="2">
        <f t="shared" si="540"/>
        <v>8.5987079132726588E-2</v>
      </c>
      <c r="BL577" s="2">
        <f t="shared" si="540"/>
        <v>5.2191953402799501E-2</v>
      </c>
      <c r="BM577" s="2">
        <f t="shared" si="540"/>
        <v>4.5344361403719308E-2</v>
      </c>
      <c r="BN577" s="2">
        <f t="shared" si="540"/>
        <v>4.5885122255960573E-2</v>
      </c>
      <c r="BO577" s="2">
        <f t="shared" si="540"/>
        <v>5.2937069557478698E-2</v>
      </c>
      <c r="BP577" s="2">
        <f t="shared" si="540"/>
        <v>3.2283466700808568E-2</v>
      </c>
      <c r="BQ577" s="2">
        <f t="shared" si="540"/>
        <v>4.0133111848779782E-2</v>
      </c>
      <c r="BR577" s="2">
        <f t="shared" si="540"/>
        <v>4.856725005369128E-2</v>
      </c>
      <c r="BS577" s="2">
        <f t="shared" si="540"/>
        <v>3.3234854528876173E-2</v>
      </c>
      <c r="BT577" s="2">
        <f t="shared" si="540"/>
        <v>3.5025387617809066E-2</v>
      </c>
      <c r="BU577" s="2">
        <f t="shared" si="540"/>
        <v>3.8678159211627386E-2</v>
      </c>
      <c r="BV577" s="2">
        <f t="shared" si="540"/>
        <v>1.9000000000000017E-2</v>
      </c>
      <c r="BW577" s="2">
        <f t="shared" si="540"/>
        <v>8.2731157639939386E-3</v>
      </c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  <c r="FD577" s="2"/>
      <c r="FE577" s="2"/>
      <c r="FF577" s="2"/>
      <c r="FG577" s="2"/>
      <c r="FH577" s="2"/>
      <c r="FI577" s="2"/>
      <c r="FJ577" s="2"/>
      <c r="FK577" s="2"/>
      <c r="FL577" s="2"/>
      <c r="FM577" s="2"/>
      <c r="FN577" s="2"/>
      <c r="FO577" s="2"/>
      <c r="FP577" s="2"/>
      <c r="FQ577" s="2"/>
      <c r="FR577" s="2"/>
      <c r="FS577" s="2"/>
      <c r="FT577" s="2"/>
      <c r="FU577" s="2"/>
      <c r="FV577" s="2"/>
      <c r="FW577" s="2"/>
      <c r="FX577" s="2"/>
      <c r="FY577" s="2"/>
      <c r="FZ577" s="2"/>
      <c r="GA577" s="2"/>
      <c r="GB577" s="2"/>
      <c r="GC577" s="2"/>
      <c r="GD577" s="2"/>
      <c r="GE577" s="2"/>
      <c r="GF577" s="2"/>
      <c r="GG577" s="2"/>
      <c r="GH577" s="2"/>
      <c r="GI577" s="2"/>
      <c r="GJ577" s="2"/>
      <c r="GK577" s="2"/>
      <c r="GL577" s="2"/>
      <c r="GM577" s="2"/>
      <c r="GN577" s="2"/>
      <c r="GO577" s="2"/>
      <c r="GP577" s="2"/>
      <c r="GQ577" s="2"/>
      <c r="GR577" s="2"/>
      <c r="GS577" s="2"/>
      <c r="GT577" s="2"/>
      <c r="GU577" s="2"/>
      <c r="GV577" s="2"/>
      <c r="GW577" s="2"/>
      <c r="GX577" s="2"/>
      <c r="GY577" s="2"/>
      <c r="GZ577" s="2"/>
      <c r="HA577" s="2"/>
      <c r="HB577" s="2"/>
      <c r="HC577" s="2"/>
      <c r="HD577" s="2"/>
      <c r="HE577" s="2"/>
      <c r="HF577" s="2"/>
      <c r="HG577" s="2"/>
      <c r="HH577" s="2"/>
      <c r="HI577" s="2"/>
      <c r="HJ577" s="2"/>
      <c r="HK577" s="2"/>
      <c r="HL577" s="2"/>
      <c r="HM577" s="2"/>
      <c r="HN577" s="2"/>
      <c r="HO577" s="2"/>
      <c r="HP577" s="2"/>
      <c r="HQ577" s="2"/>
      <c r="HR577" s="2"/>
      <c r="HS577" s="2"/>
      <c r="HT577" s="2"/>
      <c r="HU577" s="2"/>
      <c r="HV577" s="2"/>
      <c r="HW577" s="2"/>
      <c r="HX577" s="2"/>
      <c r="HY577" s="2"/>
      <c r="HZ577" s="2"/>
      <c r="IA577" s="2"/>
      <c r="IB577" s="2"/>
      <c r="IC577" s="2"/>
      <c r="ID577" s="2"/>
      <c r="IE577" s="2"/>
      <c r="IF577" s="2"/>
      <c r="IG577" s="2"/>
      <c r="IH577" s="2"/>
      <c r="II577" s="2"/>
      <c r="IJ577" s="2"/>
      <c r="IK577" s="2"/>
      <c r="IL577" s="2"/>
      <c r="IM577" s="2"/>
      <c r="IN577" s="2"/>
      <c r="IO577" s="2"/>
      <c r="IP577" s="2"/>
      <c r="IQ577" s="2"/>
      <c r="IR577" s="2"/>
      <c r="IS577" s="2"/>
      <c r="IT577" s="2"/>
      <c r="IU577" s="2"/>
      <c r="IV577" s="2"/>
    </row>
    <row r="578" spans="1:256" x14ac:dyDescent="0.4">
      <c r="A578" t="s">
        <v>168</v>
      </c>
      <c r="B578">
        <v>12.06</v>
      </c>
      <c r="C578">
        <v>11.83</v>
      </c>
      <c r="D578">
        <v>13.79</v>
      </c>
      <c r="E578">
        <v>13.51</v>
      </c>
      <c r="F578">
        <v>11.76</v>
      </c>
      <c r="G578">
        <v>12.06</v>
      </c>
      <c r="H578">
        <v>13.54</v>
      </c>
      <c r="I578">
        <v>13.52</v>
      </c>
      <c r="J578">
        <v>9.74</v>
      </c>
      <c r="K578">
        <v>9.5399999999999991</v>
      </c>
      <c r="L578">
        <v>11.11</v>
      </c>
      <c r="M578">
        <v>11.31</v>
      </c>
      <c r="V578">
        <v>12.39</v>
      </c>
      <c r="W578">
        <v>12.48</v>
      </c>
      <c r="X578">
        <v>14.12</v>
      </c>
      <c r="Y578">
        <v>13.37</v>
      </c>
      <c r="Z578">
        <v>12.11</v>
      </c>
      <c r="AA578">
        <v>12.88</v>
      </c>
      <c r="AB578">
        <v>14.42</v>
      </c>
      <c r="AC578">
        <v>13.62</v>
      </c>
      <c r="AD578">
        <v>9.9600000000000009</v>
      </c>
      <c r="AE578">
        <v>9.94</v>
      </c>
      <c r="AF578">
        <v>11.59</v>
      </c>
      <c r="AG578">
        <v>11.26</v>
      </c>
    </row>
    <row r="579" spans="1:256" x14ac:dyDescent="0.4">
      <c r="B579">
        <v>12.05</v>
      </c>
      <c r="C579">
        <v>11.95</v>
      </c>
      <c r="D579">
        <v>13.72</v>
      </c>
      <c r="E579">
        <v>13.59</v>
      </c>
      <c r="F579">
        <v>11.58</v>
      </c>
      <c r="G579">
        <v>12.43</v>
      </c>
      <c r="H579">
        <v>13.72</v>
      </c>
      <c r="I579">
        <v>13.49</v>
      </c>
      <c r="J579">
        <v>10.050000000000001</v>
      </c>
      <c r="K579">
        <v>9.7100000000000009</v>
      </c>
      <c r="L579">
        <v>11.17</v>
      </c>
      <c r="M579">
        <v>11.23</v>
      </c>
      <c r="V579">
        <v>12.59</v>
      </c>
      <c r="W579">
        <v>12.24</v>
      </c>
      <c r="X579">
        <v>14.06</v>
      </c>
      <c r="Y579">
        <v>13.38</v>
      </c>
      <c r="Z579">
        <v>12.19</v>
      </c>
      <c r="AA579">
        <v>12.88</v>
      </c>
      <c r="AB579">
        <v>14.33</v>
      </c>
      <c r="AC579">
        <v>13.65</v>
      </c>
      <c r="AD579">
        <v>9.94</v>
      </c>
      <c r="AE579">
        <v>9.99</v>
      </c>
      <c r="AF579">
        <v>11.72</v>
      </c>
      <c r="AG579">
        <v>11.24</v>
      </c>
    </row>
    <row r="580" spans="1:256" x14ac:dyDescent="0.4">
      <c r="B580">
        <v>12.25</v>
      </c>
      <c r="C580">
        <v>12.19</v>
      </c>
      <c r="D580">
        <v>13.73</v>
      </c>
      <c r="E580">
        <v>13.24</v>
      </c>
      <c r="F580">
        <v>11.73</v>
      </c>
      <c r="G580">
        <v>12.17</v>
      </c>
      <c r="H580">
        <v>13.52</v>
      </c>
      <c r="I580">
        <v>13.63</v>
      </c>
      <c r="J580">
        <v>9.91</v>
      </c>
      <c r="K580">
        <v>9.7100000000000009</v>
      </c>
      <c r="L580">
        <v>11.43</v>
      </c>
      <c r="M580">
        <v>11.11</v>
      </c>
      <c r="V580">
        <v>12.41</v>
      </c>
      <c r="W580">
        <v>12.73</v>
      </c>
      <c r="X580">
        <v>14.11</v>
      </c>
      <c r="Y580">
        <v>13.63</v>
      </c>
      <c r="Z580">
        <v>12.02</v>
      </c>
      <c r="AA580">
        <v>12.78</v>
      </c>
      <c r="AB580">
        <v>14.36</v>
      </c>
      <c r="AC580">
        <v>13.65</v>
      </c>
      <c r="AD580">
        <v>10.16</v>
      </c>
      <c r="AE580">
        <v>9.92</v>
      </c>
      <c r="AF580">
        <v>11.56</v>
      </c>
      <c r="AG580">
        <v>11.13</v>
      </c>
    </row>
    <row r="581" spans="1:256" x14ac:dyDescent="0.4">
      <c r="B581">
        <v>12.22</v>
      </c>
      <c r="C581">
        <v>12.31</v>
      </c>
      <c r="D581">
        <v>13.92</v>
      </c>
      <c r="E581">
        <v>13.29</v>
      </c>
      <c r="F581">
        <v>11.71</v>
      </c>
      <c r="G581">
        <v>12.21</v>
      </c>
      <c r="H581">
        <v>13.86</v>
      </c>
      <c r="I581">
        <v>13.47</v>
      </c>
      <c r="J581">
        <v>9.91</v>
      </c>
      <c r="K581">
        <v>9.64</v>
      </c>
      <c r="L581">
        <v>11.27</v>
      </c>
      <c r="M581">
        <v>11.31</v>
      </c>
      <c r="V581">
        <v>12.47</v>
      </c>
      <c r="W581">
        <v>12.76</v>
      </c>
      <c r="X581">
        <v>14.15</v>
      </c>
      <c r="Y581">
        <v>13.53</v>
      </c>
      <c r="Z581">
        <v>12.17</v>
      </c>
      <c r="AA581">
        <v>12.75</v>
      </c>
      <c r="AB581">
        <v>14.34</v>
      </c>
      <c r="AC581">
        <v>13.65</v>
      </c>
      <c r="AD581">
        <v>10.029999999999999</v>
      </c>
      <c r="AE581">
        <v>10.07</v>
      </c>
      <c r="AF581">
        <v>11.59</v>
      </c>
      <c r="AG581">
        <v>11.26</v>
      </c>
    </row>
    <row r="582" spans="1:256" x14ac:dyDescent="0.4">
      <c r="B582">
        <v>12.23</v>
      </c>
      <c r="C582">
        <v>12.15</v>
      </c>
      <c r="D582">
        <v>13.81</v>
      </c>
      <c r="E582">
        <v>13.65</v>
      </c>
      <c r="F582">
        <v>11.75</v>
      </c>
      <c r="G582">
        <v>12.38</v>
      </c>
      <c r="H582">
        <v>13.82</v>
      </c>
      <c r="I582">
        <v>13.62</v>
      </c>
      <c r="J582">
        <v>9.98</v>
      </c>
      <c r="K582">
        <v>9.91</v>
      </c>
      <c r="L582">
        <v>11.54</v>
      </c>
      <c r="M582">
        <v>11.24</v>
      </c>
      <c r="V582">
        <v>12.49</v>
      </c>
      <c r="W582">
        <v>12.72</v>
      </c>
      <c r="X582">
        <v>14.17</v>
      </c>
      <c r="Y582">
        <v>13.42</v>
      </c>
      <c r="Z582">
        <v>12.22</v>
      </c>
      <c r="AA582">
        <v>12.56</v>
      </c>
      <c r="AB582">
        <v>14.33</v>
      </c>
      <c r="AC582">
        <v>13.76</v>
      </c>
      <c r="AD582">
        <v>10.09</v>
      </c>
      <c r="AE582">
        <v>10.43</v>
      </c>
      <c r="AF582">
        <v>11.58</v>
      </c>
      <c r="AG582">
        <v>11.15</v>
      </c>
    </row>
    <row r="583" spans="1:256" x14ac:dyDescent="0.4">
      <c r="B583">
        <v>12.27</v>
      </c>
      <c r="C583">
        <v>12.28</v>
      </c>
      <c r="D583">
        <v>13.72</v>
      </c>
      <c r="E583">
        <v>13.53</v>
      </c>
      <c r="F583">
        <v>11.73</v>
      </c>
      <c r="G583">
        <v>12.42</v>
      </c>
      <c r="H583">
        <v>13.68</v>
      </c>
      <c r="I583">
        <v>13.53</v>
      </c>
      <c r="J583">
        <v>9.9700000000000006</v>
      </c>
      <c r="K583">
        <v>9.59</v>
      </c>
      <c r="L583">
        <v>11.29</v>
      </c>
      <c r="M583">
        <v>11.22</v>
      </c>
      <c r="V583">
        <v>12.55</v>
      </c>
      <c r="W583">
        <v>12.92</v>
      </c>
      <c r="X583">
        <v>14.17</v>
      </c>
      <c r="Y583">
        <v>13.49</v>
      </c>
      <c r="Z583">
        <v>12.16</v>
      </c>
      <c r="AA583">
        <v>12.71</v>
      </c>
      <c r="AB583">
        <v>14.39</v>
      </c>
      <c r="AC583">
        <v>13.61</v>
      </c>
      <c r="AD583">
        <v>10.050000000000001</v>
      </c>
      <c r="AE583">
        <v>10.27</v>
      </c>
      <c r="AF583">
        <v>11.75</v>
      </c>
      <c r="AG583">
        <v>11.42</v>
      </c>
    </row>
    <row r="584" spans="1:256" x14ac:dyDescent="0.4">
      <c r="B584">
        <v>12.22</v>
      </c>
      <c r="C584">
        <v>12.14</v>
      </c>
      <c r="D584">
        <v>13.41</v>
      </c>
      <c r="E584">
        <v>13.27</v>
      </c>
      <c r="F584">
        <v>11.62</v>
      </c>
      <c r="G584">
        <v>12.27</v>
      </c>
      <c r="H584">
        <v>14.13</v>
      </c>
      <c r="I584">
        <v>13.64</v>
      </c>
      <c r="J584">
        <v>9.91</v>
      </c>
      <c r="K584">
        <v>9.92</v>
      </c>
      <c r="L584">
        <v>11.24</v>
      </c>
      <c r="M584">
        <v>11.24</v>
      </c>
      <c r="V584">
        <v>12.52</v>
      </c>
      <c r="W584">
        <v>12.57</v>
      </c>
      <c r="X584">
        <v>14.12</v>
      </c>
      <c r="Y584">
        <v>13.65</v>
      </c>
      <c r="Z584">
        <v>12.21</v>
      </c>
      <c r="AA584">
        <v>12.51</v>
      </c>
      <c r="AB584">
        <v>14.43</v>
      </c>
      <c r="AC584">
        <v>13.68</v>
      </c>
      <c r="AD584">
        <v>10.08</v>
      </c>
      <c r="AE584">
        <v>10.06</v>
      </c>
      <c r="AF584">
        <v>11.62</v>
      </c>
      <c r="AG584">
        <v>11.43</v>
      </c>
    </row>
    <row r="585" spans="1:256" x14ac:dyDescent="0.4">
      <c r="B585">
        <v>12.25</v>
      </c>
      <c r="C585">
        <v>12.32</v>
      </c>
      <c r="D585">
        <v>13.56</v>
      </c>
      <c r="E585">
        <v>13.58</v>
      </c>
      <c r="F585">
        <v>11.59</v>
      </c>
      <c r="G585">
        <v>12.52</v>
      </c>
      <c r="H585">
        <v>13.68</v>
      </c>
      <c r="I585">
        <v>13.53</v>
      </c>
      <c r="J585">
        <v>9.8800000000000008</v>
      </c>
      <c r="K585">
        <v>9.8699999999999992</v>
      </c>
      <c r="L585">
        <v>11.49</v>
      </c>
      <c r="M585">
        <v>11.22</v>
      </c>
      <c r="V585">
        <v>12.43</v>
      </c>
      <c r="W585">
        <v>12.79</v>
      </c>
      <c r="X585">
        <v>14.15</v>
      </c>
      <c r="Y585">
        <v>13.42</v>
      </c>
      <c r="Z585">
        <v>12.16</v>
      </c>
      <c r="AA585">
        <v>12.84</v>
      </c>
      <c r="AB585">
        <v>14.39</v>
      </c>
      <c r="AC585">
        <v>13.64</v>
      </c>
      <c r="AD585">
        <v>9.9499999999999993</v>
      </c>
      <c r="AE585">
        <v>10.09</v>
      </c>
      <c r="AF585">
        <v>11.63</v>
      </c>
      <c r="AG585">
        <v>11.38</v>
      </c>
    </row>
    <row r="586" spans="1:256" x14ac:dyDescent="0.4">
      <c r="B586">
        <v>12.21</v>
      </c>
      <c r="C586">
        <v>12.28</v>
      </c>
      <c r="D586">
        <v>13.52</v>
      </c>
      <c r="E586">
        <v>13.56</v>
      </c>
      <c r="F586">
        <v>11.67</v>
      </c>
      <c r="G586">
        <v>12.24</v>
      </c>
      <c r="H586">
        <v>13.87</v>
      </c>
      <c r="I586">
        <v>13.65</v>
      </c>
      <c r="J586">
        <v>9.85</v>
      </c>
      <c r="K586">
        <v>9.52</v>
      </c>
      <c r="L586">
        <v>11.43</v>
      </c>
      <c r="M586">
        <v>11.27</v>
      </c>
      <c r="V586">
        <v>12.48</v>
      </c>
      <c r="W586">
        <v>12.81</v>
      </c>
      <c r="X586">
        <v>14.16</v>
      </c>
      <c r="Y586">
        <v>13.51</v>
      </c>
      <c r="Z586">
        <v>12.21</v>
      </c>
      <c r="AA586">
        <v>12.94</v>
      </c>
      <c r="AB586">
        <v>14.45</v>
      </c>
      <c r="AC586">
        <v>14.13</v>
      </c>
      <c r="AD586">
        <v>10.01</v>
      </c>
      <c r="AE586">
        <v>10.01</v>
      </c>
      <c r="AF586">
        <v>11.65</v>
      </c>
      <c r="AG586">
        <v>11.33</v>
      </c>
    </row>
    <row r="587" spans="1:256" x14ac:dyDescent="0.4">
      <c r="B587">
        <v>12.21</v>
      </c>
      <c r="C587">
        <v>12.34</v>
      </c>
      <c r="D587">
        <v>13.96</v>
      </c>
      <c r="E587">
        <v>13.51</v>
      </c>
      <c r="F587">
        <v>11.89</v>
      </c>
      <c r="G587">
        <v>12.35</v>
      </c>
      <c r="H587">
        <v>13.73</v>
      </c>
      <c r="I587">
        <v>13.65</v>
      </c>
      <c r="J587">
        <v>9.99</v>
      </c>
      <c r="K587">
        <v>9.73</v>
      </c>
      <c r="L587">
        <v>11.32</v>
      </c>
      <c r="M587">
        <v>11.14</v>
      </c>
      <c r="V587">
        <v>12.26</v>
      </c>
      <c r="W587">
        <v>12.86</v>
      </c>
      <c r="X587">
        <v>14.15</v>
      </c>
      <c r="Y587">
        <v>13.46</v>
      </c>
      <c r="Z587">
        <v>12.17</v>
      </c>
      <c r="AA587">
        <v>12.89</v>
      </c>
      <c r="AB587">
        <v>14.51</v>
      </c>
      <c r="AC587">
        <v>13.65</v>
      </c>
      <c r="AD587">
        <v>10.15</v>
      </c>
      <c r="AE587">
        <v>10.119999999999999</v>
      </c>
      <c r="AF587">
        <v>11.59</v>
      </c>
      <c r="AG587">
        <v>11.42</v>
      </c>
    </row>
    <row r="588" spans="1:256" x14ac:dyDescent="0.4">
      <c r="A588" t="s">
        <v>84</v>
      </c>
      <c r="B588">
        <f t="shared" ref="B588:M588" si="541">AVERAGE(B578:B587)</f>
        <v>12.196999999999999</v>
      </c>
      <c r="C588">
        <f t="shared" si="541"/>
        <v>12.178999999999998</v>
      </c>
      <c r="D588">
        <f t="shared" si="541"/>
        <v>13.713999999999999</v>
      </c>
      <c r="E588">
        <f t="shared" si="541"/>
        <v>13.472999999999999</v>
      </c>
      <c r="F588">
        <f t="shared" si="541"/>
        <v>11.703000000000001</v>
      </c>
      <c r="G588">
        <f t="shared" si="541"/>
        <v>12.304999999999998</v>
      </c>
      <c r="H588">
        <f t="shared" si="541"/>
        <v>13.755000000000001</v>
      </c>
      <c r="I588">
        <f t="shared" si="541"/>
        <v>13.573000000000002</v>
      </c>
      <c r="J588">
        <f t="shared" si="541"/>
        <v>9.9189999999999987</v>
      </c>
      <c r="K588">
        <f t="shared" si="541"/>
        <v>9.7140000000000022</v>
      </c>
      <c r="L588">
        <f t="shared" si="541"/>
        <v>11.328999999999999</v>
      </c>
      <c r="M588">
        <f t="shared" si="541"/>
        <v>11.228999999999999</v>
      </c>
      <c r="V588">
        <f t="shared" ref="V588:AG588" si="542">AVERAGE(V578:V587)</f>
        <v>12.459</v>
      </c>
      <c r="W588">
        <f t="shared" si="542"/>
        <v>12.687999999999999</v>
      </c>
      <c r="X588">
        <f t="shared" si="542"/>
        <v>14.136000000000001</v>
      </c>
      <c r="Y588">
        <f t="shared" si="542"/>
        <v>13.486000000000001</v>
      </c>
      <c r="Z588">
        <f t="shared" si="542"/>
        <v>12.161999999999999</v>
      </c>
      <c r="AA588">
        <f t="shared" si="542"/>
        <v>12.774000000000001</v>
      </c>
      <c r="AB588">
        <f t="shared" si="542"/>
        <v>14.395</v>
      </c>
      <c r="AC588">
        <f t="shared" si="542"/>
        <v>13.703999999999999</v>
      </c>
      <c r="AD588">
        <f t="shared" si="542"/>
        <v>10.042</v>
      </c>
      <c r="AE588">
        <f t="shared" si="542"/>
        <v>10.090000000000002</v>
      </c>
      <c r="AF588">
        <f t="shared" si="542"/>
        <v>11.628000000000002</v>
      </c>
      <c r="AG588">
        <f t="shared" si="542"/>
        <v>11.301999999999998</v>
      </c>
    </row>
    <row r="589" spans="1:256" x14ac:dyDescent="0.4">
      <c r="A589" t="s">
        <v>85</v>
      </c>
      <c r="B589">
        <f t="shared" ref="B589:M589" si="543">(ABS(B588-B587)+ABS(B588-B586)+ABS(B588-B585)+ABS(B588-B584)+ABS(B588-B583)+ABS(B588-B582)+ABS(B588-B581)+ABS(B588-B580)+ABS(B588-B579)+ABS(B588-B578))</f>
        <v>0.56800000000000672</v>
      </c>
      <c r="C589">
        <f t="shared" si="543"/>
        <v>1.2920000000000016</v>
      </c>
      <c r="D589">
        <f t="shared" si="543"/>
        <v>1.3040000000000074</v>
      </c>
      <c r="E589">
        <f t="shared" si="543"/>
        <v>1.2380000000000049</v>
      </c>
      <c r="F589">
        <f t="shared" si="543"/>
        <v>0.70400000000000063</v>
      </c>
      <c r="G589">
        <f t="shared" si="543"/>
        <v>1.1499999999999986</v>
      </c>
      <c r="H589">
        <f t="shared" si="543"/>
        <v>1.3200000000000021</v>
      </c>
      <c r="I589">
        <f t="shared" si="543"/>
        <v>0.65000000000000213</v>
      </c>
      <c r="J589">
        <f t="shared" si="543"/>
        <v>0.62799999999999834</v>
      </c>
      <c r="K589">
        <f t="shared" si="543"/>
        <v>1.1480000000000032</v>
      </c>
      <c r="L589">
        <f t="shared" si="543"/>
        <v>1.1479999999999979</v>
      </c>
      <c r="M589">
        <f t="shared" si="543"/>
        <v>0.45200000000000173</v>
      </c>
      <c r="V589">
        <f t="shared" ref="V589:AG589" si="544">(ABS(V588-V587)+ABS(V588-V586)+ABS(V588-V585)+ABS(V588-V584)+ABS(V588-V583)+ABS(V588-V582)+ABS(V588-V581)+ABS(V588-V580)+ABS(V588-V579)+ABS(V588-V578))</f>
        <v>0.69200000000000195</v>
      </c>
      <c r="W589">
        <f t="shared" si="544"/>
        <v>1.5480000000000036</v>
      </c>
      <c r="X589">
        <f t="shared" si="544"/>
        <v>0.26800000000000068</v>
      </c>
      <c r="Y589">
        <f t="shared" si="544"/>
        <v>0.75999999999999979</v>
      </c>
      <c r="Z589">
        <f t="shared" si="544"/>
        <v>0.39600000000000435</v>
      </c>
      <c r="AA589">
        <f t="shared" si="544"/>
        <v>1.1319999999999979</v>
      </c>
      <c r="AB589">
        <f t="shared" si="544"/>
        <v>0.4599999999999973</v>
      </c>
      <c r="AC589">
        <f t="shared" si="544"/>
        <v>0.96399999999999331</v>
      </c>
      <c r="AD589">
        <f t="shared" si="544"/>
        <v>0.64000000000000234</v>
      </c>
      <c r="AE589">
        <f t="shared" si="544"/>
        <v>1.100000000000005</v>
      </c>
      <c r="AF589">
        <f t="shared" si="544"/>
        <v>0.4760000000000062</v>
      </c>
      <c r="AG589">
        <f t="shared" si="544"/>
        <v>0.9399999999999995</v>
      </c>
    </row>
    <row r="590" spans="1:256" x14ac:dyDescent="0.4">
      <c r="B590">
        <f t="shared" ref="B590:M590" si="545">B589/10</f>
        <v>5.6800000000000669E-2</v>
      </c>
      <c r="C590">
        <f t="shared" si="545"/>
        <v>0.12920000000000015</v>
      </c>
      <c r="D590">
        <f t="shared" si="545"/>
        <v>0.13040000000000074</v>
      </c>
      <c r="E590">
        <f t="shared" si="545"/>
        <v>0.12380000000000049</v>
      </c>
      <c r="F590">
        <f t="shared" si="545"/>
        <v>7.040000000000006E-2</v>
      </c>
      <c r="G590">
        <f t="shared" si="545"/>
        <v>0.11499999999999985</v>
      </c>
      <c r="H590">
        <f t="shared" si="545"/>
        <v>0.1320000000000002</v>
      </c>
      <c r="I590">
        <f t="shared" si="545"/>
        <v>6.500000000000021E-2</v>
      </c>
      <c r="J590">
        <f t="shared" si="545"/>
        <v>6.2799999999999828E-2</v>
      </c>
      <c r="K590">
        <f t="shared" si="545"/>
        <v>0.11480000000000032</v>
      </c>
      <c r="L590">
        <f t="shared" si="545"/>
        <v>0.11479999999999979</v>
      </c>
      <c r="M590">
        <f t="shared" si="545"/>
        <v>4.5200000000000171E-2</v>
      </c>
      <c r="V590">
        <f t="shared" ref="V590:AG590" si="546">V589/10</f>
        <v>6.9200000000000192E-2</v>
      </c>
      <c r="W590">
        <f t="shared" si="546"/>
        <v>0.15480000000000035</v>
      </c>
      <c r="X590">
        <f t="shared" si="546"/>
        <v>2.6800000000000067E-2</v>
      </c>
      <c r="Y590">
        <f t="shared" si="546"/>
        <v>7.5999999999999984E-2</v>
      </c>
      <c r="Z590">
        <f t="shared" si="546"/>
        <v>3.9600000000000433E-2</v>
      </c>
      <c r="AA590">
        <f t="shared" si="546"/>
        <v>0.11319999999999979</v>
      </c>
      <c r="AB590">
        <f t="shared" si="546"/>
        <v>4.5999999999999729E-2</v>
      </c>
      <c r="AC590">
        <f t="shared" si="546"/>
        <v>9.6399999999999333E-2</v>
      </c>
      <c r="AD590">
        <f t="shared" si="546"/>
        <v>6.4000000000000237E-2</v>
      </c>
      <c r="AE590">
        <f t="shared" si="546"/>
        <v>0.1100000000000005</v>
      </c>
      <c r="AF590">
        <f t="shared" si="546"/>
        <v>4.7600000000000621E-2</v>
      </c>
      <c r="AG590">
        <f t="shared" si="546"/>
        <v>9.3999999999999945E-2</v>
      </c>
    </row>
    <row r="591" spans="1:256" x14ac:dyDescent="0.4">
      <c r="B591">
        <f t="shared" ref="B591:M591" si="547">B590/B588</f>
        <v>4.6568828400426884E-3</v>
      </c>
      <c r="C591">
        <f t="shared" si="547"/>
        <v>1.0608424336973492E-2</v>
      </c>
      <c r="D591">
        <f t="shared" si="547"/>
        <v>9.508531427738132E-3</v>
      </c>
      <c r="E591">
        <f t="shared" si="547"/>
        <v>9.1887478661026121E-3</v>
      </c>
      <c r="F591">
        <f t="shared" si="547"/>
        <v>6.0155515679740281E-3</v>
      </c>
      <c r="G591">
        <f t="shared" si="547"/>
        <v>9.3457943925233534E-3</v>
      </c>
      <c r="H591">
        <f t="shared" si="547"/>
        <v>9.5965103598691526E-3</v>
      </c>
      <c r="I591">
        <f t="shared" si="547"/>
        <v>4.7889191777794301E-3</v>
      </c>
      <c r="J591">
        <f t="shared" si="547"/>
        <v>6.3312833955035622E-3</v>
      </c>
      <c r="K591">
        <f t="shared" si="547"/>
        <v>1.1817994646901409E-2</v>
      </c>
      <c r="L591">
        <f t="shared" si="547"/>
        <v>1.0133286256509824E-2</v>
      </c>
      <c r="M591">
        <f t="shared" si="547"/>
        <v>4.0252916555347917E-3</v>
      </c>
      <c r="V591">
        <f t="shared" ref="V591:AG591" si="548">V590/V588</f>
        <v>5.554217834497166E-3</v>
      </c>
      <c r="W591">
        <f t="shared" si="548"/>
        <v>1.2200504413619197E-2</v>
      </c>
      <c r="X591">
        <f t="shared" si="548"/>
        <v>1.8958687040181144E-3</v>
      </c>
      <c r="Y591">
        <f t="shared" si="548"/>
        <v>5.6354738247071023E-3</v>
      </c>
      <c r="Z591">
        <f t="shared" si="548"/>
        <v>3.2560434139122215E-3</v>
      </c>
      <c r="AA591">
        <f t="shared" si="548"/>
        <v>8.8617504305620615E-3</v>
      </c>
      <c r="AB591">
        <f t="shared" si="548"/>
        <v>3.1955540118096372E-3</v>
      </c>
      <c r="AC591">
        <f t="shared" si="548"/>
        <v>7.0344424985405241E-3</v>
      </c>
      <c r="AD591">
        <f t="shared" si="548"/>
        <v>6.3732324238199804E-3</v>
      </c>
      <c r="AE591">
        <f t="shared" si="548"/>
        <v>1.0901883052527303E-2</v>
      </c>
      <c r="AF591">
        <f t="shared" si="548"/>
        <v>4.0935672514620406E-3</v>
      </c>
      <c r="AG591">
        <f t="shared" si="548"/>
        <v>8.3171120155724615E-3</v>
      </c>
    </row>
    <row r="592" spans="1:256" x14ac:dyDescent="0.4">
      <c r="A592" s="1" t="s">
        <v>86</v>
      </c>
      <c r="B592" s="1">
        <f t="shared" ref="B592:M592" si="549">B591*100</f>
        <v>0.46568828400426882</v>
      </c>
      <c r="C592" s="1">
        <f t="shared" si="549"/>
        <v>1.0608424336973492</v>
      </c>
      <c r="D592" s="1">
        <f t="shared" si="549"/>
        <v>0.95085314277381316</v>
      </c>
      <c r="E592" s="1">
        <f t="shared" si="549"/>
        <v>0.91887478661026123</v>
      </c>
      <c r="F592" s="1">
        <f t="shared" si="549"/>
        <v>0.60155515679740279</v>
      </c>
      <c r="G592" s="1">
        <f t="shared" si="549"/>
        <v>0.93457943925233533</v>
      </c>
      <c r="H592" s="1">
        <f t="shared" si="549"/>
        <v>0.95965103598691526</v>
      </c>
      <c r="I592" s="1">
        <f t="shared" si="549"/>
        <v>0.47889191777794299</v>
      </c>
      <c r="J592" s="1">
        <f t="shared" si="549"/>
        <v>0.63312833955035619</v>
      </c>
      <c r="K592" s="1">
        <f t="shared" si="549"/>
        <v>1.1817994646901409</v>
      </c>
      <c r="L592" s="1">
        <f t="shared" si="549"/>
        <v>1.0133286256509824</v>
      </c>
      <c r="M592" s="1">
        <f t="shared" si="549"/>
        <v>0.40252916555347917</v>
      </c>
      <c r="N592" s="1"/>
      <c r="O592" s="1"/>
      <c r="P592" s="1"/>
      <c r="Q592" s="1"/>
      <c r="R592" s="1"/>
      <c r="S592" s="1"/>
      <c r="T592" s="1"/>
      <c r="U592" s="1"/>
      <c r="V592" s="1">
        <f t="shared" ref="V592:AG592" si="550">V591*100</f>
        <v>0.5554217834497166</v>
      </c>
      <c r="W592" s="1">
        <f t="shared" si="550"/>
        <v>1.2200504413619198</v>
      </c>
      <c r="X592" s="1">
        <f t="shared" si="550"/>
        <v>0.18958687040181144</v>
      </c>
      <c r="Y592" s="1">
        <f t="shared" si="550"/>
        <v>0.56354738247071023</v>
      </c>
      <c r="Z592" s="1">
        <f t="shared" si="550"/>
        <v>0.32560434139122213</v>
      </c>
      <c r="AA592" s="1">
        <f t="shared" si="550"/>
        <v>0.8861750430562062</v>
      </c>
      <c r="AB592" s="1">
        <f t="shared" si="550"/>
        <v>0.31955540118096371</v>
      </c>
      <c r="AC592" s="1">
        <f t="shared" si="550"/>
        <v>0.70344424985405241</v>
      </c>
      <c r="AD592" s="1">
        <f t="shared" si="550"/>
        <v>0.637323242381998</v>
      </c>
      <c r="AE592" s="1">
        <f t="shared" si="550"/>
        <v>1.0901883052527304</v>
      </c>
      <c r="AF592" s="1">
        <f t="shared" si="550"/>
        <v>0.40935672514620408</v>
      </c>
      <c r="AG592" s="1">
        <f t="shared" si="550"/>
        <v>0.83171120155724609</v>
      </c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>
        <f>AVERAGE(B592:CA592)</f>
        <v>0.72223694916041792</v>
      </c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</row>
    <row r="593" spans="1:256" x14ac:dyDescent="0.4">
      <c r="A593" s="1" t="s">
        <v>230</v>
      </c>
      <c r="B593" s="3">
        <f t="shared" ref="B593:M593" si="551">((POWER(ABS(B588-B578), 2))+(POWER(ABS(B588-B579), 2))+(POWER(ABS(B588-B580), 2))+(POWER(ABS(B588-B581), 2))+(POWER(ABS(B588-B582), 2))+(POWER(ABS(B588-B583), 2))+(POWER(ABS(B588-B584), 2))+(POWER(ABS(B588-B585), 2))+(POWER(ABS(B588-B586), 2))+(POWER(ABS(B588-B587), 2)))</f>
        <v>5.3809999999999719E-2</v>
      </c>
      <c r="C593" s="3">
        <f t="shared" si="551"/>
        <v>0.2600900000000001</v>
      </c>
      <c r="D593" s="3">
        <f t="shared" si="551"/>
        <v>0.27204000000000028</v>
      </c>
      <c r="E593" s="3">
        <f t="shared" si="551"/>
        <v>0.19901000000000049</v>
      </c>
      <c r="F593" s="3">
        <f t="shared" si="551"/>
        <v>7.7810000000000393E-2</v>
      </c>
      <c r="G593" s="3">
        <f t="shared" si="551"/>
        <v>0.17544999999999944</v>
      </c>
      <c r="H593" s="3">
        <f t="shared" si="551"/>
        <v>0.28365000000000096</v>
      </c>
      <c r="I593" s="3">
        <f t="shared" si="551"/>
        <v>4.5810000000000184E-2</v>
      </c>
      <c r="J593" s="3">
        <f t="shared" si="551"/>
        <v>6.7090000000000247E-2</v>
      </c>
      <c r="K593" s="3">
        <f t="shared" si="551"/>
        <v>0.19424000000000022</v>
      </c>
      <c r="L593" s="3">
        <f t="shared" si="551"/>
        <v>0.17708999999999994</v>
      </c>
      <c r="M593" s="3">
        <f t="shared" si="551"/>
        <v>3.7290000000000149E-2</v>
      </c>
      <c r="N593" s="3"/>
      <c r="O593" s="3"/>
      <c r="P593" s="3"/>
      <c r="Q593" s="3"/>
      <c r="R593" s="3"/>
      <c r="S593" s="3"/>
      <c r="T593" s="3"/>
      <c r="U593" s="3"/>
      <c r="V593" s="3">
        <f t="shared" ref="V593:AG593" si="552">((POWER(ABS(V588-V578), 2))+(POWER(ABS(V588-V579), 2))+(POWER(ABS(V588-V580), 2))+(POWER(ABS(V588-V581), 2))+(POWER(ABS(V588-V582), 2))+(POWER(ABS(V588-V583), 2))+(POWER(ABS(V588-V584), 2))+(POWER(ABS(V588-V585), 2))+(POWER(ABS(V588-V586), 2))+(POWER(ABS(V588-V587), 2)))</f>
        <v>7.8290000000000082E-2</v>
      </c>
      <c r="W593" s="3">
        <f t="shared" si="552"/>
        <v>0.37455999999999939</v>
      </c>
      <c r="X593" s="3">
        <f t="shared" si="552"/>
        <v>1.0440000000000029E-2</v>
      </c>
      <c r="Y593" s="3">
        <f t="shared" si="552"/>
        <v>8.4240000000000273E-2</v>
      </c>
      <c r="Z593" s="3">
        <f t="shared" si="552"/>
        <v>3.1760000000000392E-2</v>
      </c>
      <c r="AA593" s="3">
        <f t="shared" si="552"/>
        <v>0.18804000000000004</v>
      </c>
      <c r="AB593" s="3">
        <f t="shared" si="552"/>
        <v>3.0849999999999874E-2</v>
      </c>
      <c r="AC593" s="3">
        <f t="shared" si="552"/>
        <v>0.21684000000000067</v>
      </c>
      <c r="AD593" s="3">
        <f t="shared" si="552"/>
        <v>5.6160000000000244E-2</v>
      </c>
      <c r="AE593" s="3">
        <f t="shared" si="552"/>
        <v>0.21799999999999972</v>
      </c>
      <c r="AF593" s="3">
        <f t="shared" si="552"/>
        <v>3.5160000000000108E-2</v>
      </c>
      <c r="AG593" s="3">
        <f t="shared" si="552"/>
        <v>0.11115999999999965</v>
      </c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  <c r="FJ593" s="3"/>
      <c r="FK593" s="3"/>
      <c r="FL593" s="3"/>
      <c r="FM593" s="3"/>
      <c r="FN593" s="3"/>
      <c r="FO593" s="3"/>
      <c r="FP593" s="3"/>
      <c r="FQ593" s="3"/>
      <c r="FR593" s="3"/>
      <c r="FS593" s="3"/>
      <c r="FT593" s="3"/>
      <c r="FU593" s="3"/>
      <c r="FV593" s="3"/>
      <c r="FW593" s="3"/>
      <c r="FX593" s="3"/>
      <c r="FY593" s="3"/>
      <c r="FZ593" s="3"/>
      <c r="GA593" s="3"/>
      <c r="GB593" s="3"/>
      <c r="GC593" s="3"/>
      <c r="GD593" s="3"/>
      <c r="GE593" s="3"/>
      <c r="GF593" s="3"/>
      <c r="GG593" s="3"/>
      <c r="GH593" s="3"/>
      <c r="GI593" s="3"/>
      <c r="GJ593" s="3"/>
      <c r="GK593" s="3"/>
      <c r="GL593" s="3"/>
      <c r="GM593" s="3"/>
      <c r="GN593" s="3"/>
      <c r="GO593" s="3"/>
      <c r="GP593" s="3"/>
      <c r="GQ593" s="3"/>
      <c r="GR593" s="3"/>
      <c r="GS593" s="3"/>
      <c r="GT593" s="3"/>
      <c r="GU593" s="3"/>
      <c r="GV593" s="3"/>
      <c r="GW593" s="3"/>
      <c r="GX593" s="3"/>
      <c r="GY593" s="3"/>
      <c r="GZ593" s="3"/>
      <c r="HA593" s="3"/>
      <c r="HB593" s="3"/>
      <c r="HC593" s="3"/>
      <c r="HD593" s="3"/>
      <c r="HE593" s="3"/>
      <c r="HF593" s="3"/>
      <c r="HG593" s="3"/>
      <c r="HH593" s="3"/>
      <c r="HI593" s="3"/>
      <c r="HJ593" s="3"/>
      <c r="HK593" s="3"/>
      <c r="HL593" s="3"/>
      <c r="HM593" s="3"/>
      <c r="HN593" s="3"/>
      <c r="HO593" s="3"/>
      <c r="HP593" s="3"/>
      <c r="HQ593" s="3"/>
      <c r="HR593" s="3"/>
      <c r="HS593" s="3"/>
      <c r="HT593" s="3"/>
      <c r="HU593" s="3"/>
      <c r="HV593" s="3"/>
      <c r="HW593" s="3"/>
      <c r="HX593" s="3"/>
      <c r="HY593" s="3"/>
      <c r="HZ593" s="3"/>
      <c r="IA593" s="3"/>
      <c r="IB593" s="3"/>
      <c r="IC593" s="3"/>
      <c r="ID593" s="3"/>
      <c r="IE593" s="3"/>
      <c r="IF593" s="3"/>
      <c r="IG593" s="3"/>
      <c r="IH593" s="3"/>
      <c r="II593" s="3"/>
      <c r="IJ593" s="3"/>
      <c r="IK593" s="3"/>
      <c r="IL593" s="3"/>
      <c r="IM593" s="3"/>
      <c r="IN593" s="3"/>
      <c r="IO593" s="3"/>
      <c r="IP593" s="3"/>
      <c r="IQ593" s="3"/>
      <c r="IR593" s="3"/>
      <c r="IS593" s="3"/>
      <c r="IT593" s="3"/>
      <c r="IU593" s="3"/>
      <c r="IV593" s="3"/>
    </row>
    <row r="594" spans="1:256" x14ac:dyDescent="0.4">
      <c r="A594" s="1"/>
      <c r="B594" s="3">
        <f t="shared" ref="B594:M594" si="553">B593/9</f>
        <v>5.9788888888888574E-3</v>
      </c>
      <c r="C594" s="3">
        <f t="shared" si="553"/>
        <v>2.8898888888888901E-2</v>
      </c>
      <c r="D594" s="3">
        <f t="shared" si="553"/>
        <v>3.0226666666666697E-2</v>
      </c>
      <c r="E594" s="3">
        <f t="shared" si="553"/>
        <v>2.2112222222222276E-2</v>
      </c>
      <c r="F594" s="3">
        <f t="shared" si="553"/>
        <v>8.645555555555599E-3</v>
      </c>
      <c r="G594" s="3">
        <f t="shared" si="553"/>
        <v>1.9494444444444384E-2</v>
      </c>
      <c r="H594" s="3">
        <f t="shared" si="553"/>
        <v>3.1516666666666776E-2</v>
      </c>
      <c r="I594" s="3">
        <f t="shared" si="553"/>
        <v>5.0900000000000207E-3</v>
      </c>
      <c r="J594" s="3">
        <f t="shared" si="553"/>
        <v>7.4544444444444719E-3</v>
      </c>
      <c r="K594" s="3">
        <f t="shared" si="553"/>
        <v>2.1582222222222246E-2</v>
      </c>
      <c r="L594" s="3">
        <f t="shared" si="553"/>
        <v>1.9676666666666662E-2</v>
      </c>
      <c r="M594" s="3">
        <f t="shared" si="553"/>
        <v>4.1433333333333495E-3</v>
      </c>
      <c r="N594" s="3"/>
      <c r="O594" s="3"/>
      <c r="P594" s="3"/>
      <c r="Q594" s="3"/>
      <c r="R594" s="3"/>
      <c r="S594" s="3"/>
      <c r="T594" s="3"/>
      <c r="U594" s="3"/>
      <c r="V594" s="3">
        <f t="shared" ref="V594:AG594" si="554">V593/9</f>
        <v>8.6988888888888984E-3</v>
      </c>
      <c r="W594" s="3">
        <f t="shared" si="554"/>
        <v>4.1617777777777712E-2</v>
      </c>
      <c r="X594" s="3">
        <f t="shared" si="554"/>
        <v>1.1600000000000033E-3</v>
      </c>
      <c r="Y594" s="3">
        <f t="shared" si="554"/>
        <v>9.3600000000000298E-3</v>
      </c>
      <c r="Z594" s="3">
        <f t="shared" si="554"/>
        <v>3.5288888888889325E-3</v>
      </c>
      <c r="AA594" s="3">
        <f t="shared" si="554"/>
        <v>2.0893333333333337E-2</v>
      </c>
      <c r="AB594" s="3">
        <f t="shared" si="554"/>
        <v>3.427777777777764E-3</v>
      </c>
      <c r="AC594" s="3">
        <f t="shared" si="554"/>
        <v>2.4093333333333408E-2</v>
      </c>
      <c r="AD594" s="3">
        <f t="shared" si="554"/>
        <v>6.2400000000000268E-3</v>
      </c>
      <c r="AE594" s="3">
        <f t="shared" si="554"/>
        <v>2.422222222222219E-2</v>
      </c>
      <c r="AF594" s="3">
        <f t="shared" si="554"/>
        <v>3.9066666666666789E-3</v>
      </c>
      <c r="AG594" s="3">
        <f t="shared" si="554"/>
        <v>1.2351111111111071E-2</v>
      </c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  <c r="FJ594" s="3"/>
      <c r="FK594" s="3"/>
      <c r="FL594" s="3"/>
      <c r="FM594" s="3"/>
      <c r="FN594" s="3"/>
      <c r="FO594" s="3"/>
      <c r="FP594" s="3"/>
      <c r="FQ594" s="3"/>
      <c r="FR594" s="3"/>
      <c r="FS594" s="3"/>
      <c r="FT594" s="3"/>
      <c r="FU594" s="3"/>
      <c r="FV594" s="3"/>
      <c r="FW594" s="3"/>
      <c r="FX594" s="3"/>
      <c r="FY594" s="3"/>
      <c r="FZ594" s="3"/>
      <c r="GA594" s="3"/>
      <c r="GB594" s="3"/>
      <c r="GC594" s="3"/>
      <c r="GD594" s="3"/>
      <c r="GE594" s="3"/>
      <c r="GF594" s="3"/>
      <c r="GG594" s="3"/>
      <c r="GH594" s="3"/>
      <c r="GI594" s="3"/>
      <c r="GJ594" s="3"/>
      <c r="GK594" s="3"/>
      <c r="GL594" s="3"/>
      <c r="GM594" s="3"/>
      <c r="GN594" s="3"/>
      <c r="GO594" s="3"/>
      <c r="GP594" s="3"/>
      <c r="GQ594" s="3"/>
      <c r="GR594" s="3"/>
      <c r="GS594" s="3"/>
      <c r="GT594" s="3"/>
      <c r="GU594" s="3"/>
      <c r="GV594" s="3"/>
      <c r="GW594" s="3"/>
      <c r="GX594" s="3"/>
      <c r="GY594" s="3"/>
      <c r="GZ594" s="3"/>
      <c r="HA594" s="3"/>
      <c r="HB594" s="3"/>
      <c r="HC594" s="3"/>
      <c r="HD594" s="3"/>
      <c r="HE594" s="3"/>
      <c r="HF594" s="3"/>
      <c r="HG594" s="3"/>
      <c r="HH594" s="3"/>
      <c r="HI594" s="3"/>
      <c r="HJ594" s="3"/>
      <c r="HK594" s="3"/>
      <c r="HL594" s="3"/>
      <c r="HM594" s="3"/>
      <c r="HN594" s="3"/>
      <c r="HO594" s="3"/>
      <c r="HP594" s="3"/>
      <c r="HQ594" s="3"/>
      <c r="HR594" s="3"/>
      <c r="HS594" s="3"/>
      <c r="HT594" s="3"/>
      <c r="HU594" s="3"/>
      <c r="HV594" s="3"/>
      <c r="HW594" s="3"/>
      <c r="HX594" s="3"/>
      <c r="HY594" s="3"/>
      <c r="HZ594" s="3"/>
      <c r="IA594" s="3"/>
      <c r="IB594" s="3"/>
      <c r="IC594" s="3"/>
      <c r="ID594" s="3"/>
      <c r="IE594" s="3"/>
      <c r="IF594" s="3"/>
      <c r="IG594" s="3"/>
      <c r="IH594" s="3"/>
      <c r="II594" s="3"/>
      <c r="IJ594" s="3"/>
      <c r="IK594" s="3"/>
      <c r="IL594" s="3"/>
      <c r="IM594" s="3"/>
      <c r="IN594" s="3"/>
      <c r="IO594" s="3"/>
      <c r="IP594" s="3"/>
      <c r="IQ594" s="3"/>
      <c r="IR594" s="3"/>
      <c r="IS594" s="3"/>
      <c r="IT594" s="3"/>
      <c r="IU594" s="3"/>
      <c r="IV594" s="3"/>
    </row>
    <row r="595" spans="1:256" x14ac:dyDescent="0.4">
      <c r="A595" s="1" t="s">
        <v>229</v>
      </c>
      <c r="B595" s="2">
        <f t="shared" ref="B595:M595" si="555">SQRT(B594)/SQRT(10)</f>
        <v>2.4451766580124341E-2</v>
      </c>
      <c r="C595" s="2">
        <f t="shared" si="555"/>
        <v>5.3757686788857367E-2</v>
      </c>
      <c r="D595" s="2">
        <f t="shared" si="555"/>
        <v>5.4978783786717847E-2</v>
      </c>
      <c r="E595" s="2">
        <f t="shared" si="555"/>
        <v>4.7023634719385816E-2</v>
      </c>
      <c r="F595" s="2">
        <f t="shared" si="555"/>
        <v>2.940332558666723E-2</v>
      </c>
      <c r="G595" s="2">
        <f t="shared" si="555"/>
        <v>4.4152513455571682E-2</v>
      </c>
      <c r="H595" s="2">
        <f t="shared" si="555"/>
        <v>5.6139706684900634E-2</v>
      </c>
      <c r="I595" s="2">
        <f t="shared" si="555"/>
        <v>2.2561028345357E-2</v>
      </c>
      <c r="J595" s="2">
        <f t="shared" si="555"/>
        <v>2.7302828506300354E-2</v>
      </c>
      <c r="K595" s="2">
        <f t="shared" si="555"/>
        <v>4.6456670373824942E-2</v>
      </c>
      <c r="L595" s="2">
        <f t="shared" si="555"/>
        <v>4.435838890972784E-2</v>
      </c>
      <c r="M595" s="2">
        <f t="shared" si="555"/>
        <v>2.0355179521029405E-2</v>
      </c>
      <c r="N595" s="2"/>
      <c r="O595" s="2"/>
      <c r="P595" s="2"/>
      <c r="Q595" s="2"/>
      <c r="R595" s="2"/>
      <c r="S595" s="2"/>
      <c r="T595" s="2"/>
      <c r="U595" s="2"/>
      <c r="V595" s="2">
        <f t="shared" ref="V595:AG595" si="556">SQRT(V594)/SQRT(10)</f>
        <v>2.9493878837631542E-2</v>
      </c>
      <c r="W595" s="2">
        <f t="shared" si="556"/>
        <v>6.4511842151482326E-2</v>
      </c>
      <c r="X595" s="2">
        <f t="shared" si="556"/>
        <v>1.0770329614269023E-2</v>
      </c>
      <c r="Y595" s="2">
        <f t="shared" si="556"/>
        <v>3.0594117081556758E-2</v>
      </c>
      <c r="Z595" s="2">
        <f t="shared" si="556"/>
        <v>1.8785337071473944E-2</v>
      </c>
      <c r="AA595" s="2">
        <f t="shared" si="556"/>
        <v>4.5709225910458534E-2</v>
      </c>
      <c r="AB595" s="2">
        <f t="shared" si="556"/>
        <v>1.8514258769331715E-2</v>
      </c>
      <c r="AC595" s="2">
        <f t="shared" si="556"/>
        <v>4.908496035786665E-2</v>
      </c>
      <c r="AD595" s="2">
        <f t="shared" si="556"/>
        <v>2.4979991993593648E-2</v>
      </c>
      <c r="AE595" s="2">
        <f t="shared" si="556"/>
        <v>4.9216076867444634E-2</v>
      </c>
      <c r="AF595" s="2">
        <f t="shared" si="556"/>
        <v>1.9765289440498157E-2</v>
      </c>
      <c r="AG595" s="2">
        <f t="shared" si="556"/>
        <v>3.5144147608259145E-2</v>
      </c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  <c r="FD595" s="2"/>
      <c r="FE595" s="2"/>
      <c r="FF595" s="2"/>
      <c r="FG595" s="2"/>
      <c r="FH595" s="2"/>
      <c r="FI595" s="2"/>
      <c r="FJ595" s="2"/>
      <c r="FK595" s="2"/>
      <c r="FL595" s="2"/>
      <c r="FM595" s="2"/>
      <c r="FN595" s="2"/>
      <c r="FO595" s="2"/>
      <c r="FP595" s="2"/>
      <c r="FQ595" s="2"/>
      <c r="FR595" s="2"/>
      <c r="FS595" s="2"/>
      <c r="FT595" s="2"/>
      <c r="FU595" s="2"/>
      <c r="FV595" s="2"/>
      <c r="FW595" s="2"/>
      <c r="FX595" s="2"/>
      <c r="FY595" s="2"/>
      <c r="FZ595" s="2"/>
      <c r="GA595" s="2"/>
      <c r="GB595" s="2"/>
      <c r="GC595" s="2"/>
      <c r="GD595" s="2"/>
      <c r="GE595" s="2"/>
      <c r="GF595" s="2"/>
      <c r="GG595" s="2"/>
      <c r="GH595" s="2"/>
      <c r="GI595" s="2"/>
      <c r="GJ595" s="2"/>
      <c r="GK595" s="2"/>
      <c r="GL595" s="2"/>
      <c r="GM595" s="2"/>
      <c r="GN595" s="2"/>
      <c r="GO595" s="2"/>
      <c r="GP595" s="2"/>
      <c r="GQ595" s="2"/>
      <c r="GR595" s="2"/>
      <c r="GS595" s="2"/>
      <c r="GT595" s="2"/>
      <c r="GU595" s="2"/>
      <c r="GV595" s="2"/>
      <c r="GW595" s="2"/>
      <c r="GX595" s="2"/>
      <c r="GY595" s="2"/>
      <c r="GZ595" s="2"/>
      <c r="HA595" s="2"/>
      <c r="HB595" s="2"/>
      <c r="HC595" s="2"/>
      <c r="HD595" s="2"/>
      <c r="HE595" s="2"/>
      <c r="HF595" s="2"/>
      <c r="HG595" s="2"/>
      <c r="HH595" s="2"/>
      <c r="HI595" s="2"/>
      <c r="HJ595" s="2"/>
      <c r="HK595" s="2"/>
      <c r="HL595" s="2"/>
      <c r="HM595" s="2"/>
      <c r="HN595" s="2"/>
      <c r="HO595" s="2"/>
      <c r="HP595" s="2"/>
      <c r="HQ595" s="2"/>
      <c r="HR595" s="2"/>
      <c r="HS595" s="2"/>
      <c r="HT595" s="2"/>
      <c r="HU595" s="2"/>
      <c r="HV595" s="2"/>
      <c r="HW595" s="2"/>
      <c r="HX595" s="2"/>
      <c r="HY595" s="2"/>
      <c r="HZ595" s="2"/>
      <c r="IA595" s="2"/>
      <c r="IB595" s="2"/>
      <c r="IC595" s="2"/>
      <c r="ID595" s="2"/>
      <c r="IE595" s="2"/>
      <c r="IF595" s="2"/>
      <c r="IG595" s="2"/>
      <c r="IH595" s="2"/>
      <c r="II595" s="2"/>
      <c r="IJ595" s="2"/>
      <c r="IK595" s="2"/>
      <c r="IL595" s="2"/>
      <c r="IM595" s="2"/>
      <c r="IN595" s="2"/>
      <c r="IO595" s="2"/>
      <c r="IP595" s="2"/>
      <c r="IQ595" s="2"/>
      <c r="IR595" s="2"/>
      <c r="IS595" s="2"/>
      <c r="IT595" s="2"/>
      <c r="IU595" s="2"/>
      <c r="IV595" s="2"/>
    </row>
    <row r="596" spans="1:256" x14ac:dyDescent="0.4">
      <c r="A596" t="s">
        <v>169</v>
      </c>
      <c r="B596">
        <v>11.42</v>
      </c>
      <c r="C596">
        <v>13.53</v>
      </c>
      <c r="E596">
        <v>13.48</v>
      </c>
      <c r="F596">
        <v>11.82</v>
      </c>
      <c r="G596">
        <v>12.03</v>
      </c>
      <c r="H596">
        <v>13.95</v>
      </c>
      <c r="I596">
        <v>13.81</v>
      </c>
      <c r="J596">
        <v>10.050000000000001</v>
      </c>
      <c r="K596">
        <v>10.119999999999999</v>
      </c>
      <c r="L596">
        <v>11.85</v>
      </c>
      <c r="M596">
        <v>11.61</v>
      </c>
      <c r="N596">
        <v>9.14</v>
      </c>
      <c r="O596">
        <v>6.55</v>
      </c>
      <c r="V596">
        <v>10.82</v>
      </c>
      <c r="W596">
        <v>14.17</v>
      </c>
      <c r="X596">
        <v>14.23</v>
      </c>
      <c r="Y596">
        <v>13.88</v>
      </c>
      <c r="Z596">
        <v>12.01</v>
      </c>
      <c r="AA596">
        <v>12.93</v>
      </c>
      <c r="AB596">
        <v>13.95</v>
      </c>
      <c r="AC596">
        <v>13.38</v>
      </c>
      <c r="AD596">
        <v>10.06</v>
      </c>
      <c r="AE596">
        <v>10.59</v>
      </c>
      <c r="AF596">
        <v>11.83</v>
      </c>
      <c r="AG596">
        <v>11.77</v>
      </c>
      <c r="AH596">
        <v>9.31</v>
      </c>
      <c r="AI596">
        <v>7.42</v>
      </c>
    </row>
    <row r="597" spans="1:256" x14ac:dyDescent="0.4">
      <c r="B597">
        <v>10.93</v>
      </c>
      <c r="C597">
        <v>13.83</v>
      </c>
      <c r="E597">
        <v>13.39</v>
      </c>
      <c r="F597">
        <v>11.57</v>
      </c>
      <c r="G597">
        <v>12.36</v>
      </c>
      <c r="H597">
        <v>13.82</v>
      </c>
      <c r="I597">
        <v>13.83</v>
      </c>
      <c r="J597">
        <v>10.08</v>
      </c>
      <c r="K597">
        <v>9.92</v>
      </c>
      <c r="L597">
        <v>11.81</v>
      </c>
      <c r="M597">
        <v>11.45</v>
      </c>
      <c r="N597">
        <v>9.1300000000000008</v>
      </c>
      <c r="O597">
        <v>6.54</v>
      </c>
      <c r="V597">
        <v>10.89</v>
      </c>
      <c r="W597">
        <v>14.11</v>
      </c>
      <c r="X597">
        <v>14.14</v>
      </c>
      <c r="Y597">
        <v>13.36</v>
      </c>
      <c r="Z597">
        <v>11.59</v>
      </c>
      <c r="AA597">
        <v>12.76</v>
      </c>
      <c r="AB597">
        <v>13.73</v>
      </c>
      <c r="AC597">
        <v>13.37</v>
      </c>
      <c r="AD597">
        <v>10.119999999999999</v>
      </c>
      <c r="AE597">
        <v>9.99</v>
      </c>
      <c r="AF597">
        <v>11.78</v>
      </c>
      <c r="AG597">
        <v>11.61</v>
      </c>
      <c r="AH597">
        <v>9.3699999999999992</v>
      </c>
      <c r="AI597">
        <v>7.36</v>
      </c>
    </row>
    <row r="598" spans="1:256" x14ac:dyDescent="0.4">
      <c r="B598">
        <v>10.93</v>
      </c>
      <c r="C598">
        <v>13.43</v>
      </c>
      <c r="E598">
        <v>13.69</v>
      </c>
      <c r="F598">
        <v>11.57</v>
      </c>
      <c r="G598">
        <v>12.14</v>
      </c>
      <c r="H598">
        <v>13.88</v>
      </c>
      <c r="I598">
        <v>13.74</v>
      </c>
      <c r="J598">
        <v>9.98</v>
      </c>
      <c r="K598">
        <v>10.09</v>
      </c>
      <c r="L598">
        <v>11.88</v>
      </c>
      <c r="M598">
        <v>11.49</v>
      </c>
      <c r="N598">
        <v>9.01</v>
      </c>
      <c r="O598">
        <v>6.72</v>
      </c>
      <c r="V598">
        <v>10.99</v>
      </c>
      <c r="W598">
        <v>12.83</v>
      </c>
      <c r="X598">
        <v>14.15</v>
      </c>
      <c r="Y598">
        <v>13.77</v>
      </c>
      <c r="Z598">
        <v>12.04</v>
      </c>
      <c r="AA598">
        <v>12.77</v>
      </c>
      <c r="AB598">
        <v>13.88</v>
      </c>
      <c r="AC598">
        <v>13.22</v>
      </c>
      <c r="AD598">
        <v>10.27</v>
      </c>
      <c r="AE598">
        <v>9.86</v>
      </c>
      <c r="AF598">
        <v>11.96</v>
      </c>
      <c r="AG598">
        <v>11.59</v>
      </c>
      <c r="AH598">
        <v>9.44</v>
      </c>
      <c r="AI598">
        <v>7.38</v>
      </c>
    </row>
    <row r="599" spans="1:256" x14ac:dyDescent="0.4">
      <c r="B599">
        <v>10.97</v>
      </c>
      <c r="C599">
        <v>13.27</v>
      </c>
      <c r="E599">
        <v>13.51</v>
      </c>
      <c r="F599">
        <v>11.77</v>
      </c>
      <c r="G599">
        <v>12.67</v>
      </c>
      <c r="H599">
        <v>13.74</v>
      </c>
      <c r="I599">
        <v>13.72</v>
      </c>
      <c r="J599">
        <v>10.07</v>
      </c>
      <c r="K599">
        <v>9.82</v>
      </c>
      <c r="L599">
        <v>11.91</v>
      </c>
      <c r="M599">
        <v>11.58</v>
      </c>
      <c r="N599">
        <v>9.0299999999999994</v>
      </c>
      <c r="O599">
        <v>6.74</v>
      </c>
      <c r="V599">
        <v>10.92</v>
      </c>
      <c r="W599">
        <v>14.21</v>
      </c>
      <c r="X599">
        <v>14.31</v>
      </c>
      <c r="Y599">
        <v>13.81</v>
      </c>
      <c r="Z599">
        <v>12.04</v>
      </c>
      <c r="AA599">
        <v>12.79</v>
      </c>
      <c r="AB599">
        <v>13.89</v>
      </c>
      <c r="AC599">
        <v>13.43</v>
      </c>
      <c r="AD599">
        <v>10.19</v>
      </c>
      <c r="AE599">
        <v>9.91</v>
      </c>
      <c r="AF599">
        <v>11.81</v>
      </c>
      <c r="AG599">
        <v>11.78</v>
      </c>
      <c r="AH599">
        <v>9.49</v>
      </c>
      <c r="AI599">
        <v>7.24</v>
      </c>
    </row>
    <row r="600" spans="1:256" x14ac:dyDescent="0.4">
      <c r="B600">
        <v>11.07</v>
      </c>
      <c r="C600">
        <v>13.25</v>
      </c>
      <c r="E600">
        <v>13.47</v>
      </c>
      <c r="F600">
        <v>11.75</v>
      </c>
      <c r="G600">
        <v>12.34</v>
      </c>
      <c r="H600">
        <v>13.97</v>
      </c>
      <c r="I600">
        <v>13.82</v>
      </c>
      <c r="J600">
        <v>10.08</v>
      </c>
      <c r="K600">
        <v>9.42</v>
      </c>
      <c r="L600">
        <v>11.82</v>
      </c>
      <c r="M600">
        <v>11.56</v>
      </c>
      <c r="N600">
        <v>9.14</v>
      </c>
      <c r="O600">
        <v>6.64</v>
      </c>
      <c r="V600">
        <v>11.01</v>
      </c>
      <c r="W600">
        <v>13.77</v>
      </c>
      <c r="X600">
        <v>14.23</v>
      </c>
      <c r="Y600">
        <v>13.67</v>
      </c>
      <c r="Z600">
        <v>12.15</v>
      </c>
      <c r="AA600">
        <v>12.87</v>
      </c>
      <c r="AB600">
        <v>13.87</v>
      </c>
      <c r="AC600">
        <v>13.15</v>
      </c>
      <c r="AD600">
        <v>10.19</v>
      </c>
      <c r="AE600">
        <v>9.91</v>
      </c>
      <c r="AF600">
        <v>11.81</v>
      </c>
      <c r="AG600">
        <v>11.68</v>
      </c>
      <c r="AH600">
        <v>9.48</v>
      </c>
      <c r="AI600">
        <v>7.28</v>
      </c>
    </row>
    <row r="601" spans="1:256" x14ac:dyDescent="0.4">
      <c r="B601">
        <v>11.39</v>
      </c>
      <c r="C601">
        <v>13.65</v>
      </c>
      <c r="E601">
        <v>13.53</v>
      </c>
      <c r="F601">
        <v>11.75</v>
      </c>
      <c r="G601">
        <v>12.11</v>
      </c>
      <c r="H601">
        <v>13.87</v>
      </c>
      <c r="I601">
        <v>13.82</v>
      </c>
      <c r="J601">
        <v>10.050000000000001</v>
      </c>
      <c r="K601">
        <v>9.9600000000000009</v>
      </c>
      <c r="L601">
        <v>11.67</v>
      </c>
      <c r="M601">
        <v>11.68</v>
      </c>
      <c r="N601">
        <v>9.0299999999999994</v>
      </c>
      <c r="O601">
        <v>6.61</v>
      </c>
      <c r="V601">
        <v>10.82</v>
      </c>
      <c r="W601">
        <v>14.19</v>
      </c>
      <c r="X601">
        <v>14.32</v>
      </c>
      <c r="Y601">
        <v>13.52</v>
      </c>
      <c r="Z601">
        <v>11.84</v>
      </c>
      <c r="AA601">
        <v>12.71</v>
      </c>
      <c r="AB601">
        <v>13.97</v>
      </c>
      <c r="AC601">
        <v>13.41</v>
      </c>
      <c r="AD601">
        <v>10.06</v>
      </c>
      <c r="AE601">
        <v>9.99</v>
      </c>
      <c r="AF601">
        <v>11.68</v>
      </c>
      <c r="AG601">
        <v>11.75</v>
      </c>
      <c r="AH601">
        <v>9.42</v>
      </c>
      <c r="AI601">
        <v>7.37</v>
      </c>
    </row>
    <row r="602" spans="1:256" x14ac:dyDescent="0.4">
      <c r="B602">
        <v>11.29</v>
      </c>
      <c r="C602">
        <v>13.18</v>
      </c>
      <c r="E602">
        <v>13.25</v>
      </c>
      <c r="F602">
        <v>11.74</v>
      </c>
      <c r="G602">
        <v>12.62</v>
      </c>
      <c r="H602">
        <v>13.72</v>
      </c>
      <c r="I602">
        <v>13.83</v>
      </c>
      <c r="J602">
        <v>9.98</v>
      </c>
      <c r="K602">
        <v>9.8699999999999992</v>
      </c>
      <c r="L602">
        <v>11.83</v>
      </c>
      <c r="M602">
        <v>11.63</v>
      </c>
      <c r="N602">
        <v>9.08</v>
      </c>
      <c r="O602">
        <v>6.66</v>
      </c>
      <c r="V602">
        <v>10.93</v>
      </c>
      <c r="W602">
        <v>14.19</v>
      </c>
      <c r="X602">
        <v>14.47</v>
      </c>
      <c r="Y602">
        <v>13.65</v>
      </c>
      <c r="Z602">
        <v>12.04</v>
      </c>
      <c r="AA602">
        <v>12.86</v>
      </c>
      <c r="AB602">
        <v>13.75</v>
      </c>
      <c r="AC602">
        <v>13.38</v>
      </c>
      <c r="AD602">
        <v>10.07</v>
      </c>
      <c r="AE602">
        <v>9.9499999999999993</v>
      </c>
      <c r="AF602">
        <v>11.85</v>
      </c>
      <c r="AG602">
        <v>11.77</v>
      </c>
      <c r="AH602">
        <v>9.1300000000000008</v>
      </c>
      <c r="AI602">
        <v>7.12</v>
      </c>
    </row>
    <row r="603" spans="1:256" x14ac:dyDescent="0.4">
      <c r="B603">
        <v>11.22</v>
      </c>
      <c r="C603">
        <v>12.89</v>
      </c>
      <c r="E603">
        <v>13.55</v>
      </c>
      <c r="F603">
        <v>11.68</v>
      </c>
      <c r="G603">
        <v>12.61</v>
      </c>
      <c r="H603">
        <v>13.89</v>
      </c>
      <c r="I603">
        <v>13.84</v>
      </c>
      <c r="J603">
        <v>10.029999999999999</v>
      </c>
      <c r="K603">
        <v>9.98</v>
      </c>
      <c r="L603">
        <v>11.68</v>
      </c>
      <c r="M603">
        <v>11.53</v>
      </c>
      <c r="N603">
        <v>9.07</v>
      </c>
      <c r="O603">
        <v>6.64</v>
      </c>
      <c r="V603">
        <v>10.73</v>
      </c>
      <c r="W603">
        <v>14.17</v>
      </c>
      <c r="X603">
        <v>14.36</v>
      </c>
      <c r="Y603">
        <v>13.34</v>
      </c>
      <c r="Z603">
        <v>11.93</v>
      </c>
      <c r="AA603">
        <v>12.79</v>
      </c>
      <c r="AB603">
        <v>14.16</v>
      </c>
      <c r="AC603">
        <v>13.36</v>
      </c>
      <c r="AD603">
        <v>10.01</v>
      </c>
      <c r="AE603">
        <v>9.9499999999999993</v>
      </c>
      <c r="AF603">
        <v>11.76</v>
      </c>
      <c r="AG603">
        <v>11.64</v>
      </c>
      <c r="AH603">
        <v>9.34</v>
      </c>
      <c r="AI603">
        <v>7.03</v>
      </c>
    </row>
    <row r="604" spans="1:256" x14ac:dyDescent="0.4">
      <c r="B604">
        <v>10.79</v>
      </c>
      <c r="C604">
        <v>12.81</v>
      </c>
      <c r="E604">
        <v>13.29</v>
      </c>
      <c r="F604">
        <v>11.87</v>
      </c>
      <c r="G604">
        <v>11.81</v>
      </c>
      <c r="H604">
        <v>14.01</v>
      </c>
      <c r="I604">
        <v>13.84</v>
      </c>
      <c r="J604">
        <v>9.9700000000000006</v>
      </c>
      <c r="K604">
        <v>9.9600000000000009</v>
      </c>
      <c r="L604">
        <v>11.83</v>
      </c>
      <c r="M604">
        <v>11.57</v>
      </c>
      <c r="N604">
        <v>9.11</v>
      </c>
      <c r="O604">
        <v>6.68</v>
      </c>
      <c r="V604">
        <v>10.82</v>
      </c>
      <c r="W604">
        <v>13.93</v>
      </c>
      <c r="X604">
        <v>14.19</v>
      </c>
      <c r="Y604">
        <v>13.77</v>
      </c>
      <c r="Z604">
        <v>12.06</v>
      </c>
      <c r="AA604">
        <v>12.79</v>
      </c>
      <c r="AB604">
        <v>14.01</v>
      </c>
      <c r="AC604">
        <v>13.49</v>
      </c>
      <c r="AD604">
        <v>10.38</v>
      </c>
      <c r="AE604">
        <v>9.93</v>
      </c>
      <c r="AF604">
        <v>11.84</v>
      </c>
      <c r="AG604">
        <v>11.78</v>
      </c>
      <c r="AH604">
        <v>9.65</v>
      </c>
      <c r="AI604">
        <v>7.22</v>
      </c>
    </row>
    <row r="605" spans="1:256" x14ac:dyDescent="0.4">
      <c r="B605">
        <v>10.76</v>
      </c>
      <c r="C605">
        <v>13.11</v>
      </c>
      <c r="E605">
        <v>13.56</v>
      </c>
      <c r="F605">
        <v>11.67</v>
      </c>
      <c r="G605">
        <v>12.65</v>
      </c>
      <c r="H605">
        <v>13.94</v>
      </c>
      <c r="I605">
        <v>13.19</v>
      </c>
      <c r="J605">
        <v>9.94</v>
      </c>
      <c r="K605">
        <v>9.99</v>
      </c>
      <c r="L605">
        <v>11.84</v>
      </c>
      <c r="M605">
        <v>11.49</v>
      </c>
      <c r="N605">
        <v>9.0299999999999994</v>
      </c>
      <c r="O605">
        <v>6.65</v>
      </c>
      <c r="V605">
        <v>11.03</v>
      </c>
      <c r="W605">
        <v>14.04</v>
      </c>
      <c r="X605">
        <v>14.43</v>
      </c>
      <c r="Y605">
        <v>13.92</v>
      </c>
      <c r="Z605">
        <v>12.12</v>
      </c>
      <c r="AA605">
        <v>12.57</v>
      </c>
      <c r="AB605">
        <v>13.97</v>
      </c>
      <c r="AC605">
        <v>13.43</v>
      </c>
      <c r="AD605">
        <v>10.23</v>
      </c>
      <c r="AE605">
        <v>9.9600000000000009</v>
      </c>
      <c r="AF605">
        <v>11.87</v>
      </c>
      <c r="AG605">
        <v>11.76</v>
      </c>
      <c r="AH605">
        <v>9.2899999999999991</v>
      </c>
      <c r="AI605">
        <v>7.16</v>
      </c>
    </row>
    <row r="606" spans="1:256" x14ac:dyDescent="0.4">
      <c r="A606" t="s">
        <v>84</v>
      </c>
      <c r="B606">
        <f>AVERAGE(B596:B605)</f>
        <v>11.077</v>
      </c>
      <c r="C606">
        <f>AVERAGE(C596:C605)</f>
        <v>13.295000000000002</v>
      </c>
      <c r="E606">
        <f t="shared" ref="E606:O606" si="557">AVERAGE(E596:E605)</f>
        <v>13.472</v>
      </c>
      <c r="F606">
        <f t="shared" si="557"/>
        <v>11.719000000000001</v>
      </c>
      <c r="G606">
        <f t="shared" si="557"/>
        <v>12.334000000000001</v>
      </c>
      <c r="H606">
        <f t="shared" si="557"/>
        <v>13.879000000000001</v>
      </c>
      <c r="I606">
        <f t="shared" si="557"/>
        <v>13.744000000000003</v>
      </c>
      <c r="J606">
        <f t="shared" si="557"/>
        <v>10.023</v>
      </c>
      <c r="K606">
        <f t="shared" si="557"/>
        <v>9.9130000000000003</v>
      </c>
      <c r="L606">
        <f t="shared" si="557"/>
        <v>11.811999999999999</v>
      </c>
      <c r="M606">
        <f t="shared" si="557"/>
        <v>11.558999999999999</v>
      </c>
      <c r="N606">
        <f t="shared" si="557"/>
        <v>9.077</v>
      </c>
      <c r="O606">
        <f t="shared" si="557"/>
        <v>6.6429999999999989</v>
      </c>
      <c r="V606">
        <f t="shared" ref="V606:AI606" si="558">AVERAGE(V596:V605)</f>
        <v>10.896000000000001</v>
      </c>
      <c r="W606">
        <f t="shared" si="558"/>
        <v>13.960999999999999</v>
      </c>
      <c r="X606">
        <f t="shared" si="558"/>
        <v>14.283000000000001</v>
      </c>
      <c r="Y606">
        <f t="shared" si="558"/>
        <v>13.669</v>
      </c>
      <c r="Z606">
        <f t="shared" si="558"/>
        <v>11.982000000000003</v>
      </c>
      <c r="AA606">
        <f t="shared" si="558"/>
        <v>12.783999999999997</v>
      </c>
      <c r="AB606">
        <f t="shared" si="558"/>
        <v>13.918000000000001</v>
      </c>
      <c r="AC606">
        <f t="shared" si="558"/>
        <v>13.361999999999998</v>
      </c>
      <c r="AD606">
        <f t="shared" si="558"/>
        <v>10.158000000000001</v>
      </c>
      <c r="AE606">
        <f t="shared" si="558"/>
        <v>10.004</v>
      </c>
      <c r="AF606">
        <f t="shared" si="558"/>
        <v>11.819000000000001</v>
      </c>
      <c r="AG606">
        <f t="shared" si="558"/>
        <v>11.713000000000001</v>
      </c>
      <c r="AH606">
        <f t="shared" si="558"/>
        <v>9.3920000000000012</v>
      </c>
      <c r="AI606">
        <f t="shared" si="558"/>
        <v>7.258</v>
      </c>
    </row>
    <row r="607" spans="1:256" x14ac:dyDescent="0.4">
      <c r="A607" t="s">
        <v>85</v>
      </c>
      <c r="B607">
        <f>(ABS(B606-B605)+ABS(B606-B604)+ABS(B606-B603)+ABS(B606-B602)+ABS(B606-B601)+ABS(B606-B600)+ABS(B606-B599)+ABS(B606-B598)+ABS(B606-B597)+ABS(B606-B596))</f>
        <v>2.0240000000000009</v>
      </c>
      <c r="C607">
        <f>(ABS(C606-C605)+ABS(C606-C604)+ABS(C606-C603)+ABS(C606-C602)+ABS(C606-C601)+ABS(C606-C600)+ABS(C606-C599)+ABS(C606-C598)+ABS(C606-C597)+ABS(C606-C596))</f>
        <v>2.5200000000000031</v>
      </c>
      <c r="E607">
        <f t="shared" ref="E607:O607" si="559">(ABS(E606-E605)+ABS(E606-E604)+ABS(E606-E603)+ABS(E606-E602)+ABS(E606-E601)+ABS(E606-E600)+ABS(E606-E599)+ABS(E606-E598)+ABS(E606-E597)+ABS(E606-E596))</f>
        <v>0.97600000000000087</v>
      </c>
      <c r="F607">
        <f t="shared" si="559"/>
        <v>0.77199999999999669</v>
      </c>
      <c r="G607">
        <f t="shared" si="559"/>
        <v>2.4919999999999956</v>
      </c>
      <c r="H607">
        <f t="shared" si="559"/>
        <v>0.73199999999999754</v>
      </c>
      <c r="I607">
        <f t="shared" si="559"/>
        <v>1.1639999999999873</v>
      </c>
      <c r="J607">
        <f t="shared" si="559"/>
        <v>0.44400000000000084</v>
      </c>
      <c r="K607">
        <f t="shared" si="559"/>
        <v>1.2580000000000009</v>
      </c>
      <c r="L607">
        <f t="shared" si="559"/>
        <v>0.55200000000000315</v>
      </c>
      <c r="M607">
        <f t="shared" si="559"/>
        <v>0.55200000000000315</v>
      </c>
      <c r="N607">
        <f t="shared" si="559"/>
        <v>0.43000000000000327</v>
      </c>
      <c r="O607">
        <f t="shared" si="559"/>
        <v>0.47000000000000064</v>
      </c>
      <c r="V607">
        <f t="shared" ref="V607:AI607" si="560">(ABS(V606-V605)+ABS(V606-V604)+ABS(V606-V603)+ABS(V606-V602)+ABS(V606-V601)+ABS(V606-V600)+ABS(V606-V599)+ABS(V606-V598)+ABS(V606-V597)+ABS(V606-V596))</f>
        <v>0.79999999999999716</v>
      </c>
      <c r="W607">
        <f t="shared" si="560"/>
        <v>2.7060000000000048</v>
      </c>
      <c r="X607">
        <f t="shared" si="560"/>
        <v>0.94999999999999929</v>
      </c>
      <c r="Y607">
        <f t="shared" si="560"/>
        <v>1.6120000000000001</v>
      </c>
      <c r="Z607">
        <f t="shared" si="560"/>
        <v>1.1719999999999864</v>
      </c>
      <c r="AA607">
        <f t="shared" si="560"/>
        <v>0.65200000000000102</v>
      </c>
      <c r="AB607">
        <f t="shared" si="560"/>
        <v>0.9399999999999995</v>
      </c>
      <c r="AC607">
        <f t="shared" si="560"/>
        <v>0.71200000000000685</v>
      </c>
      <c r="AD607">
        <f t="shared" si="560"/>
        <v>0.9399999999999995</v>
      </c>
      <c r="AE607">
        <f t="shared" si="560"/>
        <v>1.171999999999997</v>
      </c>
      <c r="AF607">
        <f t="shared" si="560"/>
        <v>0.50999999999999979</v>
      </c>
      <c r="AG607">
        <f t="shared" si="560"/>
        <v>0.66399999999999615</v>
      </c>
      <c r="AH607">
        <f t="shared" si="560"/>
        <v>1.0400000000000009</v>
      </c>
      <c r="AI607">
        <f t="shared" si="560"/>
        <v>1.04</v>
      </c>
    </row>
    <row r="608" spans="1:256" x14ac:dyDescent="0.4">
      <c r="B608">
        <f>B607/10</f>
        <v>0.20240000000000008</v>
      </c>
      <c r="C608">
        <f>C607/10</f>
        <v>0.25200000000000033</v>
      </c>
      <c r="E608">
        <f t="shared" ref="E608:O608" si="561">E607/10</f>
        <v>9.7600000000000089E-2</v>
      </c>
      <c r="F608">
        <f t="shared" si="561"/>
        <v>7.7199999999999672E-2</v>
      </c>
      <c r="G608">
        <f t="shared" si="561"/>
        <v>0.24919999999999956</v>
      </c>
      <c r="H608">
        <f t="shared" si="561"/>
        <v>7.3199999999999751E-2</v>
      </c>
      <c r="I608">
        <f t="shared" si="561"/>
        <v>0.11639999999999873</v>
      </c>
      <c r="J608">
        <f t="shared" si="561"/>
        <v>4.4400000000000085E-2</v>
      </c>
      <c r="K608">
        <f t="shared" si="561"/>
        <v>0.12580000000000008</v>
      </c>
      <c r="L608">
        <f t="shared" si="561"/>
        <v>5.5200000000000318E-2</v>
      </c>
      <c r="M608">
        <f t="shared" si="561"/>
        <v>5.5200000000000318E-2</v>
      </c>
      <c r="N608">
        <f t="shared" si="561"/>
        <v>4.300000000000033E-2</v>
      </c>
      <c r="O608">
        <f t="shared" si="561"/>
        <v>4.7000000000000063E-2</v>
      </c>
      <c r="V608">
        <f t="shared" ref="V608:AI608" si="562">V607/10</f>
        <v>7.999999999999971E-2</v>
      </c>
      <c r="W608">
        <f t="shared" si="562"/>
        <v>0.27060000000000051</v>
      </c>
      <c r="X608">
        <f t="shared" si="562"/>
        <v>9.4999999999999932E-2</v>
      </c>
      <c r="Y608">
        <f t="shared" si="562"/>
        <v>0.16120000000000001</v>
      </c>
      <c r="Z608">
        <f t="shared" si="562"/>
        <v>0.11719999999999864</v>
      </c>
      <c r="AA608">
        <f t="shared" si="562"/>
        <v>6.5200000000000105E-2</v>
      </c>
      <c r="AB608">
        <f t="shared" si="562"/>
        <v>9.3999999999999945E-2</v>
      </c>
      <c r="AC608">
        <f t="shared" si="562"/>
        <v>7.1200000000000679E-2</v>
      </c>
      <c r="AD608">
        <f t="shared" si="562"/>
        <v>9.3999999999999945E-2</v>
      </c>
      <c r="AE608">
        <f t="shared" si="562"/>
        <v>0.11719999999999971</v>
      </c>
      <c r="AF608">
        <f t="shared" si="562"/>
        <v>5.0999999999999976E-2</v>
      </c>
      <c r="AG608">
        <f t="shared" si="562"/>
        <v>6.6399999999999612E-2</v>
      </c>
      <c r="AH608">
        <f t="shared" si="562"/>
        <v>0.10400000000000009</v>
      </c>
      <c r="AI608">
        <f t="shared" si="562"/>
        <v>0.10400000000000001</v>
      </c>
    </row>
    <row r="609" spans="1:256" x14ac:dyDescent="0.4">
      <c r="B609">
        <f>B608/B606</f>
        <v>1.8272095332671309E-2</v>
      </c>
      <c r="C609">
        <f>C608/C606</f>
        <v>1.8954494170740903E-2</v>
      </c>
      <c r="E609">
        <f t="shared" ref="E609:O609" si="563">E608/E606</f>
        <v>7.2446555819477504E-3</v>
      </c>
      <c r="F609">
        <f t="shared" si="563"/>
        <v>6.5875927980202798E-3</v>
      </c>
      <c r="G609">
        <f t="shared" si="563"/>
        <v>2.0204313280363186E-2</v>
      </c>
      <c r="H609">
        <f t="shared" si="563"/>
        <v>5.2741551985013143E-3</v>
      </c>
      <c r="I609">
        <f t="shared" si="563"/>
        <v>8.4691501746215585E-3</v>
      </c>
      <c r="J609">
        <f t="shared" si="563"/>
        <v>4.4298114337024928E-3</v>
      </c>
      <c r="K609">
        <f t="shared" si="563"/>
        <v>1.2690406536870784E-2</v>
      </c>
      <c r="L609">
        <f t="shared" si="563"/>
        <v>4.6732136810023975E-3</v>
      </c>
      <c r="M609">
        <f t="shared" si="563"/>
        <v>4.7754996106929943E-3</v>
      </c>
      <c r="N609">
        <f t="shared" si="563"/>
        <v>4.7372479894238545E-3</v>
      </c>
      <c r="O609">
        <f t="shared" si="563"/>
        <v>7.0751166641577707E-3</v>
      </c>
      <c r="V609">
        <f t="shared" ref="V609:AI609" si="564">V608/V606</f>
        <v>7.3421439060205309E-3</v>
      </c>
      <c r="W609">
        <f t="shared" si="564"/>
        <v>1.9382565718788092E-2</v>
      </c>
      <c r="X609">
        <f t="shared" si="564"/>
        <v>6.6512637401106153E-3</v>
      </c>
      <c r="Y609">
        <f t="shared" si="564"/>
        <v>1.1793108493671812E-2</v>
      </c>
      <c r="Z609">
        <f t="shared" si="564"/>
        <v>9.7813386746785688E-3</v>
      </c>
      <c r="AA609">
        <f t="shared" si="564"/>
        <v>5.1001251564455662E-3</v>
      </c>
      <c r="AB609">
        <f t="shared" si="564"/>
        <v>6.7538439430952675E-3</v>
      </c>
      <c r="AC609">
        <f t="shared" si="564"/>
        <v>5.3285436311929866E-3</v>
      </c>
      <c r="AD609">
        <f t="shared" si="564"/>
        <v>9.2537901161645932E-3</v>
      </c>
      <c r="AE609">
        <f t="shared" si="564"/>
        <v>1.1715313874450191E-2</v>
      </c>
      <c r="AF609">
        <f t="shared" si="564"/>
        <v>4.315085878669936E-3</v>
      </c>
      <c r="AG609">
        <f t="shared" si="564"/>
        <v>5.6689148809015285E-3</v>
      </c>
      <c r="AH609">
        <f t="shared" si="564"/>
        <v>1.1073253833049412E-2</v>
      </c>
      <c r="AI609">
        <f t="shared" si="564"/>
        <v>1.4329016257922295E-2</v>
      </c>
    </row>
    <row r="610" spans="1:256" x14ac:dyDescent="0.4">
      <c r="A610" s="1" t="s">
        <v>86</v>
      </c>
      <c r="B610" s="1">
        <f>B609*100</f>
        <v>1.827209533267131</v>
      </c>
      <c r="C610" s="1">
        <f>C609*100</f>
        <v>1.8954494170740903</v>
      </c>
      <c r="D610" s="1"/>
      <c r="E610" s="1">
        <f t="shared" ref="E610:O610" si="565">E609*100</f>
        <v>0.72446555819477509</v>
      </c>
      <c r="F610" s="1">
        <f t="shared" si="565"/>
        <v>0.65875927980202797</v>
      </c>
      <c r="G610" s="1">
        <f t="shared" si="565"/>
        <v>2.0204313280363184</v>
      </c>
      <c r="H610" s="1">
        <f t="shared" si="565"/>
        <v>0.52741551985013146</v>
      </c>
      <c r="I610" s="1">
        <f t="shared" si="565"/>
        <v>0.84691501746215581</v>
      </c>
      <c r="J610" s="1">
        <f t="shared" si="565"/>
        <v>0.4429811433702493</v>
      </c>
      <c r="K610" s="1">
        <f t="shared" si="565"/>
        <v>1.2690406536870784</v>
      </c>
      <c r="L610" s="1">
        <f t="shared" si="565"/>
        <v>0.46732136810023978</v>
      </c>
      <c r="M610" s="1">
        <f t="shared" si="565"/>
        <v>0.47754996106929942</v>
      </c>
      <c r="N610" s="1">
        <f t="shared" si="565"/>
        <v>0.47372479894238545</v>
      </c>
      <c r="O610" s="1">
        <f t="shared" si="565"/>
        <v>0.70751166641577712</v>
      </c>
      <c r="P610" s="1"/>
      <c r="Q610" s="1"/>
      <c r="R610" s="1"/>
      <c r="S610" s="1"/>
      <c r="T610" s="1"/>
      <c r="U610" s="1"/>
      <c r="V610" s="1">
        <f t="shared" ref="V610:AI610" si="566">V609*100</f>
        <v>0.73421439060205307</v>
      </c>
      <c r="W610" s="1">
        <f t="shared" si="566"/>
        <v>1.9382565718788092</v>
      </c>
      <c r="X610" s="1">
        <f t="shared" si="566"/>
        <v>0.66512637401106156</v>
      </c>
      <c r="Y610" s="1">
        <f t="shared" si="566"/>
        <v>1.1793108493671811</v>
      </c>
      <c r="Z610" s="1">
        <f t="shared" si="566"/>
        <v>0.97813386746785691</v>
      </c>
      <c r="AA610" s="1">
        <f t="shared" si="566"/>
        <v>0.51001251564455663</v>
      </c>
      <c r="AB610" s="1">
        <f t="shared" si="566"/>
        <v>0.67538439430952679</v>
      </c>
      <c r="AC610" s="1">
        <f t="shared" si="566"/>
        <v>0.53285436311929868</v>
      </c>
      <c r="AD610" s="1">
        <f t="shared" si="566"/>
        <v>0.9253790116164593</v>
      </c>
      <c r="AE610" s="1">
        <f t="shared" si="566"/>
        <v>1.1715313874450191</v>
      </c>
      <c r="AF610" s="1">
        <f t="shared" si="566"/>
        <v>0.43150858786699359</v>
      </c>
      <c r="AG610" s="1">
        <f t="shared" si="566"/>
        <v>0.56689148809015288</v>
      </c>
      <c r="AH610" s="1">
        <f t="shared" si="566"/>
        <v>1.1073253833049412</v>
      </c>
      <c r="AI610" s="1">
        <f t="shared" si="566"/>
        <v>1.4329016257922293</v>
      </c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>
        <f>AVERAGE(B610:CA610)</f>
        <v>0.93287429836251123</v>
      </c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</row>
    <row r="611" spans="1:256" x14ac:dyDescent="0.4">
      <c r="A611" s="1" t="s">
        <v>230</v>
      </c>
      <c r="B611" s="3">
        <f>((POWER(ABS(B606-B596), 2))+(POWER(ABS(B606-B597), 2))+(POWER(ABS(B606-B598), 2))+(POWER(ABS(B606-B599), 2))+(POWER(ABS(B606-B600), 2))+(POWER(ABS(B606-B601), 2))+(POWER(ABS(B606-B602), 2))+(POWER(ABS(B606-B603), 2))+(POWER(ABS(B606-B604), 2))+(POWER(ABS(B606-B605), 2)))</f>
        <v>0.51901000000000086</v>
      </c>
      <c r="C611" s="3">
        <f>((POWER(ABS(C606-C596), 2))+(POWER(ABS(C606-C597), 2))+(POWER(ABS(C606-C598), 2))+(POWER(ABS(C606-C599), 2))+(POWER(ABS(C606-C600), 2))+(POWER(ABS(C606-C601), 2))+(POWER(ABS(C606-C602), 2))+(POWER(ABS(C606-C603), 2))+(POWER(ABS(C606-C604), 2))+(POWER(ABS(C606-C605), 2)))</f>
        <v>0.93504999999999927</v>
      </c>
      <c r="D611" s="3"/>
      <c r="E611" s="3">
        <f t="shared" ref="E611:O611" si="567">((POWER(ABS(E606-E596), 2))+(POWER(ABS(E606-E597), 2))+(POWER(ABS(E606-E598), 2))+(POWER(ABS(E606-E599), 2))+(POWER(ABS(E606-E600), 2))+(POWER(ABS(E606-E601), 2))+(POWER(ABS(E606-E602), 2))+(POWER(ABS(E606-E603), 2))+(POWER(ABS(E606-E604), 2))+(POWER(ABS(E606-E605), 2)))</f>
        <v>0.15536000000000011</v>
      </c>
      <c r="F611" s="3">
        <f t="shared" si="567"/>
        <v>8.6289999999999645E-2</v>
      </c>
      <c r="G611" s="3">
        <f t="shared" si="567"/>
        <v>0.8262399999999992</v>
      </c>
      <c r="H611" s="3">
        <f t="shared" si="567"/>
        <v>8.2489999999999633E-2</v>
      </c>
      <c r="I611" s="3">
        <f t="shared" si="567"/>
        <v>0.35664000000000062</v>
      </c>
      <c r="J611" s="3">
        <f t="shared" si="567"/>
        <v>2.3610000000000051E-2</v>
      </c>
      <c r="K611" s="3">
        <f t="shared" si="567"/>
        <v>0.34261000000000003</v>
      </c>
      <c r="L611" s="3">
        <f t="shared" si="567"/>
        <v>5.4760000000000211E-2</v>
      </c>
      <c r="M611" s="3">
        <f t="shared" si="567"/>
        <v>4.509000000000013E-2</v>
      </c>
      <c r="N611" s="3">
        <f t="shared" si="567"/>
        <v>2.3010000000000395E-2</v>
      </c>
      <c r="O611" s="3">
        <f t="shared" si="567"/>
        <v>3.7409999999999992E-2</v>
      </c>
      <c r="P611" s="3"/>
      <c r="Q611" s="3"/>
      <c r="R611" s="3"/>
      <c r="S611" s="3"/>
      <c r="T611" s="3"/>
      <c r="U611" s="3"/>
      <c r="V611" s="3">
        <f t="shared" ref="V611:AI611" si="568">((POWER(ABS(V606-V596), 2))+(POWER(ABS(V606-V597), 2))+(POWER(ABS(V606-V598), 2))+(POWER(ABS(V606-V599), 2))+(POWER(ABS(V606-V600), 2))+(POWER(ABS(V606-V601), 2))+(POWER(ABS(V606-V602), 2))+(POWER(ABS(V606-V603), 2))+(POWER(ABS(V606-V604), 2))+(POWER(ABS(V606-V605), 2)))</f>
        <v>8.6439999999999503E-2</v>
      </c>
      <c r="W611" s="3">
        <f t="shared" si="568"/>
        <v>1.5992899999999994</v>
      </c>
      <c r="X611" s="3">
        <f t="shared" si="568"/>
        <v>0.11700999999999986</v>
      </c>
      <c r="Y611" s="3">
        <f t="shared" si="568"/>
        <v>0.37409000000000081</v>
      </c>
      <c r="Z611" s="3">
        <f t="shared" si="568"/>
        <v>0.24075999999999981</v>
      </c>
      <c r="AA611" s="3">
        <f t="shared" si="568"/>
        <v>8.663999999999944E-2</v>
      </c>
      <c r="AB611" s="3">
        <f t="shared" si="568"/>
        <v>0.14155999999999994</v>
      </c>
      <c r="AC611" s="3">
        <f t="shared" si="568"/>
        <v>9.3759999999999691E-2</v>
      </c>
      <c r="AD611" s="3">
        <f t="shared" si="568"/>
        <v>0.11936000000000013</v>
      </c>
      <c r="AE611" s="3">
        <f t="shared" si="568"/>
        <v>0.39544000000000007</v>
      </c>
      <c r="AF611" s="3">
        <f t="shared" si="568"/>
        <v>4.8490000000000269E-2</v>
      </c>
      <c r="AG611" s="3">
        <f t="shared" si="568"/>
        <v>5.1209999999999797E-2</v>
      </c>
      <c r="AH611" s="3">
        <f t="shared" si="568"/>
        <v>0.17595999999999995</v>
      </c>
      <c r="AI611" s="3">
        <f t="shared" si="568"/>
        <v>0.14695999999999992</v>
      </c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  <c r="FJ611" s="3"/>
      <c r="FK611" s="3"/>
      <c r="FL611" s="3"/>
      <c r="FM611" s="3"/>
      <c r="FN611" s="3"/>
      <c r="FO611" s="3"/>
      <c r="FP611" s="3"/>
      <c r="FQ611" s="3"/>
      <c r="FR611" s="3"/>
      <c r="FS611" s="3"/>
      <c r="FT611" s="3"/>
      <c r="FU611" s="3"/>
      <c r="FV611" s="3"/>
      <c r="FW611" s="3"/>
      <c r="FX611" s="3"/>
      <c r="FY611" s="3"/>
      <c r="FZ611" s="3"/>
      <c r="GA611" s="3"/>
      <c r="GB611" s="3"/>
      <c r="GC611" s="3"/>
      <c r="GD611" s="3"/>
      <c r="GE611" s="3"/>
      <c r="GF611" s="3"/>
      <c r="GG611" s="3"/>
      <c r="GH611" s="3"/>
      <c r="GI611" s="3"/>
      <c r="GJ611" s="3"/>
      <c r="GK611" s="3"/>
      <c r="GL611" s="3"/>
      <c r="GM611" s="3"/>
      <c r="GN611" s="3"/>
      <c r="GO611" s="3"/>
      <c r="GP611" s="3"/>
      <c r="GQ611" s="3"/>
      <c r="GR611" s="3"/>
      <c r="GS611" s="3"/>
      <c r="GT611" s="3"/>
      <c r="GU611" s="3"/>
      <c r="GV611" s="3"/>
      <c r="GW611" s="3"/>
      <c r="GX611" s="3"/>
      <c r="GY611" s="3"/>
      <c r="GZ611" s="3"/>
      <c r="HA611" s="3"/>
      <c r="HB611" s="3"/>
      <c r="HC611" s="3"/>
      <c r="HD611" s="3"/>
      <c r="HE611" s="3"/>
      <c r="HF611" s="3"/>
      <c r="HG611" s="3"/>
      <c r="HH611" s="3"/>
      <c r="HI611" s="3"/>
      <c r="HJ611" s="3"/>
      <c r="HK611" s="3"/>
      <c r="HL611" s="3"/>
      <c r="HM611" s="3"/>
      <c r="HN611" s="3"/>
      <c r="HO611" s="3"/>
      <c r="HP611" s="3"/>
      <c r="HQ611" s="3"/>
      <c r="HR611" s="3"/>
      <c r="HS611" s="3"/>
      <c r="HT611" s="3"/>
      <c r="HU611" s="3"/>
      <c r="HV611" s="3"/>
      <c r="HW611" s="3"/>
      <c r="HX611" s="3"/>
      <c r="HY611" s="3"/>
      <c r="HZ611" s="3"/>
      <c r="IA611" s="3"/>
      <c r="IB611" s="3"/>
      <c r="IC611" s="3"/>
      <c r="ID611" s="3"/>
      <c r="IE611" s="3"/>
      <c r="IF611" s="3"/>
      <c r="IG611" s="3"/>
      <c r="IH611" s="3"/>
      <c r="II611" s="3"/>
      <c r="IJ611" s="3"/>
      <c r="IK611" s="3"/>
      <c r="IL611" s="3"/>
      <c r="IM611" s="3"/>
      <c r="IN611" s="3"/>
      <c r="IO611" s="3"/>
      <c r="IP611" s="3"/>
      <c r="IQ611" s="3"/>
      <c r="IR611" s="3"/>
      <c r="IS611" s="3"/>
      <c r="IT611" s="3"/>
      <c r="IU611" s="3"/>
      <c r="IV611" s="3"/>
    </row>
    <row r="612" spans="1:256" x14ac:dyDescent="0.4">
      <c r="A612" s="1"/>
      <c r="B612" s="3">
        <f>B611/9</f>
        <v>5.7667777777777873E-2</v>
      </c>
      <c r="C612" s="3">
        <f>C611/9</f>
        <v>0.10389444444444436</v>
      </c>
      <c r="D612" s="3"/>
      <c r="E612" s="3">
        <f t="shared" ref="E612:O612" si="569">E611/9</f>
        <v>1.7262222222222234E-2</v>
      </c>
      <c r="F612" s="3">
        <f t="shared" si="569"/>
        <v>9.5877777777777385E-3</v>
      </c>
      <c r="G612" s="3">
        <f t="shared" si="569"/>
        <v>9.1804444444444355E-2</v>
      </c>
      <c r="H612" s="3">
        <f t="shared" si="569"/>
        <v>9.1655555555555154E-3</v>
      </c>
      <c r="I612" s="3">
        <f t="shared" si="569"/>
        <v>3.9626666666666734E-2</v>
      </c>
      <c r="J612" s="3">
        <f t="shared" si="569"/>
        <v>2.6233333333333391E-3</v>
      </c>
      <c r="K612" s="3">
        <f t="shared" si="569"/>
        <v>3.8067777777777784E-2</v>
      </c>
      <c r="L612" s="3">
        <f t="shared" si="569"/>
        <v>6.0844444444444678E-3</v>
      </c>
      <c r="M612" s="3">
        <f t="shared" si="569"/>
        <v>5.0100000000000144E-3</v>
      </c>
      <c r="N612" s="3">
        <f t="shared" si="569"/>
        <v>2.5566666666667105E-3</v>
      </c>
      <c r="O612" s="3">
        <f t="shared" si="569"/>
        <v>4.1566666666666661E-3</v>
      </c>
      <c r="P612" s="3"/>
      <c r="Q612" s="3"/>
      <c r="R612" s="3"/>
      <c r="S612" s="3"/>
      <c r="T612" s="3"/>
      <c r="U612" s="3"/>
      <c r="V612" s="3">
        <f t="shared" ref="V612:AI612" si="570">V611/9</f>
        <v>9.6044444444443895E-3</v>
      </c>
      <c r="W612" s="3">
        <f t="shared" si="570"/>
        <v>0.17769888888888882</v>
      </c>
      <c r="X612" s="3">
        <f t="shared" si="570"/>
        <v>1.3001111111111095E-2</v>
      </c>
      <c r="Y612" s="3">
        <f t="shared" si="570"/>
        <v>4.1565555555555647E-2</v>
      </c>
      <c r="Z612" s="3">
        <f t="shared" si="570"/>
        <v>2.675111111111109E-2</v>
      </c>
      <c r="AA612" s="3">
        <f t="shared" si="570"/>
        <v>9.6266666666666046E-3</v>
      </c>
      <c r="AB612" s="3">
        <f t="shared" si="570"/>
        <v>1.5728888888888883E-2</v>
      </c>
      <c r="AC612" s="3">
        <f t="shared" si="570"/>
        <v>1.0417777777777743E-2</v>
      </c>
      <c r="AD612" s="3">
        <f t="shared" si="570"/>
        <v>1.3262222222222238E-2</v>
      </c>
      <c r="AE612" s="3">
        <f t="shared" si="570"/>
        <v>4.3937777777777784E-2</v>
      </c>
      <c r="AF612" s="3">
        <f t="shared" si="570"/>
        <v>5.3877777777778073E-3</v>
      </c>
      <c r="AG612" s="3">
        <f t="shared" si="570"/>
        <v>5.6899999999999772E-3</v>
      </c>
      <c r="AH612" s="3">
        <f t="shared" si="570"/>
        <v>1.9551111111111106E-2</v>
      </c>
      <c r="AI612" s="3">
        <f t="shared" si="570"/>
        <v>1.6328888888888879E-2</v>
      </c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  <c r="FJ612" s="3"/>
      <c r="FK612" s="3"/>
      <c r="FL612" s="3"/>
      <c r="FM612" s="3"/>
      <c r="FN612" s="3"/>
      <c r="FO612" s="3"/>
      <c r="FP612" s="3"/>
      <c r="FQ612" s="3"/>
      <c r="FR612" s="3"/>
      <c r="FS612" s="3"/>
      <c r="FT612" s="3"/>
      <c r="FU612" s="3"/>
      <c r="FV612" s="3"/>
      <c r="FW612" s="3"/>
      <c r="FX612" s="3"/>
      <c r="FY612" s="3"/>
      <c r="FZ612" s="3"/>
      <c r="GA612" s="3"/>
      <c r="GB612" s="3"/>
      <c r="GC612" s="3"/>
      <c r="GD612" s="3"/>
      <c r="GE612" s="3"/>
      <c r="GF612" s="3"/>
      <c r="GG612" s="3"/>
      <c r="GH612" s="3"/>
      <c r="GI612" s="3"/>
      <c r="GJ612" s="3"/>
      <c r="GK612" s="3"/>
      <c r="GL612" s="3"/>
      <c r="GM612" s="3"/>
      <c r="GN612" s="3"/>
      <c r="GO612" s="3"/>
      <c r="GP612" s="3"/>
      <c r="GQ612" s="3"/>
      <c r="GR612" s="3"/>
      <c r="GS612" s="3"/>
      <c r="GT612" s="3"/>
      <c r="GU612" s="3"/>
      <c r="GV612" s="3"/>
      <c r="GW612" s="3"/>
      <c r="GX612" s="3"/>
      <c r="GY612" s="3"/>
      <c r="GZ612" s="3"/>
      <c r="HA612" s="3"/>
      <c r="HB612" s="3"/>
      <c r="HC612" s="3"/>
      <c r="HD612" s="3"/>
      <c r="HE612" s="3"/>
      <c r="HF612" s="3"/>
      <c r="HG612" s="3"/>
      <c r="HH612" s="3"/>
      <c r="HI612" s="3"/>
      <c r="HJ612" s="3"/>
      <c r="HK612" s="3"/>
      <c r="HL612" s="3"/>
      <c r="HM612" s="3"/>
      <c r="HN612" s="3"/>
      <c r="HO612" s="3"/>
      <c r="HP612" s="3"/>
      <c r="HQ612" s="3"/>
      <c r="HR612" s="3"/>
      <c r="HS612" s="3"/>
      <c r="HT612" s="3"/>
      <c r="HU612" s="3"/>
      <c r="HV612" s="3"/>
      <c r="HW612" s="3"/>
      <c r="HX612" s="3"/>
      <c r="HY612" s="3"/>
      <c r="HZ612" s="3"/>
      <c r="IA612" s="3"/>
      <c r="IB612" s="3"/>
      <c r="IC612" s="3"/>
      <c r="ID612" s="3"/>
      <c r="IE612" s="3"/>
      <c r="IF612" s="3"/>
      <c r="IG612" s="3"/>
      <c r="IH612" s="3"/>
      <c r="II612" s="3"/>
      <c r="IJ612" s="3"/>
      <c r="IK612" s="3"/>
      <c r="IL612" s="3"/>
      <c r="IM612" s="3"/>
      <c r="IN612" s="3"/>
      <c r="IO612" s="3"/>
      <c r="IP612" s="3"/>
      <c r="IQ612" s="3"/>
      <c r="IR612" s="3"/>
      <c r="IS612" s="3"/>
      <c r="IT612" s="3"/>
      <c r="IU612" s="3"/>
      <c r="IV612" s="3"/>
    </row>
    <row r="613" spans="1:256" x14ac:dyDescent="0.4">
      <c r="A613" s="1" t="s">
        <v>229</v>
      </c>
      <c r="B613" s="2">
        <f>SQRT(B612)/SQRT(10)</f>
        <v>7.5939303247908374E-2</v>
      </c>
      <c r="C613" s="2">
        <f>SQRT(C612)/SQRT(10)</f>
        <v>0.10192862426445495</v>
      </c>
      <c r="D613" s="2"/>
      <c r="E613" s="2">
        <f t="shared" ref="E613:O613" si="571">SQRT(E612)/SQRT(10)</f>
        <v>4.1547830535687696E-2</v>
      </c>
      <c r="F613" s="2">
        <f t="shared" si="571"/>
        <v>3.0964136961616963E-2</v>
      </c>
      <c r="G613" s="2">
        <f t="shared" si="571"/>
        <v>9.5814635857182251E-2</v>
      </c>
      <c r="H613" s="2">
        <f t="shared" si="571"/>
        <v>3.0274668545758707E-2</v>
      </c>
      <c r="I613" s="2">
        <f t="shared" si="571"/>
        <v>6.2949715381935389E-2</v>
      </c>
      <c r="J613" s="2">
        <f t="shared" si="571"/>
        <v>1.6196707484341807E-2</v>
      </c>
      <c r="K613" s="2">
        <f t="shared" si="571"/>
        <v>6.1699090574965344E-2</v>
      </c>
      <c r="L613" s="2">
        <f t="shared" si="571"/>
        <v>2.4666666666666712E-2</v>
      </c>
      <c r="M613" s="2">
        <f t="shared" si="571"/>
        <v>2.2383029285599425E-2</v>
      </c>
      <c r="N613" s="2">
        <f t="shared" si="571"/>
        <v>1.5989579940282078E-2</v>
      </c>
      <c r="O613" s="2">
        <f t="shared" si="571"/>
        <v>2.0387904911164035E-2</v>
      </c>
      <c r="P613" s="2"/>
      <c r="Q613" s="2"/>
      <c r="R613" s="2"/>
      <c r="S613" s="2"/>
      <c r="T613" s="2"/>
      <c r="U613" s="2"/>
      <c r="V613" s="2">
        <f t="shared" ref="V613:AI613" si="572">SQRT(V612)/SQRT(10)</f>
        <v>3.0991038131118469E-2</v>
      </c>
      <c r="W613" s="2">
        <f t="shared" si="572"/>
        <v>0.13330374671737055</v>
      </c>
      <c r="X613" s="2">
        <f t="shared" si="572"/>
        <v>3.605705355559588E-2</v>
      </c>
      <c r="Y613" s="2">
        <f t="shared" si="572"/>
        <v>6.4471354534828593E-2</v>
      </c>
      <c r="Z613" s="2">
        <f t="shared" si="572"/>
        <v>5.1721476304443487E-2</v>
      </c>
      <c r="AA613" s="2">
        <f t="shared" si="572"/>
        <v>3.1026870075253486E-2</v>
      </c>
      <c r="AB613" s="2">
        <f t="shared" si="572"/>
        <v>3.9659663247295585E-2</v>
      </c>
      <c r="AC613" s="2">
        <f t="shared" si="572"/>
        <v>3.2276582498427152E-2</v>
      </c>
      <c r="AD613" s="2">
        <f t="shared" si="572"/>
        <v>3.6417334089993786E-2</v>
      </c>
      <c r="AE613" s="2">
        <f t="shared" si="572"/>
        <v>6.6285577449229319E-2</v>
      </c>
      <c r="AF613" s="2">
        <f t="shared" si="572"/>
        <v>2.3211587144738307E-2</v>
      </c>
      <c r="AG613" s="2">
        <f t="shared" si="572"/>
        <v>2.3853720883753076E-2</v>
      </c>
      <c r="AH613" s="2">
        <f t="shared" si="572"/>
        <v>4.421663839677447E-2</v>
      </c>
      <c r="AI613" s="2">
        <f t="shared" si="572"/>
        <v>4.040901989517795E-2</v>
      </c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  <c r="FD613" s="2"/>
      <c r="FE613" s="2"/>
      <c r="FF613" s="2"/>
      <c r="FG613" s="2"/>
      <c r="FH613" s="2"/>
      <c r="FI613" s="2"/>
      <c r="FJ613" s="2"/>
      <c r="FK613" s="2"/>
      <c r="FL613" s="2"/>
      <c r="FM613" s="2"/>
      <c r="FN613" s="2"/>
      <c r="FO613" s="2"/>
      <c r="FP613" s="2"/>
      <c r="FQ613" s="2"/>
      <c r="FR613" s="2"/>
      <c r="FS613" s="2"/>
      <c r="FT613" s="2"/>
      <c r="FU613" s="2"/>
      <c r="FV613" s="2"/>
      <c r="FW613" s="2"/>
      <c r="FX613" s="2"/>
      <c r="FY613" s="2"/>
      <c r="FZ613" s="2"/>
      <c r="GA613" s="2"/>
      <c r="GB613" s="2"/>
      <c r="GC613" s="2"/>
      <c r="GD613" s="2"/>
      <c r="GE613" s="2"/>
      <c r="GF613" s="2"/>
      <c r="GG613" s="2"/>
      <c r="GH613" s="2"/>
      <c r="GI613" s="2"/>
      <c r="GJ613" s="2"/>
      <c r="GK613" s="2"/>
      <c r="GL613" s="2"/>
      <c r="GM613" s="2"/>
      <c r="GN613" s="2"/>
      <c r="GO613" s="2"/>
      <c r="GP613" s="2"/>
      <c r="GQ613" s="2"/>
      <c r="GR613" s="2"/>
      <c r="GS613" s="2"/>
      <c r="GT613" s="2"/>
      <c r="GU613" s="2"/>
      <c r="GV613" s="2"/>
      <c r="GW613" s="2"/>
      <c r="GX613" s="2"/>
      <c r="GY613" s="2"/>
      <c r="GZ613" s="2"/>
      <c r="HA613" s="2"/>
      <c r="HB613" s="2"/>
      <c r="HC613" s="2"/>
      <c r="HD613" s="2"/>
      <c r="HE613" s="2"/>
      <c r="HF613" s="2"/>
      <c r="HG613" s="2"/>
      <c r="HH613" s="2"/>
      <c r="HI613" s="2"/>
      <c r="HJ613" s="2"/>
      <c r="HK613" s="2"/>
      <c r="HL613" s="2"/>
      <c r="HM613" s="2"/>
      <c r="HN613" s="2"/>
      <c r="HO613" s="2"/>
      <c r="HP613" s="2"/>
      <c r="HQ613" s="2"/>
      <c r="HR613" s="2"/>
      <c r="HS613" s="2"/>
      <c r="HT613" s="2"/>
      <c r="HU613" s="2"/>
      <c r="HV613" s="2"/>
      <c r="HW613" s="2"/>
      <c r="HX613" s="2"/>
      <c r="HY613" s="2"/>
      <c r="HZ613" s="2"/>
      <c r="IA613" s="2"/>
      <c r="IB613" s="2"/>
      <c r="IC613" s="2"/>
      <c r="ID613" s="2"/>
      <c r="IE613" s="2"/>
      <c r="IF613" s="2"/>
      <c r="IG613" s="2"/>
      <c r="IH613" s="2"/>
      <c r="II613" s="2"/>
      <c r="IJ613" s="2"/>
      <c r="IK613" s="2"/>
      <c r="IL613" s="2"/>
      <c r="IM613" s="2"/>
      <c r="IN613" s="2"/>
      <c r="IO613" s="2"/>
      <c r="IP613" s="2"/>
      <c r="IQ613" s="2"/>
      <c r="IR613" s="2"/>
      <c r="IS613" s="2"/>
      <c r="IT613" s="2"/>
      <c r="IU613" s="2"/>
      <c r="IV613" s="2"/>
    </row>
    <row r="614" spans="1:256" x14ac:dyDescent="0.4">
      <c r="A614" t="s">
        <v>170</v>
      </c>
      <c r="B614">
        <v>11.49</v>
      </c>
      <c r="C614">
        <v>11.97</v>
      </c>
      <c r="D614">
        <v>12.59</v>
      </c>
      <c r="E614">
        <v>12.49</v>
      </c>
      <c r="F614">
        <v>11.34</v>
      </c>
      <c r="G614">
        <v>10.62</v>
      </c>
      <c r="H614">
        <v>12.61</v>
      </c>
      <c r="I614">
        <v>12.09</v>
      </c>
      <c r="J614">
        <v>9.56</v>
      </c>
      <c r="K614">
        <v>9.9600000000000009</v>
      </c>
      <c r="L614">
        <v>11.03</v>
      </c>
      <c r="M614">
        <v>10.49</v>
      </c>
      <c r="V614">
        <v>11.19</v>
      </c>
      <c r="W614">
        <v>12.41</v>
      </c>
      <c r="X614">
        <v>12.54</v>
      </c>
      <c r="Y614">
        <v>12.36</v>
      </c>
      <c r="Z614">
        <v>11.44</v>
      </c>
      <c r="AA614">
        <v>11.77</v>
      </c>
      <c r="AB614">
        <v>13.08</v>
      </c>
      <c r="AC614">
        <v>12.02</v>
      </c>
      <c r="AD614">
        <v>9.5500000000000007</v>
      </c>
      <c r="AE614">
        <v>9.98</v>
      </c>
      <c r="AF614">
        <v>11.13</v>
      </c>
      <c r="AG614">
        <v>10.57</v>
      </c>
    </row>
    <row r="615" spans="1:256" x14ac:dyDescent="0.4">
      <c r="B615">
        <v>11.47</v>
      </c>
      <c r="C615">
        <v>11.63</v>
      </c>
      <c r="D615">
        <v>12.44</v>
      </c>
      <c r="E615">
        <v>12.34</v>
      </c>
      <c r="F615">
        <v>11.32</v>
      </c>
      <c r="G615">
        <v>11.55</v>
      </c>
      <c r="H615">
        <v>12.42</v>
      </c>
      <c r="I615">
        <v>12.02</v>
      </c>
      <c r="J615">
        <v>9.48</v>
      </c>
      <c r="K615">
        <v>10.26</v>
      </c>
      <c r="L615">
        <v>11.01</v>
      </c>
      <c r="M615">
        <v>10.36</v>
      </c>
      <c r="V615">
        <v>11.21</v>
      </c>
      <c r="W615">
        <v>12.24</v>
      </c>
      <c r="X615">
        <v>12.67</v>
      </c>
      <c r="Y615">
        <v>12.51</v>
      </c>
      <c r="Z615">
        <v>11.36</v>
      </c>
      <c r="AA615">
        <v>12.48</v>
      </c>
      <c r="AB615">
        <v>12.77</v>
      </c>
      <c r="AC615">
        <v>12.25</v>
      </c>
      <c r="AD615">
        <v>9.48</v>
      </c>
      <c r="AE615">
        <v>9.77</v>
      </c>
      <c r="AF615">
        <v>10.73</v>
      </c>
      <c r="AG615">
        <v>10.55</v>
      </c>
    </row>
    <row r="616" spans="1:256" x14ac:dyDescent="0.4">
      <c r="B616">
        <v>11.43</v>
      </c>
      <c r="C616">
        <v>11.55</v>
      </c>
      <c r="D616">
        <v>12.53</v>
      </c>
      <c r="E616">
        <v>12.39</v>
      </c>
      <c r="F616">
        <v>11.28</v>
      </c>
      <c r="G616">
        <v>11.74</v>
      </c>
      <c r="H616">
        <v>12.49</v>
      </c>
      <c r="I616">
        <v>12.04</v>
      </c>
      <c r="J616">
        <v>9.57</v>
      </c>
      <c r="K616">
        <v>9.75</v>
      </c>
      <c r="L616">
        <v>11.03</v>
      </c>
      <c r="M616">
        <v>10.41</v>
      </c>
      <c r="V616">
        <v>11.33</v>
      </c>
      <c r="W616">
        <v>12.14</v>
      </c>
      <c r="X616">
        <v>12.74</v>
      </c>
      <c r="Y616">
        <v>12.57</v>
      </c>
      <c r="Z616">
        <v>11.41</v>
      </c>
      <c r="AA616">
        <v>12.08</v>
      </c>
      <c r="AB616">
        <v>12.76</v>
      </c>
      <c r="AC616">
        <v>12.12</v>
      </c>
      <c r="AD616">
        <v>9.6199999999999992</v>
      </c>
      <c r="AE616">
        <v>10.16</v>
      </c>
      <c r="AF616">
        <v>10.91</v>
      </c>
      <c r="AG616">
        <v>10.48</v>
      </c>
    </row>
    <row r="617" spans="1:256" x14ac:dyDescent="0.4">
      <c r="B617">
        <v>11.38</v>
      </c>
      <c r="C617">
        <v>11.95</v>
      </c>
      <c r="D617">
        <v>12.59</v>
      </c>
      <c r="E617">
        <v>12.63</v>
      </c>
      <c r="F617">
        <v>11.28</v>
      </c>
      <c r="G617">
        <v>11.51</v>
      </c>
      <c r="H617">
        <v>12.42</v>
      </c>
      <c r="I617">
        <v>12.02</v>
      </c>
      <c r="J617">
        <v>9.5299999999999994</v>
      </c>
      <c r="K617">
        <v>9.9600000000000009</v>
      </c>
      <c r="L617">
        <v>11.09</v>
      </c>
      <c r="M617">
        <v>10.42</v>
      </c>
      <c r="V617">
        <v>11.32</v>
      </c>
      <c r="W617">
        <v>12.45</v>
      </c>
      <c r="X617">
        <v>12.95</v>
      </c>
      <c r="Y617">
        <v>12.39</v>
      </c>
      <c r="Z617">
        <v>11.53</v>
      </c>
      <c r="AA617">
        <v>11.64</v>
      </c>
      <c r="AB617">
        <v>12.95</v>
      </c>
      <c r="AC617">
        <v>12.01</v>
      </c>
      <c r="AD617">
        <v>9.4600000000000009</v>
      </c>
      <c r="AE617">
        <v>10.34</v>
      </c>
      <c r="AF617">
        <v>11.21</v>
      </c>
      <c r="AG617">
        <v>10.61</v>
      </c>
    </row>
    <row r="618" spans="1:256" x14ac:dyDescent="0.4">
      <c r="B618">
        <v>11.42</v>
      </c>
      <c r="C618">
        <v>12.13</v>
      </c>
      <c r="D618">
        <v>12.59</v>
      </c>
      <c r="E618">
        <v>12.36</v>
      </c>
      <c r="F618">
        <v>11.25</v>
      </c>
      <c r="G618">
        <v>11.51</v>
      </c>
      <c r="H618">
        <v>12.36</v>
      </c>
      <c r="I618">
        <v>12.06</v>
      </c>
      <c r="J618">
        <v>9.57</v>
      </c>
      <c r="K618">
        <v>9.67</v>
      </c>
      <c r="L618">
        <v>10.81</v>
      </c>
      <c r="M618">
        <v>10.39</v>
      </c>
      <c r="V618">
        <v>11.35</v>
      </c>
      <c r="W618">
        <v>12.76</v>
      </c>
      <c r="X618">
        <v>12.84</v>
      </c>
      <c r="Y618">
        <v>12.35</v>
      </c>
      <c r="Z618">
        <v>11.37</v>
      </c>
      <c r="AA618">
        <v>12.15</v>
      </c>
      <c r="AB618">
        <v>12.82</v>
      </c>
      <c r="AC618">
        <v>12.37</v>
      </c>
      <c r="AD618">
        <v>9.4499999999999993</v>
      </c>
      <c r="AE618">
        <v>10.130000000000001</v>
      </c>
      <c r="AF618">
        <v>11.15</v>
      </c>
      <c r="AG618">
        <v>10.74</v>
      </c>
    </row>
    <row r="619" spans="1:256" x14ac:dyDescent="0.4">
      <c r="B619">
        <v>11.49</v>
      </c>
      <c r="C619">
        <v>11.75</v>
      </c>
      <c r="D619">
        <v>12.58</v>
      </c>
      <c r="E619">
        <v>12.39</v>
      </c>
      <c r="F619">
        <v>11.36</v>
      </c>
      <c r="G619">
        <v>11.63</v>
      </c>
      <c r="H619">
        <v>12.51</v>
      </c>
      <c r="I619">
        <v>12.05</v>
      </c>
      <c r="J619">
        <v>9.49</v>
      </c>
      <c r="K619">
        <v>9.99</v>
      </c>
      <c r="L619">
        <v>11.01</v>
      </c>
      <c r="M619">
        <v>10.39</v>
      </c>
      <c r="V619">
        <v>11.39</v>
      </c>
      <c r="W619">
        <v>12.31</v>
      </c>
      <c r="X619">
        <v>12.72</v>
      </c>
      <c r="Y619">
        <v>12.19</v>
      </c>
      <c r="Z619">
        <v>11.67</v>
      </c>
      <c r="AA619">
        <v>12.37</v>
      </c>
      <c r="AB619">
        <v>12.76</v>
      </c>
      <c r="AC619">
        <v>12.28</v>
      </c>
      <c r="AD619">
        <v>9.44</v>
      </c>
      <c r="AE619">
        <v>10.02</v>
      </c>
      <c r="AF619">
        <v>11.02</v>
      </c>
      <c r="AG619">
        <v>10.48</v>
      </c>
    </row>
    <row r="620" spans="1:256" x14ac:dyDescent="0.4">
      <c r="B620">
        <v>11.48</v>
      </c>
      <c r="C620">
        <v>12.08</v>
      </c>
      <c r="D620">
        <v>12.62</v>
      </c>
      <c r="E620">
        <v>12.49</v>
      </c>
      <c r="F620">
        <v>11.22</v>
      </c>
      <c r="G620">
        <v>11.83</v>
      </c>
      <c r="H620">
        <v>12.56</v>
      </c>
      <c r="I620">
        <v>12.18</v>
      </c>
      <c r="J620">
        <v>9.58</v>
      </c>
      <c r="K620">
        <v>9.98</v>
      </c>
      <c r="L620">
        <v>11.12</v>
      </c>
      <c r="M620">
        <v>10.49</v>
      </c>
      <c r="V620">
        <v>11.27</v>
      </c>
      <c r="W620">
        <v>12.68</v>
      </c>
      <c r="X620">
        <v>12.72</v>
      </c>
      <c r="Y620">
        <v>12.18</v>
      </c>
      <c r="Z620">
        <v>11.31</v>
      </c>
      <c r="AA620">
        <v>12.19</v>
      </c>
      <c r="AB620">
        <v>12.75</v>
      </c>
      <c r="AC620">
        <v>12.09</v>
      </c>
      <c r="AD620">
        <v>9.41</v>
      </c>
      <c r="AE620">
        <v>10.06</v>
      </c>
      <c r="AF620">
        <v>11.03</v>
      </c>
      <c r="AG620">
        <v>10.59</v>
      </c>
    </row>
    <row r="621" spans="1:256" x14ac:dyDescent="0.4">
      <c r="B621">
        <v>11.42</v>
      </c>
      <c r="C621">
        <v>11.82</v>
      </c>
      <c r="D621">
        <v>12.55</v>
      </c>
      <c r="E621">
        <v>12.36</v>
      </c>
      <c r="F621">
        <v>11.28</v>
      </c>
      <c r="G621">
        <v>11.66</v>
      </c>
      <c r="H621">
        <v>12.56</v>
      </c>
      <c r="I621">
        <v>12.14</v>
      </c>
      <c r="J621">
        <v>9.52</v>
      </c>
      <c r="K621">
        <v>10.15</v>
      </c>
      <c r="L621">
        <v>10.89</v>
      </c>
      <c r="M621">
        <v>10.47</v>
      </c>
      <c r="V621">
        <v>11.36</v>
      </c>
      <c r="W621">
        <v>12.51</v>
      </c>
      <c r="X621">
        <v>12.82</v>
      </c>
      <c r="Y621">
        <v>12.22</v>
      </c>
      <c r="Z621">
        <v>11.35</v>
      </c>
      <c r="AA621">
        <v>12.19</v>
      </c>
      <c r="AB621">
        <v>12.73</v>
      </c>
      <c r="AC621">
        <v>12.16</v>
      </c>
      <c r="AD621">
        <v>9.51</v>
      </c>
      <c r="AE621">
        <v>10.11</v>
      </c>
      <c r="AF621">
        <v>11.18</v>
      </c>
      <c r="AG621">
        <v>10.51</v>
      </c>
    </row>
    <row r="622" spans="1:256" x14ac:dyDescent="0.4">
      <c r="B622">
        <v>11.49</v>
      </c>
      <c r="C622">
        <v>11.92</v>
      </c>
      <c r="D622">
        <v>12.62</v>
      </c>
      <c r="E622">
        <v>12.37</v>
      </c>
      <c r="F622">
        <v>11.17</v>
      </c>
      <c r="G622">
        <v>11.18</v>
      </c>
      <c r="H622">
        <v>11.94</v>
      </c>
      <c r="I622">
        <v>12.05</v>
      </c>
      <c r="J622">
        <v>9.65</v>
      </c>
      <c r="K622">
        <v>9.8800000000000008</v>
      </c>
      <c r="L622">
        <v>10.76</v>
      </c>
      <c r="M622">
        <v>10.47</v>
      </c>
      <c r="V622">
        <v>11.41</v>
      </c>
      <c r="W622">
        <v>12.59</v>
      </c>
      <c r="X622">
        <v>12.86</v>
      </c>
      <c r="Y622">
        <v>12.46</v>
      </c>
      <c r="Z622">
        <v>11.47</v>
      </c>
      <c r="AA622">
        <v>12.06</v>
      </c>
      <c r="AB622">
        <v>12.92</v>
      </c>
      <c r="AC622">
        <v>12.41</v>
      </c>
      <c r="AD622">
        <v>9.6300000000000008</v>
      </c>
      <c r="AE622">
        <v>10.28</v>
      </c>
      <c r="AF622">
        <v>11.09</v>
      </c>
      <c r="AG622">
        <v>10.51</v>
      </c>
    </row>
    <row r="623" spans="1:256" x14ac:dyDescent="0.4">
      <c r="B623">
        <v>11.38</v>
      </c>
      <c r="C623">
        <v>11.71</v>
      </c>
      <c r="D623">
        <v>12.63</v>
      </c>
      <c r="E623">
        <v>12.38</v>
      </c>
      <c r="F623">
        <v>11.28</v>
      </c>
      <c r="G623">
        <v>11.56</v>
      </c>
      <c r="H623">
        <v>12.47</v>
      </c>
      <c r="I623">
        <v>12.04</v>
      </c>
      <c r="J623">
        <v>9.6199999999999992</v>
      </c>
      <c r="K623">
        <v>10.29</v>
      </c>
      <c r="L623">
        <v>11.01</v>
      </c>
      <c r="M623">
        <v>10.42</v>
      </c>
      <c r="V623">
        <v>11.34</v>
      </c>
      <c r="W623">
        <v>12.29</v>
      </c>
      <c r="X623">
        <v>12.91</v>
      </c>
      <c r="Y623">
        <v>12.36</v>
      </c>
      <c r="Z623">
        <v>11.43</v>
      </c>
      <c r="AA623">
        <v>12.13</v>
      </c>
      <c r="AB623">
        <v>13.17</v>
      </c>
      <c r="AC623">
        <v>12.14</v>
      </c>
      <c r="AD623">
        <v>9.5500000000000007</v>
      </c>
      <c r="AE623">
        <v>10.28</v>
      </c>
      <c r="AF623">
        <v>11.15</v>
      </c>
      <c r="AG623">
        <v>10.52</v>
      </c>
    </row>
    <row r="624" spans="1:256" x14ac:dyDescent="0.4">
      <c r="A624" t="s">
        <v>84</v>
      </c>
      <c r="B624">
        <f t="shared" ref="B624:M624" si="573">AVERAGE(B614:B623)</f>
        <v>11.445</v>
      </c>
      <c r="C624">
        <f t="shared" si="573"/>
        <v>11.851000000000003</v>
      </c>
      <c r="D624">
        <f t="shared" si="573"/>
        <v>12.574000000000002</v>
      </c>
      <c r="E624">
        <f t="shared" si="573"/>
        <v>12.419999999999998</v>
      </c>
      <c r="F624">
        <f t="shared" si="573"/>
        <v>11.278</v>
      </c>
      <c r="G624">
        <f t="shared" si="573"/>
        <v>11.478999999999999</v>
      </c>
      <c r="H624">
        <f t="shared" si="573"/>
        <v>12.434000000000001</v>
      </c>
      <c r="I624">
        <f t="shared" si="573"/>
        <v>12.068999999999999</v>
      </c>
      <c r="J624">
        <f t="shared" si="573"/>
        <v>9.5570000000000004</v>
      </c>
      <c r="K624">
        <f t="shared" si="573"/>
        <v>9.9890000000000008</v>
      </c>
      <c r="L624">
        <f t="shared" si="573"/>
        <v>10.976000000000003</v>
      </c>
      <c r="M624">
        <f t="shared" si="573"/>
        <v>10.431000000000001</v>
      </c>
      <c r="V624">
        <f t="shared" ref="V624:AG624" si="574">AVERAGE(V614:V623)</f>
        <v>11.316999999999998</v>
      </c>
      <c r="W624">
        <f t="shared" si="574"/>
        <v>12.437999999999999</v>
      </c>
      <c r="X624">
        <f t="shared" si="574"/>
        <v>12.776999999999999</v>
      </c>
      <c r="Y624">
        <f t="shared" si="574"/>
        <v>12.359000000000002</v>
      </c>
      <c r="Z624">
        <f t="shared" si="574"/>
        <v>11.433999999999997</v>
      </c>
      <c r="AA624">
        <f t="shared" si="574"/>
        <v>12.105999999999998</v>
      </c>
      <c r="AB624">
        <f t="shared" si="574"/>
        <v>12.871</v>
      </c>
      <c r="AC624">
        <f t="shared" si="574"/>
        <v>12.184999999999999</v>
      </c>
      <c r="AD624">
        <f t="shared" si="574"/>
        <v>9.51</v>
      </c>
      <c r="AE624">
        <f t="shared" si="574"/>
        <v>10.113000000000001</v>
      </c>
      <c r="AF624">
        <f t="shared" si="574"/>
        <v>11.059999999999999</v>
      </c>
      <c r="AG624">
        <f t="shared" si="574"/>
        <v>10.556000000000001</v>
      </c>
    </row>
    <row r="625" spans="1:256" x14ac:dyDescent="0.4">
      <c r="A625" t="s">
        <v>85</v>
      </c>
      <c r="B625">
        <f t="shared" ref="B625:M625" si="575">(ABS(B624-B623)+ABS(B624-B622)+ABS(B624-B621)+ABS(B624-B620)+ABS(B624-B619)+ABS(B624-B618)+ABS(B624-B617)+ABS(B624-B616)+ABS(B624-B615)+ABS(B624-B614))</f>
        <v>0.39000000000000057</v>
      </c>
      <c r="C625">
        <f t="shared" si="575"/>
        <v>1.5899999999999981</v>
      </c>
      <c r="D625">
        <f t="shared" si="575"/>
        <v>0.40399999999999281</v>
      </c>
      <c r="E625">
        <f t="shared" si="575"/>
        <v>0.69999999999999396</v>
      </c>
      <c r="F625">
        <f t="shared" si="575"/>
        <v>0.38799999999999457</v>
      </c>
      <c r="G625">
        <f t="shared" si="575"/>
        <v>2.3160000000000078</v>
      </c>
      <c r="H625">
        <f t="shared" si="575"/>
        <v>1.1920000000000002</v>
      </c>
      <c r="I625">
        <f t="shared" si="575"/>
        <v>0.40599999999999703</v>
      </c>
      <c r="J625">
        <f t="shared" si="575"/>
        <v>0.41600000000000037</v>
      </c>
      <c r="K625">
        <f t="shared" si="575"/>
        <v>1.4679999999999982</v>
      </c>
      <c r="L625">
        <f t="shared" si="575"/>
        <v>0.93599999999998573</v>
      </c>
      <c r="M625">
        <f t="shared" si="575"/>
        <v>0.39200000000000301</v>
      </c>
      <c r="V625">
        <f t="shared" ref="V625:AG625" si="576">(ABS(V624-V623)+ABS(V624-V622)+ABS(V624-V621)+ABS(V624-V620)+ABS(V624-V619)+ABS(V624-V618)+ABS(V624-V617)+ABS(V624-V616)+ABS(V624-V615)+ABS(V624-V614))</f>
        <v>0.56200000000000649</v>
      </c>
      <c r="W625">
        <f t="shared" si="576"/>
        <v>1.5999999999999979</v>
      </c>
      <c r="X625">
        <f t="shared" si="576"/>
        <v>0.98999999999999844</v>
      </c>
      <c r="Y625">
        <f t="shared" si="576"/>
        <v>0.99199999999999733</v>
      </c>
      <c r="Z625">
        <f t="shared" si="576"/>
        <v>0.74799999999999578</v>
      </c>
      <c r="AA625">
        <f t="shared" si="576"/>
        <v>1.7480000000000029</v>
      </c>
      <c r="AB625">
        <f t="shared" si="576"/>
        <v>1.2720000000000002</v>
      </c>
      <c r="AC625">
        <f t="shared" si="576"/>
        <v>1.139999999999997</v>
      </c>
      <c r="AD625">
        <f t="shared" si="576"/>
        <v>0.62000000000000099</v>
      </c>
      <c r="AE625">
        <f t="shared" si="576"/>
        <v>1.25</v>
      </c>
      <c r="AF625">
        <f t="shared" si="576"/>
        <v>1.100000000000005</v>
      </c>
      <c r="AG625">
        <f t="shared" si="576"/>
        <v>0.57200000000000095</v>
      </c>
    </row>
    <row r="626" spans="1:256" x14ac:dyDescent="0.4">
      <c r="B626">
        <f t="shared" ref="B626:M626" si="577">B625/10</f>
        <v>3.9000000000000055E-2</v>
      </c>
      <c r="C626">
        <f t="shared" si="577"/>
        <v>0.15899999999999981</v>
      </c>
      <c r="D626">
        <f t="shared" si="577"/>
        <v>4.0399999999999284E-2</v>
      </c>
      <c r="E626">
        <f t="shared" si="577"/>
        <v>6.9999999999999396E-2</v>
      </c>
      <c r="F626">
        <f t="shared" si="577"/>
        <v>3.879999999999946E-2</v>
      </c>
      <c r="G626">
        <f t="shared" si="577"/>
        <v>0.23160000000000078</v>
      </c>
      <c r="H626">
        <f t="shared" si="577"/>
        <v>0.11920000000000001</v>
      </c>
      <c r="I626">
        <f t="shared" si="577"/>
        <v>4.0599999999999706E-2</v>
      </c>
      <c r="J626">
        <f t="shared" si="577"/>
        <v>4.160000000000004E-2</v>
      </c>
      <c r="K626">
        <f t="shared" si="577"/>
        <v>0.14679999999999982</v>
      </c>
      <c r="L626">
        <f t="shared" si="577"/>
        <v>9.3599999999998573E-2</v>
      </c>
      <c r="M626">
        <f t="shared" si="577"/>
        <v>3.9200000000000304E-2</v>
      </c>
      <c r="V626">
        <f t="shared" ref="V626:AG626" si="578">V625/10</f>
        <v>5.6200000000000652E-2</v>
      </c>
      <c r="W626">
        <f t="shared" si="578"/>
        <v>0.15999999999999978</v>
      </c>
      <c r="X626">
        <f t="shared" si="578"/>
        <v>9.8999999999999838E-2</v>
      </c>
      <c r="Y626">
        <f t="shared" si="578"/>
        <v>9.9199999999999733E-2</v>
      </c>
      <c r="Z626">
        <f t="shared" si="578"/>
        <v>7.4799999999999575E-2</v>
      </c>
      <c r="AA626">
        <f t="shared" si="578"/>
        <v>0.17480000000000029</v>
      </c>
      <c r="AB626">
        <f t="shared" si="578"/>
        <v>0.12720000000000004</v>
      </c>
      <c r="AC626">
        <f t="shared" si="578"/>
        <v>0.1139999999999997</v>
      </c>
      <c r="AD626">
        <f t="shared" si="578"/>
        <v>6.2000000000000097E-2</v>
      </c>
      <c r="AE626">
        <f t="shared" si="578"/>
        <v>0.125</v>
      </c>
      <c r="AF626">
        <f t="shared" si="578"/>
        <v>0.1100000000000005</v>
      </c>
      <c r="AG626">
        <f t="shared" si="578"/>
        <v>5.7200000000000098E-2</v>
      </c>
    </row>
    <row r="627" spans="1:256" x14ac:dyDescent="0.4">
      <c r="B627">
        <f t="shared" ref="B627:M627" si="579">B626/B624</f>
        <v>3.4076015727391921E-3</v>
      </c>
      <c r="C627">
        <f t="shared" si="579"/>
        <v>1.3416589317357166E-2</v>
      </c>
      <c r="D627">
        <f t="shared" si="579"/>
        <v>3.2129791633528932E-3</v>
      </c>
      <c r="E627">
        <f t="shared" si="579"/>
        <v>5.63607085346211E-3</v>
      </c>
      <c r="F627">
        <f t="shared" si="579"/>
        <v>3.4403262989891343E-3</v>
      </c>
      <c r="G627">
        <f t="shared" si="579"/>
        <v>2.0175973516856939E-2</v>
      </c>
      <c r="H627">
        <f t="shared" si="579"/>
        <v>9.5866173395528394E-3</v>
      </c>
      <c r="I627">
        <f t="shared" si="579"/>
        <v>3.3639903885988656E-3</v>
      </c>
      <c r="J627">
        <f t="shared" si="579"/>
        <v>4.3528303861044299E-3</v>
      </c>
      <c r="K627">
        <f t="shared" si="579"/>
        <v>1.4696165782360578E-2</v>
      </c>
      <c r="L627">
        <f t="shared" si="579"/>
        <v>8.5276967930027828E-3</v>
      </c>
      <c r="M627">
        <f t="shared" si="579"/>
        <v>3.7580289521618542E-3</v>
      </c>
      <c r="V627">
        <f t="shared" ref="V627:AG627" si="580">V626/V624</f>
        <v>4.9659803834939172E-3</v>
      </c>
      <c r="W627">
        <f t="shared" si="580"/>
        <v>1.2863804470172036E-2</v>
      </c>
      <c r="X627">
        <f t="shared" si="580"/>
        <v>7.7482977224700511E-3</v>
      </c>
      <c r="Y627">
        <f t="shared" si="580"/>
        <v>8.0265393640261938E-3</v>
      </c>
      <c r="Z627">
        <f t="shared" si="580"/>
        <v>6.5418926010144826E-3</v>
      </c>
      <c r="AA627">
        <f t="shared" si="580"/>
        <v>1.4439121096976731E-2</v>
      </c>
      <c r="AB627">
        <f t="shared" si="580"/>
        <v>9.8826819982907339E-3</v>
      </c>
      <c r="AC627">
        <f t="shared" si="580"/>
        <v>9.3557652851866818E-3</v>
      </c>
      <c r="AD627">
        <f t="shared" si="580"/>
        <v>6.5194532071503782E-3</v>
      </c>
      <c r="AE627">
        <f t="shared" si="580"/>
        <v>1.2360328290319389E-2</v>
      </c>
      <c r="AF627">
        <f t="shared" si="580"/>
        <v>9.9457504520796131E-3</v>
      </c>
      <c r="AG627">
        <f t="shared" si="580"/>
        <v>5.4187192118226686E-3</v>
      </c>
    </row>
    <row r="628" spans="1:256" x14ac:dyDescent="0.4">
      <c r="A628" s="1" t="s">
        <v>86</v>
      </c>
      <c r="B628" s="1">
        <f t="shared" ref="B628:M628" si="581">B627*100</f>
        <v>0.34076015727391923</v>
      </c>
      <c r="C628" s="1">
        <f t="shared" si="581"/>
        <v>1.3416589317357166</v>
      </c>
      <c r="D628" s="1">
        <f t="shared" si="581"/>
        <v>0.32129791633528931</v>
      </c>
      <c r="E628" s="1">
        <f t="shared" si="581"/>
        <v>0.56360708534621096</v>
      </c>
      <c r="F628" s="1">
        <f t="shared" si="581"/>
        <v>0.34403262989891342</v>
      </c>
      <c r="G628" s="1">
        <f t="shared" si="581"/>
        <v>2.0175973516856938</v>
      </c>
      <c r="H628" s="1">
        <f t="shared" si="581"/>
        <v>0.95866173395528398</v>
      </c>
      <c r="I628" s="1">
        <f t="shared" si="581"/>
        <v>0.33639903885988653</v>
      </c>
      <c r="J628" s="1">
        <f t="shared" si="581"/>
        <v>0.43528303861044298</v>
      </c>
      <c r="K628" s="1">
        <f t="shared" si="581"/>
        <v>1.4696165782360577</v>
      </c>
      <c r="L628" s="1">
        <f t="shared" si="581"/>
        <v>0.85276967930027825</v>
      </c>
      <c r="M628" s="1">
        <f t="shared" si="581"/>
        <v>0.37580289521618543</v>
      </c>
      <c r="N628" s="1"/>
      <c r="O628" s="1"/>
      <c r="P628" s="1"/>
      <c r="Q628" s="1"/>
      <c r="R628" s="1"/>
      <c r="S628" s="1"/>
      <c r="T628" s="1"/>
      <c r="U628" s="1"/>
      <c r="V628" s="1">
        <f t="shared" ref="V628:AG628" si="582">V627*100</f>
        <v>0.4965980383493917</v>
      </c>
      <c r="W628" s="1">
        <f t="shared" si="582"/>
        <v>1.2863804470172036</v>
      </c>
      <c r="X628" s="1">
        <f t="shared" si="582"/>
        <v>0.77482977224700511</v>
      </c>
      <c r="Y628" s="1">
        <f t="shared" si="582"/>
        <v>0.80265393640261939</v>
      </c>
      <c r="Z628" s="1">
        <f t="shared" si="582"/>
        <v>0.65418926010144829</v>
      </c>
      <c r="AA628" s="1">
        <f t="shared" si="582"/>
        <v>1.4439121096976733</v>
      </c>
      <c r="AB628" s="1">
        <f t="shared" si="582"/>
        <v>0.98826819982907343</v>
      </c>
      <c r="AC628" s="1">
        <f t="shared" si="582"/>
        <v>0.93557652851866813</v>
      </c>
      <c r="AD628" s="1">
        <f t="shared" si="582"/>
        <v>0.65194532071503786</v>
      </c>
      <c r="AE628" s="1">
        <f t="shared" si="582"/>
        <v>1.2360328290319389</v>
      </c>
      <c r="AF628" s="1">
        <f t="shared" si="582"/>
        <v>0.99457504520796136</v>
      </c>
      <c r="AG628" s="1">
        <f t="shared" si="582"/>
        <v>0.5418719211822669</v>
      </c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>
        <f>AVERAGE(B628:CA628)</f>
        <v>0.84018001853142354</v>
      </c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</row>
    <row r="629" spans="1:256" x14ac:dyDescent="0.4">
      <c r="A629" s="1" t="s">
        <v>230</v>
      </c>
      <c r="B629" s="3">
        <f t="shared" ref="B629:M629" si="583">((POWER(ABS(B624-B614), 2))+(POWER(ABS(B624-B615), 2))+(POWER(ABS(B624-B616), 2))+(POWER(ABS(B624-B617), 2))+(POWER(ABS(B624-B618), 2))+(POWER(ABS(B624-B619), 2))+(POWER(ABS(B624-B620), 2))+(POWER(ABS(B624-B621), 2))+(POWER(ABS(B624-B622), 2))+(POWER(ABS(B624-B623), 2)))</f>
        <v>1.7849999999999932E-2</v>
      </c>
      <c r="C629" s="3">
        <f t="shared" si="583"/>
        <v>0.32948999999999939</v>
      </c>
      <c r="D629" s="3">
        <f t="shared" si="583"/>
        <v>2.8640000000000086E-2</v>
      </c>
      <c r="E629" s="3">
        <f t="shared" si="583"/>
        <v>7.3400000000000493E-2</v>
      </c>
      <c r="F629" s="3">
        <f t="shared" si="583"/>
        <v>2.8159999999999845E-2</v>
      </c>
      <c r="G629" s="3">
        <f t="shared" si="583"/>
        <v>1.087690000000002</v>
      </c>
      <c r="H629" s="3">
        <f t="shared" si="583"/>
        <v>0.32284000000000068</v>
      </c>
      <c r="I629" s="3">
        <f t="shared" si="583"/>
        <v>2.5090000000000133E-2</v>
      </c>
      <c r="J629" s="3">
        <f t="shared" si="583"/>
        <v>2.6009999999999964E-2</v>
      </c>
      <c r="K629" s="3">
        <f t="shared" si="583"/>
        <v>0.36248999999999926</v>
      </c>
      <c r="L629" s="3">
        <f t="shared" si="583"/>
        <v>0.1246399999999994</v>
      </c>
      <c r="M629" s="3">
        <f t="shared" si="583"/>
        <v>1.9090000000000135E-2</v>
      </c>
      <c r="N629" s="3"/>
      <c r="O629" s="3"/>
      <c r="P629" s="3"/>
      <c r="Q629" s="3"/>
      <c r="R629" s="3"/>
      <c r="S629" s="3"/>
      <c r="T629" s="3"/>
      <c r="U629" s="3"/>
      <c r="V629" s="3">
        <f t="shared" ref="V629:AG629" si="584">((POWER(ABS(V624-V614), 2))+(POWER(ABS(V624-V615), 2))+(POWER(ABS(V624-V616), 2))+(POWER(ABS(V624-V617), 2))+(POWER(ABS(V624-V618), 2))+(POWER(ABS(V624-V619), 2))+(POWER(ABS(V624-V620), 2))+(POWER(ABS(V624-V621), 2))+(POWER(ABS(V624-V622), 2))+(POWER(ABS(V624-V623), 2)))</f>
        <v>4.7410000000000015E-2</v>
      </c>
      <c r="W629" s="3">
        <f t="shared" si="584"/>
        <v>0.3577599999999993</v>
      </c>
      <c r="X629" s="3">
        <f t="shared" si="584"/>
        <v>0.13580999999999996</v>
      </c>
      <c r="Y629" s="3">
        <f t="shared" si="584"/>
        <v>0.15849000000000035</v>
      </c>
      <c r="Z629" s="3">
        <f t="shared" si="584"/>
        <v>9.8840000000000011E-2</v>
      </c>
      <c r="AA629" s="3">
        <f t="shared" si="584"/>
        <v>0.55903999999999965</v>
      </c>
      <c r="AB629" s="3">
        <f t="shared" si="584"/>
        <v>0.21368999999999988</v>
      </c>
      <c r="AC629" s="3">
        <f t="shared" si="584"/>
        <v>0.17184999999999995</v>
      </c>
      <c r="AD629" s="3">
        <f t="shared" si="584"/>
        <v>5.1600000000000146E-2</v>
      </c>
      <c r="AE629" s="3">
        <f t="shared" si="584"/>
        <v>0.25660999999999973</v>
      </c>
      <c r="AF629" s="3">
        <f t="shared" si="584"/>
        <v>0.19280000000000017</v>
      </c>
      <c r="AG629" s="3">
        <f t="shared" si="584"/>
        <v>5.5239999999999949E-2</v>
      </c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  <c r="FU629" s="3"/>
      <c r="FV629" s="3"/>
      <c r="FW629" s="3"/>
      <c r="FX629" s="3"/>
      <c r="FY629" s="3"/>
      <c r="FZ629" s="3"/>
      <c r="GA629" s="3"/>
      <c r="GB629" s="3"/>
      <c r="GC629" s="3"/>
      <c r="GD629" s="3"/>
      <c r="GE629" s="3"/>
      <c r="GF629" s="3"/>
      <c r="GG629" s="3"/>
      <c r="GH629" s="3"/>
      <c r="GI629" s="3"/>
      <c r="GJ629" s="3"/>
      <c r="GK629" s="3"/>
      <c r="GL629" s="3"/>
      <c r="GM629" s="3"/>
      <c r="GN629" s="3"/>
      <c r="GO629" s="3"/>
      <c r="GP629" s="3"/>
      <c r="GQ629" s="3"/>
      <c r="GR629" s="3"/>
      <c r="GS629" s="3"/>
      <c r="GT629" s="3"/>
      <c r="GU629" s="3"/>
      <c r="GV629" s="3"/>
      <c r="GW629" s="3"/>
      <c r="GX629" s="3"/>
      <c r="GY629" s="3"/>
      <c r="GZ629" s="3"/>
      <c r="HA629" s="3"/>
      <c r="HB629" s="3"/>
      <c r="HC629" s="3"/>
      <c r="HD629" s="3"/>
      <c r="HE629" s="3"/>
      <c r="HF629" s="3"/>
      <c r="HG629" s="3"/>
      <c r="HH629" s="3"/>
      <c r="HI629" s="3"/>
      <c r="HJ629" s="3"/>
      <c r="HK629" s="3"/>
      <c r="HL629" s="3"/>
      <c r="HM629" s="3"/>
      <c r="HN629" s="3"/>
      <c r="HO629" s="3"/>
      <c r="HP629" s="3"/>
      <c r="HQ629" s="3"/>
      <c r="HR629" s="3"/>
      <c r="HS629" s="3"/>
      <c r="HT629" s="3"/>
      <c r="HU629" s="3"/>
      <c r="HV629" s="3"/>
      <c r="HW629" s="3"/>
      <c r="HX629" s="3"/>
      <c r="HY629" s="3"/>
      <c r="HZ629" s="3"/>
      <c r="IA629" s="3"/>
      <c r="IB629" s="3"/>
      <c r="IC629" s="3"/>
      <c r="ID629" s="3"/>
      <c r="IE629" s="3"/>
      <c r="IF629" s="3"/>
      <c r="IG629" s="3"/>
      <c r="IH629" s="3"/>
      <c r="II629" s="3"/>
      <c r="IJ629" s="3"/>
      <c r="IK629" s="3"/>
      <c r="IL629" s="3"/>
      <c r="IM629" s="3"/>
      <c r="IN629" s="3"/>
      <c r="IO629" s="3"/>
      <c r="IP629" s="3"/>
      <c r="IQ629" s="3"/>
      <c r="IR629" s="3"/>
      <c r="IS629" s="3"/>
      <c r="IT629" s="3"/>
      <c r="IU629" s="3"/>
      <c r="IV629" s="3"/>
    </row>
    <row r="630" spans="1:256" x14ac:dyDescent="0.4">
      <c r="A630" s="1"/>
      <c r="B630" s="3">
        <f t="shared" ref="B630:M630" si="585">B629/9</f>
        <v>1.9833333333333257E-3</v>
      </c>
      <c r="C630" s="3">
        <f t="shared" si="585"/>
        <v>3.6609999999999934E-2</v>
      </c>
      <c r="D630" s="3">
        <f t="shared" si="585"/>
        <v>3.1822222222222317E-3</v>
      </c>
      <c r="E630" s="3">
        <f t="shared" si="585"/>
        <v>8.1555555555556103E-3</v>
      </c>
      <c r="F630" s="3">
        <f t="shared" si="585"/>
        <v>3.1288888888888716E-3</v>
      </c>
      <c r="G630" s="3">
        <f t="shared" si="585"/>
        <v>0.12085444444444467</v>
      </c>
      <c r="H630" s="3">
        <f t="shared" si="585"/>
        <v>3.5871111111111187E-2</v>
      </c>
      <c r="I630" s="3">
        <f t="shared" si="585"/>
        <v>2.7877777777777927E-3</v>
      </c>
      <c r="J630" s="3">
        <f t="shared" si="585"/>
        <v>2.8899999999999959E-3</v>
      </c>
      <c r="K630" s="3">
        <f t="shared" si="585"/>
        <v>4.0276666666666586E-2</v>
      </c>
      <c r="L630" s="3">
        <f t="shared" si="585"/>
        <v>1.3848888888888822E-2</v>
      </c>
      <c r="M630" s="3">
        <f t="shared" si="585"/>
        <v>2.1211111111111261E-3</v>
      </c>
      <c r="N630" s="3"/>
      <c r="O630" s="3"/>
      <c r="P630" s="3"/>
      <c r="Q630" s="3"/>
      <c r="R630" s="3"/>
      <c r="S630" s="3"/>
      <c r="T630" s="3"/>
      <c r="U630" s="3"/>
      <c r="V630" s="3">
        <f t="shared" ref="V630:AG630" si="586">V629/9</f>
        <v>5.2677777777777792E-3</v>
      </c>
      <c r="W630" s="3">
        <f t="shared" si="586"/>
        <v>3.9751111111111036E-2</v>
      </c>
      <c r="X630" s="3">
        <f t="shared" si="586"/>
        <v>1.5089999999999996E-2</v>
      </c>
      <c r="Y630" s="3">
        <f t="shared" si="586"/>
        <v>1.7610000000000039E-2</v>
      </c>
      <c r="Z630" s="3">
        <f t="shared" si="586"/>
        <v>1.0982222222222223E-2</v>
      </c>
      <c r="AA630" s="3">
        <f t="shared" si="586"/>
        <v>6.2115555555555514E-2</v>
      </c>
      <c r="AB630" s="3">
        <f t="shared" si="586"/>
        <v>2.3743333333333321E-2</v>
      </c>
      <c r="AC630" s="3">
        <f t="shared" si="586"/>
        <v>1.9094444444444438E-2</v>
      </c>
      <c r="AD630" s="3">
        <f t="shared" si="586"/>
        <v>5.7333333333333498E-3</v>
      </c>
      <c r="AE630" s="3">
        <f t="shared" si="586"/>
        <v>2.8512222222222192E-2</v>
      </c>
      <c r="AF630" s="3">
        <f t="shared" si="586"/>
        <v>2.1422222222222242E-2</v>
      </c>
      <c r="AG630" s="3">
        <f t="shared" si="586"/>
        <v>6.1377777777777724E-3</v>
      </c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  <c r="FU630" s="3"/>
      <c r="FV630" s="3"/>
      <c r="FW630" s="3"/>
      <c r="FX630" s="3"/>
      <c r="FY630" s="3"/>
      <c r="FZ630" s="3"/>
      <c r="GA630" s="3"/>
      <c r="GB630" s="3"/>
      <c r="GC630" s="3"/>
      <c r="GD630" s="3"/>
      <c r="GE630" s="3"/>
      <c r="GF630" s="3"/>
      <c r="GG630" s="3"/>
      <c r="GH630" s="3"/>
      <c r="GI630" s="3"/>
      <c r="GJ630" s="3"/>
      <c r="GK630" s="3"/>
      <c r="GL630" s="3"/>
      <c r="GM630" s="3"/>
      <c r="GN630" s="3"/>
      <c r="GO630" s="3"/>
      <c r="GP630" s="3"/>
      <c r="GQ630" s="3"/>
      <c r="GR630" s="3"/>
      <c r="GS630" s="3"/>
      <c r="GT630" s="3"/>
      <c r="GU630" s="3"/>
      <c r="GV630" s="3"/>
      <c r="GW630" s="3"/>
      <c r="GX630" s="3"/>
      <c r="GY630" s="3"/>
      <c r="GZ630" s="3"/>
      <c r="HA630" s="3"/>
      <c r="HB630" s="3"/>
      <c r="HC630" s="3"/>
      <c r="HD630" s="3"/>
      <c r="HE630" s="3"/>
      <c r="HF630" s="3"/>
      <c r="HG630" s="3"/>
      <c r="HH630" s="3"/>
      <c r="HI630" s="3"/>
      <c r="HJ630" s="3"/>
      <c r="HK630" s="3"/>
      <c r="HL630" s="3"/>
      <c r="HM630" s="3"/>
      <c r="HN630" s="3"/>
      <c r="HO630" s="3"/>
      <c r="HP630" s="3"/>
      <c r="HQ630" s="3"/>
      <c r="HR630" s="3"/>
      <c r="HS630" s="3"/>
      <c r="HT630" s="3"/>
      <c r="HU630" s="3"/>
      <c r="HV630" s="3"/>
      <c r="HW630" s="3"/>
      <c r="HX630" s="3"/>
      <c r="HY630" s="3"/>
      <c r="HZ630" s="3"/>
      <c r="IA630" s="3"/>
      <c r="IB630" s="3"/>
      <c r="IC630" s="3"/>
      <c r="ID630" s="3"/>
      <c r="IE630" s="3"/>
      <c r="IF630" s="3"/>
      <c r="IG630" s="3"/>
      <c r="IH630" s="3"/>
      <c r="II630" s="3"/>
      <c r="IJ630" s="3"/>
      <c r="IK630" s="3"/>
      <c r="IL630" s="3"/>
      <c r="IM630" s="3"/>
      <c r="IN630" s="3"/>
      <c r="IO630" s="3"/>
      <c r="IP630" s="3"/>
      <c r="IQ630" s="3"/>
      <c r="IR630" s="3"/>
      <c r="IS630" s="3"/>
      <c r="IT630" s="3"/>
      <c r="IU630" s="3"/>
      <c r="IV630" s="3"/>
    </row>
    <row r="631" spans="1:256" x14ac:dyDescent="0.4">
      <c r="A631" s="1" t="s">
        <v>229</v>
      </c>
      <c r="B631" s="2">
        <f t="shared" ref="B631:M631" si="587">SQRT(B630)/SQRT(10)</f>
        <v>1.408308678285171E-2</v>
      </c>
      <c r="C631" s="2">
        <f t="shared" si="587"/>
        <v>6.0506198029623322E-2</v>
      </c>
      <c r="D631" s="2">
        <f t="shared" si="587"/>
        <v>1.7838784213679564E-2</v>
      </c>
      <c r="E631" s="2">
        <f t="shared" si="587"/>
        <v>2.8557933320805286E-2</v>
      </c>
      <c r="F631" s="2">
        <f t="shared" si="587"/>
        <v>1.7688665548562084E-2</v>
      </c>
      <c r="G631" s="2">
        <f t="shared" si="587"/>
        <v>0.10993381847477356</v>
      </c>
      <c r="H631" s="2">
        <f t="shared" si="587"/>
        <v>5.9892496283851099E-2</v>
      </c>
      <c r="I631" s="2">
        <f t="shared" si="587"/>
        <v>1.6696639715157634E-2</v>
      </c>
      <c r="J631" s="2">
        <f t="shared" si="587"/>
        <v>1.6999999999999987E-2</v>
      </c>
      <c r="K631" s="2">
        <f t="shared" si="587"/>
        <v>6.3463900499942938E-2</v>
      </c>
      <c r="L631" s="2">
        <f t="shared" si="587"/>
        <v>3.7214095298540875E-2</v>
      </c>
      <c r="M631" s="2">
        <f t="shared" si="587"/>
        <v>1.4564034849969034E-2</v>
      </c>
      <c r="N631" s="2"/>
      <c r="O631" s="2"/>
      <c r="P631" s="2"/>
      <c r="Q631" s="2"/>
      <c r="R631" s="2"/>
      <c r="S631" s="2"/>
      <c r="T631" s="2"/>
      <c r="U631" s="2"/>
      <c r="V631" s="2">
        <f t="shared" ref="V631:AG631" si="588">SQRT(V630)/SQRT(10)</f>
        <v>2.2951639980136017E-2</v>
      </c>
      <c r="W631" s="2">
        <f t="shared" si="588"/>
        <v>6.3048482226863337E-2</v>
      </c>
      <c r="X631" s="2">
        <f t="shared" si="588"/>
        <v>3.8845849199110057E-2</v>
      </c>
      <c r="Y631" s="2">
        <f t="shared" si="588"/>
        <v>4.1964270516714614E-2</v>
      </c>
      <c r="Z631" s="2">
        <f t="shared" si="588"/>
        <v>3.3139436057697515E-2</v>
      </c>
      <c r="AA631" s="2">
        <f t="shared" si="588"/>
        <v>7.8813422432702104E-2</v>
      </c>
      <c r="AB631" s="2">
        <f t="shared" si="588"/>
        <v>4.8727131388306991E-2</v>
      </c>
      <c r="AC631" s="2">
        <f t="shared" si="588"/>
        <v>4.3697190349545854E-2</v>
      </c>
      <c r="AD631" s="2">
        <f t="shared" si="588"/>
        <v>2.3944379994757327E-2</v>
      </c>
      <c r="AE631" s="2">
        <f t="shared" si="588"/>
        <v>5.3396837193060591E-2</v>
      </c>
      <c r="AF631" s="2">
        <f t="shared" si="588"/>
        <v>4.628414655389277E-2</v>
      </c>
      <c r="AG631" s="2">
        <f t="shared" si="588"/>
        <v>2.4774538901416048E-2</v>
      </c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  <c r="FD631" s="2"/>
      <c r="FE631" s="2"/>
      <c r="FF631" s="2"/>
      <c r="FG631" s="2"/>
      <c r="FH631" s="2"/>
      <c r="FI631" s="2"/>
      <c r="FJ631" s="2"/>
      <c r="FK631" s="2"/>
      <c r="FL631" s="2"/>
      <c r="FM631" s="2"/>
      <c r="FN631" s="2"/>
      <c r="FO631" s="2"/>
      <c r="FP631" s="2"/>
      <c r="FQ631" s="2"/>
      <c r="FR631" s="2"/>
      <c r="FS631" s="2"/>
      <c r="FT631" s="2"/>
      <c r="FU631" s="2"/>
      <c r="FV631" s="2"/>
      <c r="FW631" s="2"/>
      <c r="FX631" s="2"/>
      <c r="FY631" s="2"/>
      <c r="FZ631" s="2"/>
      <c r="GA631" s="2"/>
      <c r="GB631" s="2"/>
      <c r="GC631" s="2"/>
      <c r="GD631" s="2"/>
      <c r="GE631" s="2"/>
      <c r="GF631" s="2"/>
      <c r="GG631" s="2"/>
      <c r="GH631" s="2"/>
      <c r="GI631" s="2"/>
      <c r="GJ631" s="2"/>
      <c r="GK631" s="2"/>
      <c r="GL631" s="2"/>
      <c r="GM631" s="2"/>
      <c r="GN631" s="2"/>
      <c r="GO631" s="2"/>
      <c r="GP631" s="2"/>
      <c r="GQ631" s="2"/>
      <c r="GR631" s="2"/>
      <c r="GS631" s="2"/>
      <c r="GT631" s="2"/>
      <c r="GU631" s="2"/>
      <c r="GV631" s="2"/>
      <c r="GW631" s="2"/>
      <c r="GX631" s="2"/>
      <c r="GY631" s="2"/>
      <c r="GZ631" s="2"/>
      <c r="HA631" s="2"/>
      <c r="HB631" s="2"/>
      <c r="HC631" s="2"/>
      <c r="HD631" s="2"/>
      <c r="HE631" s="2"/>
      <c r="HF631" s="2"/>
      <c r="HG631" s="2"/>
      <c r="HH631" s="2"/>
      <c r="HI631" s="2"/>
      <c r="HJ631" s="2"/>
      <c r="HK631" s="2"/>
      <c r="HL631" s="2"/>
      <c r="HM631" s="2"/>
      <c r="HN631" s="2"/>
      <c r="HO631" s="2"/>
      <c r="HP631" s="2"/>
      <c r="HQ631" s="2"/>
      <c r="HR631" s="2"/>
      <c r="HS631" s="2"/>
      <c r="HT631" s="2"/>
      <c r="HU631" s="2"/>
      <c r="HV631" s="2"/>
      <c r="HW631" s="2"/>
      <c r="HX631" s="2"/>
      <c r="HY631" s="2"/>
      <c r="HZ631" s="2"/>
      <c r="IA631" s="2"/>
      <c r="IB631" s="2"/>
      <c r="IC631" s="2"/>
      <c r="ID631" s="2"/>
      <c r="IE631" s="2"/>
      <c r="IF631" s="2"/>
      <c r="IG631" s="2"/>
      <c r="IH631" s="2"/>
      <c r="II631" s="2"/>
      <c r="IJ631" s="2"/>
      <c r="IK631" s="2"/>
      <c r="IL631" s="2"/>
      <c r="IM631" s="2"/>
      <c r="IN631" s="2"/>
      <c r="IO631" s="2"/>
      <c r="IP631" s="2"/>
      <c r="IQ631" s="2"/>
      <c r="IR631" s="2"/>
      <c r="IS631" s="2"/>
      <c r="IT631" s="2"/>
      <c r="IU631" s="2"/>
      <c r="IV631" s="2"/>
    </row>
    <row r="632" spans="1:256" x14ac:dyDescent="0.4">
      <c r="A632" t="s">
        <v>171</v>
      </c>
      <c r="J632">
        <v>9.9600000000000009</v>
      </c>
      <c r="K632">
        <v>9.5299999999999994</v>
      </c>
      <c r="L632">
        <v>11.93</v>
      </c>
      <c r="M632">
        <v>11.37</v>
      </c>
      <c r="N632">
        <v>8.59</v>
      </c>
      <c r="O632">
        <v>6.54</v>
      </c>
      <c r="P632">
        <v>8.16</v>
      </c>
      <c r="Q632">
        <v>7.03</v>
      </c>
      <c r="R632">
        <v>13.17</v>
      </c>
      <c r="S632">
        <v>11.01</v>
      </c>
      <c r="T632">
        <v>7.67</v>
      </c>
      <c r="U632">
        <v>7.84</v>
      </c>
      <c r="AD632">
        <v>10.27</v>
      </c>
      <c r="AE632">
        <v>10.17</v>
      </c>
      <c r="AF632">
        <v>12.16</v>
      </c>
      <c r="AG632">
        <v>11.59</v>
      </c>
      <c r="AH632">
        <v>8.74</v>
      </c>
      <c r="AI632">
        <v>7.48</v>
      </c>
      <c r="AJ632">
        <v>8.58</v>
      </c>
      <c r="AK632">
        <v>6.77</v>
      </c>
      <c r="AL632">
        <v>12.58</v>
      </c>
      <c r="AM632">
        <v>9.9600000000000009</v>
      </c>
      <c r="AN632">
        <v>7.41</v>
      </c>
      <c r="AO632">
        <v>7.95</v>
      </c>
    </row>
    <row r="633" spans="1:256" x14ac:dyDescent="0.4">
      <c r="J633">
        <v>9.9700000000000006</v>
      </c>
      <c r="K633">
        <v>9.27</v>
      </c>
      <c r="L633">
        <v>12.28</v>
      </c>
      <c r="M633">
        <v>11.37</v>
      </c>
      <c r="N633">
        <v>8.6300000000000008</v>
      </c>
      <c r="O633">
        <v>6.51</v>
      </c>
      <c r="P633">
        <v>8.18</v>
      </c>
      <c r="Q633">
        <v>7.15</v>
      </c>
      <c r="R633">
        <v>13.24</v>
      </c>
      <c r="S633">
        <v>10.58</v>
      </c>
      <c r="T633">
        <v>7.71</v>
      </c>
      <c r="U633">
        <v>7.82</v>
      </c>
      <c r="AD633">
        <v>10.27</v>
      </c>
      <c r="AE633">
        <v>10.29</v>
      </c>
      <c r="AF633">
        <v>12.29</v>
      </c>
      <c r="AG633">
        <v>11.45</v>
      </c>
      <c r="AH633">
        <v>8.75</v>
      </c>
      <c r="AI633">
        <v>7.43</v>
      </c>
      <c r="AJ633">
        <v>8.61</v>
      </c>
      <c r="AK633">
        <v>6.67</v>
      </c>
      <c r="AL633">
        <v>12.39</v>
      </c>
      <c r="AM633">
        <v>9.59</v>
      </c>
      <c r="AN633">
        <v>7.41</v>
      </c>
      <c r="AO633">
        <v>7.98</v>
      </c>
    </row>
    <row r="634" spans="1:256" x14ac:dyDescent="0.4">
      <c r="J634">
        <v>9.98</v>
      </c>
      <c r="K634">
        <v>9.77</v>
      </c>
      <c r="L634">
        <v>11.81</v>
      </c>
      <c r="M634">
        <v>11.37</v>
      </c>
      <c r="N634">
        <v>8.67</v>
      </c>
      <c r="O634">
        <v>6.77</v>
      </c>
      <c r="P634">
        <v>8.15</v>
      </c>
      <c r="Q634">
        <v>7.14</v>
      </c>
      <c r="R634">
        <v>13.33</v>
      </c>
      <c r="S634">
        <v>10.91</v>
      </c>
      <c r="T634">
        <v>7.79</v>
      </c>
      <c r="U634">
        <v>7.82</v>
      </c>
      <c r="AD634">
        <v>10.09</v>
      </c>
      <c r="AE634">
        <v>10.11</v>
      </c>
      <c r="AF634">
        <v>12.44</v>
      </c>
      <c r="AG634">
        <v>11.38</v>
      </c>
      <c r="AH634">
        <v>8.82</v>
      </c>
      <c r="AI634">
        <v>7.11</v>
      </c>
      <c r="AJ634">
        <v>8.59</v>
      </c>
      <c r="AK634">
        <v>6.66</v>
      </c>
      <c r="AL634">
        <v>12.47</v>
      </c>
      <c r="AM634">
        <v>9.9700000000000006</v>
      </c>
      <c r="AN634">
        <v>7.59</v>
      </c>
      <c r="AO634">
        <v>7.98</v>
      </c>
    </row>
    <row r="635" spans="1:256" x14ac:dyDescent="0.4">
      <c r="J635">
        <v>9.93</v>
      </c>
      <c r="K635">
        <v>9.91</v>
      </c>
      <c r="L635">
        <v>12.07</v>
      </c>
      <c r="M635">
        <v>11.23</v>
      </c>
      <c r="N635">
        <v>8.68</v>
      </c>
      <c r="O635">
        <v>6.66</v>
      </c>
      <c r="P635">
        <v>8.06</v>
      </c>
      <c r="Q635">
        <v>7.16</v>
      </c>
      <c r="R635">
        <v>13.06</v>
      </c>
      <c r="S635">
        <v>10.87</v>
      </c>
      <c r="T635">
        <v>7.73</v>
      </c>
      <c r="U635">
        <v>7.76</v>
      </c>
      <c r="AD635">
        <v>10.050000000000001</v>
      </c>
      <c r="AE635">
        <v>10.33</v>
      </c>
      <c r="AF635">
        <v>12.19</v>
      </c>
      <c r="AG635">
        <v>11.65</v>
      </c>
      <c r="AH635">
        <v>8.7200000000000006</v>
      </c>
      <c r="AI635">
        <v>7.37</v>
      </c>
      <c r="AJ635">
        <v>8.66</v>
      </c>
      <c r="AK635">
        <v>6.82</v>
      </c>
      <c r="AL635">
        <v>12.55</v>
      </c>
      <c r="AM635">
        <v>9.9600000000000009</v>
      </c>
      <c r="AN635">
        <v>7.56</v>
      </c>
      <c r="AO635">
        <v>7.99</v>
      </c>
    </row>
    <row r="636" spans="1:256" x14ac:dyDescent="0.4">
      <c r="J636">
        <v>9.9700000000000006</v>
      </c>
      <c r="K636">
        <v>9.69</v>
      </c>
      <c r="L636">
        <v>12.18</v>
      </c>
      <c r="M636">
        <v>11.34</v>
      </c>
      <c r="N636">
        <v>8.6199999999999992</v>
      </c>
      <c r="O636">
        <v>6.64</v>
      </c>
      <c r="P636">
        <v>8.25</v>
      </c>
      <c r="Q636">
        <v>7.14</v>
      </c>
      <c r="R636">
        <v>13.61</v>
      </c>
      <c r="S636">
        <v>11.07</v>
      </c>
      <c r="T636">
        <v>7.77</v>
      </c>
      <c r="U636">
        <v>7.83</v>
      </c>
      <c r="AD636">
        <v>10.220000000000001</v>
      </c>
      <c r="AE636">
        <v>10.25</v>
      </c>
      <c r="AF636">
        <v>12.12</v>
      </c>
      <c r="AG636">
        <v>11.62</v>
      </c>
      <c r="AH636">
        <v>8.75</v>
      </c>
      <c r="AI636">
        <v>7.13</v>
      </c>
      <c r="AJ636">
        <v>8.66</v>
      </c>
      <c r="AK636">
        <v>6.86</v>
      </c>
      <c r="AL636">
        <v>12.37</v>
      </c>
      <c r="AM636">
        <v>9.9700000000000006</v>
      </c>
      <c r="AN636">
        <v>7.41</v>
      </c>
      <c r="AO636">
        <v>7.92</v>
      </c>
    </row>
    <row r="637" spans="1:256" x14ac:dyDescent="0.4">
      <c r="J637">
        <v>9.98</v>
      </c>
      <c r="K637">
        <v>9.2200000000000006</v>
      </c>
      <c r="L637">
        <v>12.03</v>
      </c>
      <c r="M637">
        <v>11.33</v>
      </c>
      <c r="N637">
        <v>8.7100000000000009</v>
      </c>
      <c r="O637">
        <v>7.26</v>
      </c>
      <c r="P637">
        <v>8.14</v>
      </c>
      <c r="Q637">
        <v>6.99</v>
      </c>
      <c r="R637">
        <v>13.77</v>
      </c>
      <c r="S637">
        <v>10.88</v>
      </c>
      <c r="T637">
        <v>7.77</v>
      </c>
      <c r="U637">
        <v>7.85</v>
      </c>
      <c r="AD637">
        <v>10.09</v>
      </c>
      <c r="AE637">
        <v>10.19</v>
      </c>
      <c r="AF637">
        <v>12.27</v>
      </c>
      <c r="AG637">
        <v>12.46</v>
      </c>
      <c r="AH637">
        <v>8.82</v>
      </c>
      <c r="AI637">
        <v>7.51</v>
      </c>
      <c r="AJ637">
        <v>8.66</v>
      </c>
      <c r="AK637">
        <v>6.74</v>
      </c>
      <c r="AL637">
        <v>12.49</v>
      </c>
      <c r="AM637">
        <v>9.99</v>
      </c>
      <c r="AN637">
        <v>7.49</v>
      </c>
      <c r="AO637">
        <v>7.97</v>
      </c>
    </row>
    <row r="638" spans="1:256" x14ac:dyDescent="0.4">
      <c r="J638">
        <v>9.9600000000000009</v>
      </c>
      <c r="K638">
        <v>9.66</v>
      </c>
      <c r="L638">
        <v>12.09</v>
      </c>
      <c r="M638">
        <v>11.33</v>
      </c>
      <c r="N638">
        <v>8.7100000000000009</v>
      </c>
      <c r="O638">
        <v>6.46</v>
      </c>
      <c r="P638">
        <v>8.15</v>
      </c>
      <c r="Q638">
        <v>7.18</v>
      </c>
      <c r="R638">
        <v>13.72</v>
      </c>
      <c r="S638">
        <v>11.22</v>
      </c>
      <c r="T638">
        <v>7.89</v>
      </c>
      <c r="U638">
        <v>7.61</v>
      </c>
      <c r="AD638">
        <v>10.16</v>
      </c>
      <c r="AE638">
        <v>10.37</v>
      </c>
      <c r="AF638">
        <v>12.06</v>
      </c>
      <c r="AG638">
        <v>11.99</v>
      </c>
      <c r="AH638">
        <v>8.59</v>
      </c>
      <c r="AI638">
        <v>7.03</v>
      </c>
      <c r="AJ638">
        <v>8.67</v>
      </c>
      <c r="AK638">
        <v>6.73</v>
      </c>
      <c r="AL638">
        <v>12.19</v>
      </c>
      <c r="AM638">
        <v>9.9600000000000009</v>
      </c>
      <c r="AN638">
        <v>7.53</v>
      </c>
      <c r="AO638">
        <v>7.96</v>
      </c>
    </row>
    <row r="639" spans="1:256" x14ac:dyDescent="0.4">
      <c r="J639">
        <v>9.9700000000000006</v>
      </c>
      <c r="K639">
        <v>9.56</v>
      </c>
      <c r="L639">
        <v>11.99</v>
      </c>
      <c r="M639">
        <v>11.31</v>
      </c>
      <c r="N639">
        <v>8.74</v>
      </c>
      <c r="O639">
        <v>6.57</v>
      </c>
      <c r="P639">
        <v>8.02</v>
      </c>
      <c r="Q639">
        <v>6.95</v>
      </c>
      <c r="R639">
        <v>13.26</v>
      </c>
      <c r="S639">
        <v>10.97</v>
      </c>
      <c r="T639">
        <v>7.77</v>
      </c>
      <c r="U639">
        <v>7.82</v>
      </c>
      <c r="AD639">
        <v>10.02</v>
      </c>
      <c r="AE639">
        <v>10.14</v>
      </c>
      <c r="AF639">
        <v>12.01</v>
      </c>
      <c r="AG639">
        <v>11.65</v>
      </c>
      <c r="AH639">
        <v>8.59</v>
      </c>
      <c r="AI639">
        <v>7.07</v>
      </c>
      <c r="AJ639">
        <v>8.44</v>
      </c>
      <c r="AK639">
        <v>6.85</v>
      </c>
      <c r="AL639">
        <v>12.38</v>
      </c>
      <c r="AM639">
        <v>9.98</v>
      </c>
      <c r="AN639">
        <v>7.36</v>
      </c>
      <c r="AO639">
        <v>7.99</v>
      </c>
    </row>
    <row r="640" spans="1:256" x14ac:dyDescent="0.4">
      <c r="J640">
        <v>9.9700000000000006</v>
      </c>
      <c r="K640">
        <v>9.5399999999999991</v>
      </c>
      <c r="L640">
        <v>12.08</v>
      </c>
      <c r="M640">
        <v>11.35</v>
      </c>
      <c r="N640">
        <v>8.73</v>
      </c>
      <c r="O640">
        <v>6.82</v>
      </c>
      <c r="P640">
        <v>8.1199999999999992</v>
      </c>
      <c r="Q640">
        <v>7.18</v>
      </c>
      <c r="R640">
        <v>13.29</v>
      </c>
      <c r="S640">
        <v>10.92</v>
      </c>
      <c r="T640">
        <v>7.65</v>
      </c>
      <c r="U640">
        <v>7.77</v>
      </c>
      <c r="AD640">
        <v>10.16</v>
      </c>
      <c r="AE640">
        <v>10.24</v>
      </c>
      <c r="AF640">
        <v>12.17</v>
      </c>
      <c r="AG640">
        <v>11.78</v>
      </c>
      <c r="AH640">
        <v>8.7899999999999991</v>
      </c>
      <c r="AI640">
        <v>7.61</v>
      </c>
      <c r="AJ640">
        <v>8.58</v>
      </c>
      <c r="AK640">
        <v>6.77</v>
      </c>
      <c r="AL640">
        <v>12.28</v>
      </c>
      <c r="AM640">
        <v>9.98</v>
      </c>
      <c r="AN640">
        <v>7.49</v>
      </c>
      <c r="AO640">
        <v>7.98</v>
      </c>
    </row>
    <row r="641" spans="1:256" x14ac:dyDescent="0.4">
      <c r="J641">
        <v>9.91</v>
      </c>
      <c r="K641">
        <v>9.4700000000000006</v>
      </c>
      <c r="L641">
        <v>11.99</v>
      </c>
      <c r="M641">
        <v>11.28</v>
      </c>
      <c r="N641">
        <v>8.75</v>
      </c>
      <c r="O641">
        <v>6.95</v>
      </c>
      <c r="P641">
        <v>8.19</v>
      </c>
      <c r="Q641">
        <v>7.08</v>
      </c>
      <c r="R641">
        <v>13.34</v>
      </c>
      <c r="S641">
        <v>10.98</v>
      </c>
      <c r="T641">
        <v>7.76</v>
      </c>
      <c r="U641">
        <v>7.84</v>
      </c>
      <c r="AD641">
        <v>10.15</v>
      </c>
      <c r="AE641">
        <v>10.17</v>
      </c>
      <c r="AF641">
        <v>12.25</v>
      </c>
      <c r="AG641">
        <v>11.94</v>
      </c>
      <c r="AH641">
        <v>8.57</v>
      </c>
      <c r="AI641">
        <v>7.48</v>
      </c>
      <c r="AJ641">
        <v>8.6300000000000008</v>
      </c>
      <c r="AK641">
        <v>6.72</v>
      </c>
      <c r="AL641">
        <v>12.51</v>
      </c>
      <c r="AM641">
        <v>9.89</v>
      </c>
      <c r="AN641">
        <v>7.49</v>
      </c>
      <c r="AO641">
        <v>7.97</v>
      </c>
    </row>
    <row r="642" spans="1:256" x14ac:dyDescent="0.4">
      <c r="A642" t="s">
        <v>84</v>
      </c>
      <c r="J642">
        <f t="shared" ref="J642:U642" si="589">AVERAGE(J632:J641)</f>
        <v>9.9599999999999991</v>
      </c>
      <c r="K642">
        <f t="shared" si="589"/>
        <v>9.5620000000000012</v>
      </c>
      <c r="L642">
        <f t="shared" si="589"/>
        <v>12.044999999999998</v>
      </c>
      <c r="M642">
        <f t="shared" si="589"/>
        <v>11.327999999999999</v>
      </c>
      <c r="N642">
        <f t="shared" si="589"/>
        <v>8.6829999999999998</v>
      </c>
      <c r="O642">
        <f t="shared" si="589"/>
        <v>6.7179999999999991</v>
      </c>
      <c r="P642">
        <f t="shared" si="589"/>
        <v>8.1419999999999995</v>
      </c>
      <c r="Q642">
        <f t="shared" si="589"/>
        <v>7.1</v>
      </c>
      <c r="R642">
        <f t="shared" si="589"/>
        <v>13.379</v>
      </c>
      <c r="S642">
        <f t="shared" si="589"/>
        <v>10.940999999999999</v>
      </c>
      <c r="T642">
        <f t="shared" si="589"/>
        <v>7.7510000000000003</v>
      </c>
      <c r="U642">
        <f t="shared" si="589"/>
        <v>7.7960000000000012</v>
      </c>
      <c r="AD642">
        <f t="shared" ref="AD642:AO642" si="590">AVERAGE(AD632:AD641)</f>
        <v>10.148</v>
      </c>
      <c r="AE642">
        <f t="shared" si="590"/>
        <v>10.225999999999999</v>
      </c>
      <c r="AF642">
        <f t="shared" si="590"/>
        <v>12.196000000000002</v>
      </c>
      <c r="AG642">
        <f t="shared" si="590"/>
        <v>11.751000000000001</v>
      </c>
      <c r="AH642">
        <f t="shared" si="590"/>
        <v>8.7139999999999986</v>
      </c>
      <c r="AI642">
        <f t="shared" si="590"/>
        <v>7.322000000000001</v>
      </c>
      <c r="AJ642">
        <f t="shared" si="590"/>
        <v>8.6079999999999988</v>
      </c>
      <c r="AK642">
        <f t="shared" si="590"/>
        <v>6.7590000000000003</v>
      </c>
      <c r="AL642">
        <f t="shared" si="590"/>
        <v>12.420999999999999</v>
      </c>
      <c r="AM642">
        <f t="shared" si="590"/>
        <v>9.9250000000000007</v>
      </c>
      <c r="AN642">
        <f t="shared" si="590"/>
        <v>7.4739999999999993</v>
      </c>
      <c r="AO642">
        <f t="shared" si="590"/>
        <v>7.9689999999999994</v>
      </c>
    </row>
    <row r="643" spans="1:256" x14ac:dyDescent="0.4">
      <c r="A643" t="s">
        <v>85</v>
      </c>
      <c r="J643">
        <f t="shared" ref="J643:U643" si="591">(ABS(J642-J641)+ABS(J642-J640)+ABS(J642-J639)+ABS(J642-J638)+ABS(J642-J637)+ABS(J642-J636)+ABS(J642-J635)+ABS(J642-J634)+ABS(J642-J633)+ABS(J642-J632))</f>
        <v>0.1600000000000108</v>
      </c>
      <c r="K643">
        <f t="shared" si="591"/>
        <v>1.5640000000000018</v>
      </c>
      <c r="L643">
        <f t="shared" si="591"/>
        <v>0.94999999999999929</v>
      </c>
      <c r="M643">
        <f t="shared" si="591"/>
        <v>0.3279999999999994</v>
      </c>
      <c r="N643">
        <f t="shared" si="591"/>
        <v>0.45000000000000284</v>
      </c>
      <c r="O643">
        <f t="shared" si="591"/>
        <v>1.8559999999999981</v>
      </c>
      <c r="P643">
        <f t="shared" si="591"/>
        <v>0.45600000000000129</v>
      </c>
      <c r="Q643">
        <f t="shared" si="591"/>
        <v>0.69999999999999929</v>
      </c>
      <c r="R643">
        <f t="shared" si="591"/>
        <v>1.9259999999999984</v>
      </c>
      <c r="S643">
        <f t="shared" si="591"/>
        <v>1.0900000000000016</v>
      </c>
      <c r="T643">
        <f t="shared" si="591"/>
        <v>0.48799999999999688</v>
      </c>
      <c r="U643">
        <f t="shared" si="591"/>
        <v>0.495999999999996</v>
      </c>
      <c r="AD643">
        <f t="shared" ref="AD643:AO643" si="592">(ABS(AD642-AD641)+ABS(AD642-AD640)+ABS(AD642-AD639)+ABS(AD642-AD638)+ABS(AD642-AD637)+ABS(AD642-AD636)+ABS(AD642-AD635)+ABS(AD642-AD634)+ABS(AD642-AD633)+ABS(AD642-AD632))</f>
        <v>0.68400000000000105</v>
      </c>
      <c r="AE643">
        <f t="shared" si="592"/>
        <v>0.69999999999999929</v>
      </c>
      <c r="AF643">
        <f t="shared" si="592"/>
        <v>0.93200000000000216</v>
      </c>
      <c r="AG643">
        <f t="shared" si="592"/>
        <v>2.3320000000000025</v>
      </c>
      <c r="AH643">
        <f t="shared" si="592"/>
        <v>0.78400000000000603</v>
      </c>
      <c r="AI643">
        <f t="shared" si="592"/>
        <v>1.8959999999999981</v>
      </c>
      <c r="AJ643">
        <f t="shared" si="592"/>
        <v>0.48400000000000354</v>
      </c>
      <c r="AK643">
        <f t="shared" si="592"/>
        <v>0.54999999999999893</v>
      </c>
      <c r="AL643">
        <f t="shared" si="592"/>
        <v>0.99000000000000199</v>
      </c>
      <c r="AM643">
        <f t="shared" si="592"/>
        <v>0.74000000000000021</v>
      </c>
      <c r="AN643">
        <f t="shared" si="592"/>
        <v>0.61200000000000099</v>
      </c>
      <c r="AO643">
        <f t="shared" si="592"/>
        <v>0.15400000000000347</v>
      </c>
    </row>
    <row r="644" spans="1:256" x14ac:dyDescent="0.4">
      <c r="J644">
        <f t="shared" ref="J644:U644" si="593">J643/10</f>
        <v>1.6000000000001079E-2</v>
      </c>
      <c r="K644">
        <f t="shared" si="593"/>
        <v>0.15640000000000018</v>
      </c>
      <c r="L644">
        <f t="shared" si="593"/>
        <v>9.4999999999999932E-2</v>
      </c>
      <c r="M644">
        <f t="shared" si="593"/>
        <v>3.279999999999994E-2</v>
      </c>
      <c r="N644">
        <f t="shared" si="593"/>
        <v>4.5000000000000283E-2</v>
      </c>
      <c r="O644">
        <f t="shared" si="593"/>
        <v>0.18559999999999982</v>
      </c>
      <c r="P644">
        <f t="shared" si="593"/>
        <v>4.5600000000000127E-2</v>
      </c>
      <c r="Q644">
        <f t="shared" si="593"/>
        <v>6.9999999999999923E-2</v>
      </c>
      <c r="R644">
        <f t="shared" si="593"/>
        <v>0.19259999999999983</v>
      </c>
      <c r="S644">
        <f t="shared" si="593"/>
        <v>0.10900000000000017</v>
      </c>
      <c r="T644">
        <f t="shared" si="593"/>
        <v>4.8799999999999691E-2</v>
      </c>
      <c r="U644">
        <f t="shared" si="593"/>
        <v>4.9599999999999603E-2</v>
      </c>
      <c r="AD644">
        <f t="shared" ref="AD644:AO644" si="594">AD643/10</f>
        <v>6.84000000000001E-2</v>
      </c>
      <c r="AE644">
        <f t="shared" si="594"/>
        <v>6.9999999999999923E-2</v>
      </c>
      <c r="AF644">
        <f t="shared" si="594"/>
        <v>9.3200000000000213E-2</v>
      </c>
      <c r="AG644">
        <f t="shared" si="594"/>
        <v>0.23320000000000024</v>
      </c>
      <c r="AH644">
        <f t="shared" si="594"/>
        <v>7.8400000000000608E-2</v>
      </c>
      <c r="AI644">
        <f t="shared" si="594"/>
        <v>0.18959999999999982</v>
      </c>
      <c r="AJ644">
        <f t="shared" si="594"/>
        <v>4.8400000000000352E-2</v>
      </c>
      <c r="AK644">
        <f t="shared" si="594"/>
        <v>5.4999999999999896E-2</v>
      </c>
      <c r="AL644">
        <f t="shared" si="594"/>
        <v>9.9000000000000199E-2</v>
      </c>
      <c r="AM644">
        <f t="shared" si="594"/>
        <v>7.4000000000000024E-2</v>
      </c>
      <c r="AN644">
        <f t="shared" si="594"/>
        <v>6.1200000000000102E-2</v>
      </c>
      <c r="AO644">
        <f t="shared" si="594"/>
        <v>1.5400000000000347E-2</v>
      </c>
    </row>
    <row r="645" spans="1:256" x14ac:dyDescent="0.4">
      <c r="J645">
        <f t="shared" ref="J645:U645" si="595">J644/J642</f>
        <v>1.6064257028113535E-3</v>
      </c>
      <c r="K645">
        <f t="shared" si="595"/>
        <v>1.6356410792721203E-2</v>
      </c>
      <c r="L645">
        <f t="shared" si="595"/>
        <v>7.887090078870897E-3</v>
      </c>
      <c r="M645">
        <f t="shared" si="595"/>
        <v>2.8954802259886954E-3</v>
      </c>
      <c r="N645">
        <f t="shared" si="595"/>
        <v>5.1825405965680391E-3</v>
      </c>
      <c r="O645">
        <f t="shared" si="595"/>
        <v>2.7627270020839513E-2</v>
      </c>
      <c r="P645">
        <f t="shared" si="595"/>
        <v>5.6005895357406198E-3</v>
      </c>
      <c r="Q645">
        <f t="shared" si="595"/>
        <v>9.8591549295774551E-3</v>
      </c>
      <c r="R645">
        <f t="shared" si="595"/>
        <v>1.4395694745496661E-2</v>
      </c>
      <c r="S645">
        <f t="shared" si="595"/>
        <v>9.9625262773055633E-3</v>
      </c>
      <c r="T645">
        <f t="shared" si="595"/>
        <v>6.2959618113791367E-3</v>
      </c>
      <c r="U645">
        <f t="shared" si="595"/>
        <v>6.3622370446382243E-3</v>
      </c>
      <c r="AD645">
        <f t="shared" ref="AD645:AO645" si="596">AD644/AD642</f>
        <v>6.7402443831296906E-3</v>
      </c>
      <c r="AE645">
        <f t="shared" si="596"/>
        <v>6.845296303539989E-3</v>
      </c>
      <c r="AF645">
        <f t="shared" si="596"/>
        <v>7.6418497868153655E-3</v>
      </c>
      <c r="AG645">
        <f t="shared" si="596"/>
        <v>1.984511956429242E-2</v>
      </c>
      <c r="AH645">
        <f t="shared" si="596"/>
        <v>8.9970162956163214E-3</v>
      </c>
      <c r="AI645">
        <f t="shared" si="596"/>
        <v>2.5894564326686669E-2</v>
      </c>
      <c r="AJ645">
        <f t="shared" si="596"/>
        <v>5.6226765799256926E-3</v>
      </c>
      <c r="AK645">
        <f t="shared" si="596"/>
        <v>8.1372984169255647E-3</v>
      </c>
      <c r="AL645">
        <f t="shared" si="596"/>
        <v>7.9703727558167788E-3</v>
      </c>
      <c r="AM645">
        <f t="shared" si="596"/>
        <v>7.4559193954659968E-3</v>
      </c>
      <c r="AN645">
        <f t="shared" si="596"/>
        <v>8.1883864062082031E-3</v>
      </c>
      <c r="AO645">
        <f t="shared" si="596"/>
        <v>1.9324883925210627E-3</v>
      </c>
    </row>
    <row r="646" spans="1:256" x14ac:dyDescent="0.4">
      <c r="A646" s="1" t="s">
        <v>86</v>
      </c>
      <c r="B646" s="1"/>
      <c r="C646" s="1"/>
      <c r="D646" s="1"/>
      <c r="E646" s="1"/>
      <c r="F646" s="1"/>
      <c r="G646" s="1"/>
      <c r="H646" s="1"/>
      <c r="I646" s="1"/>
      <c r="J646" s="1">
        <f t="shared" ref="J646:U646" si="597">J645*100</f>
        <v>0.16064257028113535</v>
      </c>
      <c r="K646" s="1">
        <f t="shared" si="597"/>
        <v>1.6356410792721203</v>
      </c>
      <c r="L646" s="1">
        <f t="shared" si="597"/>
        <v>0.78870900788708975</v>
      </c>
      <c r="M646" s="1">
        <f t="shared" si="597"/>
        <v>0.28954802259886953</v>
      </c>
      <c r="N646" s="1">
        <f t="shared" si="597"/>
        <v>0.51825405965680393</v>
      </c>
      <c r="O646" s="1">
        <f t="shared" si="597"/>
        <v>2.7627270020839512</v>
      </c>
      <c r="P646" s="1">
        <f t="shared" si="597"/>
        <v>0.56005895357406199</v>
      </c>
      <c r="Q646" s="1">
        <f t="shared" si="597"/>
        <v>0.9859154929577455</v>
      </c>
      <c r="R646" s="1">
        <f t="shared" si="597"/>
        <v>1.4395694745496661</v>
      </c>
      <c r="S646" s="1">
        <f t="shared" si="597"/>
        <v>0.99625262773055634</v>
      </c>
      <c r="T646" s="1">
        <f t="shared" si="597"/>
        <v>0.62959618113791371</v>
      </c>
      <c r="U646" s="1">
        <f t="shared" si="597"/>
        <v>0.63622370446382248</v>
      </c>
      <c r="V646" s="1"/>
      <c r="W646" s="1"/>
      <c r="X646" s="1"/>
      <c r="Y646" s="1"/>
      <c r="Z646" s="1"/>
      <c r="AA646" s="1"/>
      <c r="AB646" s="1"/>
      <c r="AC646" s="1"/>
      <c r="AD646" s="1">
        <f t="shared" ref="AD646:AO646" si="598">AD645*100</f>
        <v>0.6740244383129691</v>
      </c>
      <c r="AE646" s="1">
        <f t="shared" si="598"/>
        <v>0.68452963035399894</v>
      </c>
      <c r="AF646" s="1">
        <f t="shared" si="598"/>
        <v>0.76418497868153656</v>
      </c>
      <c r="AG646" s="1">
        <f t="shared" si="598"/>
        <v>1.9845119564292419</v>
      </c>
      <c r="AH646" s="1">
        <f t="shared" si="598"/>
        <v>0.89970162956163213</v>
      </c>
      <c r="AI646" s="1">
        <f t="shared" si="598"/>
        <v>2.5894564326686669</v>
      </c>
      <c r="AJ646" s="1">
        <f t="shared" si="598"/>
        <v>0.56226765799256928</v>
      </c>
      <c r="AK646" s="1">
        <f t="shared" si="598"/>
        <v>0.81372984169255647</v>
      </c>
      <c r="AL646" s="1">
        <f t="shared" si="598"/>
        <v>0.79703727558167792</v>
      </c>
      <c r="AM646" s="1">
        <f t="shared" si="598"/>
        <v>0.74559193954659964</v>
      </c>
      <c r="AN646" s="1">
        <f t="shared" si="598"/>
        <v>0.81883864062082035</v>
      </c>
      <c r="AO646" s="1">
        <f t="shared" si="598"/>
        <v>0.19324883925210629</v>
      </c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>
        <f>AVERAGE(B646:CA646)</f>
        <v>0.95542755987033801</v>
      </c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</row>
    <row r="647" spans="1:256" x14ac:dyDescent="0.4">
      <c r="A647" s="1" t="s">
        <v>230</v>
      </c>
      <c r="B647" s="3"/>
      <c r="C647" s="3"/>
      <c r="D647" s="3"/>
      <c r="E647" s="3"/>
      <c r="F647" s="3"/>
      <c r="G647" s="3"/>
      <c r="H647" s="3"/>
      <c r="I647" s="3"/>
      <c r="J647" s="3">
        <f t="shared" ref="J647:U647" si="599">((POWER(ABS(J642-J632), 2))+(POWER(ABS(J642-J633), 2))+(POWER(ABS(J642-J634), 2))+(POWER(ABS(J642-J635), 2))+(POWER(ABS(J642-J636), 2))+(POWER(ABS(J642-J637), 2))+(POWER(ABS(J642-J638), 2))+(POWER(ABS(J642-J639), 2))+(POWER(ABS(J642-J640), 2))+(POWER(ABS(J642-J641), 2)))</f>
        <v>4.6000000000000884E-3</v>
      </c>
      <c r="K647" s="3">
        <f t="shared" si="599"/>
        <v>0.40255999999999953</v>
      </c>
      <c r="L647" s="3">
        <f t="shared" si="599"/>
        <v>0.15204999999999946</v>
      </c>
      <c r="M647" s="3">
        <f t="shared" si="599"/>
        <v>1.8159999999999746E-2</v>
      </c>
      <c r="N647" s="3">
        <f t="shared" si="599"/>
        <v>2.7010000000000201E-2</v>
      </c>
      <c r="O647" s="3">
        <f t="shared" si="599"/>
        <v>0.53355999999999992</v>
      </c>
      <c r="P647" s="3">
        <f t="shared" si="599"/>
        <v>3.7960000000000008E-2</v>
      </c>
      <c r="Q647" s="3">
        <f t="shared" si="599"/>
        <v>6.1999999999999771E-2</v>
      </c>
      <c r="R647" s="3">
        <f t="shared" si="599"/>
        <v>0.5132899999999998</v>
      </c>
      <c r="S647" s="3">
        <f t="shared" si="599"/>
        <v>0.24209000000000044</v>
      </c>
      <c r="T647" s="3">
        <f t="shared" si="599"/>
        <v>4.0889999999999788E-2</v>
      </c>
      <c r="U647" s="3">
        <f t="shared" si="599"/>
        <v>4.6239999999999899E-2</v>
      </c>
      <c r="V647" s="3"/>
      <c r="W647" s="3"/>
      <c r="X647" s="3"/>
      <c r="Y647" s="3"/>
      <c r="Z647" s="3"/>
      <c r="AA647" s="3"/>
      <c r="AB647" s="3"/>
      <c r="AC647" s="3"/>
      <c r="AD647" s="3">
        <f t="shared" ref="AD647:AO647" si="600">((POWER(ABS(AD642-AD632), 2))+(POWER(ABS(AD642-AD633), 2))+(POWER(ABS(AD642-AD634), 2))+(POWER(ABS(AD642-AD635), 2))+(POWER(ABS(AD642-AD636), 2))+(POWER(ABS(AD642-AD637), 2))+(POWER(ABS(AD642-AD638), 2))+(POWER(ABS(AD642-AD639), 2))+(POWER(ABS(AD642-AD640), 2))+(POWER(ABS(AD642-AD641), 2)))</f>
        <v>6.7959999999999895E-2</v>
      </c>
      <c r="AE647" s="3">
        <f t="shared" si="600"/>
        <v>6.4839999999999773E-2</v>
      </c>
      <c r="AF647" s="3">
        <f t="shared" si="600"/>
        <v>0.1376399999999996</v>
      </c>
      <c r="AG647" s="3">
        <f t="shared" si="600"/>
        <v>0.88809000000000105</v>
      </c>
      <c r="AH647" s="3">
        <f t="shared" si="600"/>
        <v>8.3040000000000003E-2</v>
      </c>
      <c r="AI647" s="3">
        <f t="shared" si="600"/>
        <v>0.4127599999999999</v>
      </c>
      <c r="AJ647" s="3">
        <f t="shared" si="600"/>
        <v>4.256000000000023E-2</v>
      </c>
      <c r="AK647" s="3">
        <f t="shared" si="600"/>
        <v>4.2889999999999984E-2</v>
      </c>
      <c r="AL647" s="3">
        <f t="shared" si="600"/>
        <v>0.13549000000000064</v>
      </c>
      <c r="AM647" s="3">
        <f t="shared" si="600"/>
        <v>0.13145000000000046</v>
      </c>
      <c r="AN647" s="3">
        <f t="shared" si="600"/>
        <v>5.0039999999999821E-2</v>
      </c>
      <c r="AO647" s="3">
        <f t="shared" si="600"/>
        <v>4.0900000000000467E-3</v>
      </c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  <c r="FJ647" s="3"/>
      <c r="FK647" s="3"/>
      <c r="FL647" s="3"/>
      <c r="FM647" s="3"/>
      <c r="FN647" s="3"/>
      <c r="FO647" s="3"/>
      <c r="FP647" s="3"/>
      <c r="FQ647" s="3"/>
      <c r="FR647" s="3"/>
      <c r="FS647" s="3"/>
      <c r="FT647" s="3"/>
      <c r="FU647" s="3"/>
      <c r="FV647" s="3"/>
      <c r="FW647" s="3"/>
      <c r="FX647" s="3"/>
      <c r="FY647" s="3"/>
      <c r="FZ647" s="3"/>
      <c r="GA647" s="3"/>
      <c r="GB647" s="3"/>
      <c r="GC647" s="3"/>
      <c r="GD647" s="3"/>
      <c r="GE647" s="3"/>
      <c r="GF647" s="3"/>
      <c r="GG647" s="3"/>
      <c r="GH647" s="3"/>
      <c r="GI647" s="3"/>
      <c r="GJ647" s="3"/>
      <c r="GK647" s="3"/>
      <c r="GL647" s="3"/>
      <c r="GM647" s="3"/>
      <c r="GN647" s="3"/>
      <c r="GO647" s="3"/>
      <c r="GP647" s="3"/>
      <c r="GQ647" s="3"/>
      <c r="GR647" s="3"/>
      <c r="GS647" s="3"/>
      <c r="GT647" s="3"/>
      <c r="GU647" s="3"/>
      <c r="GV647" s="3"/>
      <c r="GW647" s="3"/>
      <c r="GX647" s="3"/>
      <c r="GY647" s="3"/>
      <c r="GZ647" s="3"/>
      <c r="HA647" s="3"/>
      <c r="HB647" s="3"/>
      <c r="HC647" s="3"/>
      <c r="HD647" s="3"/>
      <c r="HE647" s="3"/>
      <c r="HF647" s="3"/>
      <c r="HG647" s="3"/>
      <c r="HH647" s="3"/>
      <c r="HI647" s="3"/>
      <c r="HJ647" s="3"/>
      <c r="HK647" s="3"/>
      <c r="HL647" s="3"/>
      <c r="HM647" s="3"/>
      <c r="HN647" s="3"/>
      <c r="HO647" s="3"/>
      <c r="HP647" s="3"/>
      <c r="HQ647" s="3"/>
      <c r="HR647" s="3"/>
      <c r="HS647" s="3"/>
      <c r="HT647" s="3"/>
      <c r="HU647" s="3"/>
      <c r="HV647" s="3"/>
      <c r="HW647" s="3"/>
      <c r="HX647" s="3"/>
      <c r="HY647" s="3"/>
      <c r="HZ647" s="3"/>
      <c r="IA647" s="3"/>
      <c r="IB647" s="3"/>
      <c r="IC647" s="3"/>
      <c r="ID647" s="3"/>
      <c r="IE647" s="3"/>
      <c r="IF647" s="3"/>
      <c r="IG647" s="3"/>
      <c r="IH647" s="3"/>
      <c r="II647" s="3"/>
      <c r="IJ647" s="3"/>
      <c r="IK647" s="3"/>
      <c r="IL647" s="3"/>
      <c r="IM647" s="3"/>
      <c r="IN647" s="3"/>
      <c r="IO647" s="3"/>
      <c r="IP647" s="3"/>
      <c r="IQ647" s="3"/>
      <c r="IR647" s="3"/>
      <c r="IS647" s="3"/>
      <c r="IT647" s="3"/>
      <c r="IU647" s="3"/>
      <c r="IV647" s="3"/>
    </row>
    <row r="648" spans="1:256" x14ac:dyDescent="0.4">
      <c r="A648" s="1"/>
      <c r="B648" s="3"/>
      <c r="C648" s="3"/>
      <c r="D648" s="3"/>
      <c r="E648" s="3"/>
      <c r="F648" s="3"/>
      <c r="G648" s="3"/>
      <c r="H648" s="3"/>
      <c r="I648" s="3"/>
      <c r="J648" s="3">
        <f t="shared" ref="J648:U648" si="601">J647/9</f>
        <v>5.1111111111112092E-4</v>
      </c>
      <c r="K648" s="3">
        <f t="shared" si="601"/>
        <v>4.4728888888888839E-2</v>
      </c>
      <c r="L648" s="3">
        <f t="shared" si="601"/>
        <v>1.6894444444444386E-2</v>
      </c>
      <c r="M648" s="3">
        <f t="shared" si="601"/>
        <v>2.0177777777777494E-3</v>
      </c>
      <c r="N648" s="3">
        <f t="shared" si="601"/>
        <v>3.0011111111111332E-3</v>
      </c>
      <c r="O648" s="3">
        <f t="shared" si="601"/>
        <v>5.9284444444444438E-2</v>
      </c>
      <c r="P648" s="3">
        <f t="shared" si="601"/>
        <v>4.2177777777777786E-3</v>
      </c>
      <c r="Q648" s="3">
        <f t="shared" si="601"/>
        <v>6.8888888888888637E-3</v>
      </c>
      <c r="R648" s="3">
        <f t="shared" si="601"/>
        <v>5.7032222222222199E-2</v>
      </c>
      <c r="S648" s="3">
        <f t="shared" si="601"/>
        <v>2.6898888888888937E-2</v>
      </c>
      <c r="T648" s="3">
        <f t="shared" si="601"/>
        <v>4.5433333333333098E-3</v>
      </c>
      <c r="U648" s="3">
        <f t="shared" si="601"/>
        <v>5.1377777777777663E-3</v>
      </c>
      <c r="V648" s="3"/>
      <c r="W648" s="3"/>
      <c r="X648" s="3"/>
      <c r="Y648" s="3"/>
      <c r="Z648" s="3"/>
      <c r="AA648" s="3"/>
      <c r="AB648" s="3"/>
      <c r="AC648" s="3"/>
      <c r="AD648" s="3">
        <f t="shared" ref="AD648:AO648" si="602">AD647/9</f>
        <v>7.5511111111110996E-3</v>
      </c>
      <c r="AE648" s="3">
        <f t="shared" si="602"/>
        <v>7.2044444444444196E-3</v>
      </c>
      <c r="AF648" s="3">
        <f t="shared" si="602"/>
        <v>1.5293333333333289E-2</v>
      </c>
      <c r="AG648" s="3">
        <f t="shared" si="602"/>
        <v>9.8676666666666787E-2</v>
      </c>
      <c r="AH648" s="3">
        <f t="shared" si="602"/>
        <v>9.2266666666666677E-3</v>
      </c>
      <c r="AI648" s="3">
        <f t="shared" si="602"/>
        <v>4.5862222222222214E-2</v>
      </c>
      <c r="AJ648" s="3">
        <f t="shared" si="602"/>
        <v>4.7288888888889144E-3</v>
      </c>
      <c r="AK648" s="3">
        <f t="shared" si="602"/>
        <v>4.7655555555555541E-3</v>
      </c>
      <c r="AL648" s="3">
        <f t="shared" si="602"/>
        <v>1.5054444444444516E-2</v>
      </c>
      <c r="AM648" s="3">
        <f t="shared" si="602"/>
        <v>1.4605555555555606E-2</v>
      </c>
      <c r="AN648" s="3">
        <f t="shared" si="602"/>
        <v>5.5599999999999799E-3</v>
      </c>
      <c r="AO648" s="3">
        <f t="shared" si="602"/>
        <v>4.5444444444444964E-4</v>
      </c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  <c r="FJ648" s="3"/>
      <c r="FK648" s="3"/>
      <c r="FL648" s="3"/>
      <c r="FM648" s="3"/>
      <c r="FN648" s="3"/>
      <c r="FO648" s="3"/>
      <c r="FP648" s="3"/>
      <c r="FQ648" s="3"/>
      <c r="FR648" s="3"/>
      <c r="FS648" s="3"/>
      <c r="FT648" s="3"/>
      <c r="FU648" s="3"/>
      <c r="FV648" s="3"/>
      <c r="FW648" s="3"/>
      <c r="FX648" s="3"/>
      <c r="FY648" s="3"/>
      <c r="FZ648" s="3"/>
      <c r="GA648" s="3"/>
      <c r="GB648" s="3"/>
      <c r="GC648" s="3"/>
      <c r="GD648" s="3"/>
      <c r="GE648" s="3"/>
      <c r="GF648" s="3"/>
      <c r="GG648" s="3"/>
      <c r="GH648" s="3"/>
      <c r="GI648" s="3"/>
      <c r="GJ648" s="3"/>
      <c r="GK648" s="3"/>
      <c r="GL648" s="3"/>
      <c r="GM648" s="3"/>
      <c r="GN648" s="3"/>
      <c r="GO648" s="3"/>
      <c r="GP648" s="3"/>
      <c r="GQ648" s="3"/>
      <c r="GR648" s="3"/>
      <c r="GS648" s="3"/>
      <c r="GT648" s="3"/>
      <c r="GU648" s="3"/>
      <c r="GV648" s="3"/>
      <c r="GW648" s="3"/>
      <c r="GX648" s="3"/>
      <c r="GY648" s="3"/>
      <c r="GZ648" s="3"/>
      <c r="HA648" s="3"/>
      <c r="HB648" s="3"/>
      <c r="HC648" s="3"/>
      <c r="HD648" s="3"/>
      <c r="HE648" s="3"/>
      <c r="HF648" s="3"/>
      <c r="HG648" s="3"/>
      <c r="HH648" s="3"/>
      <c r="HI648" s="3"/>
      <c r="HJ648" s="3"/>
      <c r="HK648" s="3"/>
      <c r="HL648" s="3"/>
      <c r="HM648" s="3"/>
      <c r="HN648" s="3"/>
      <c r="HO648" s="3"/>
      <c r="HP648" s="3"/>
      <c r="HQ648" s="3"/>
      <c r="HR648" s="3"/>
      <c r="HS648" s="3"/>
      <c r="HT648" s="3"/>
      <c r="HU648" s="3"/>
      <c r="HV648" s="3"/>
      <c r="HW648" s="3"/>
      <c r="HX648" s="3"/>
      <c r="HY648" s="3"/>
      <c r="HZ648" s="3"/>
      <c r="IA648" s="3"/>
      <c r="IB648" s="3"/>
      <c r="IC648" s="3"/>
      <c r="ID648" s="3"/>
      <c r="IE648" s="3"/>
      <c r="IF648" s="3"/>
      <c r="IG648" s="3"/>
      <c r="IH648" s="3"/>
      <c r="II648" s="3"/>
      <c r="IJ648" s="3"/>
      <c r="IK648" s="3"/>
      <c r="IL648" s="3"/>
      <c r="IM648" s="3"/>
      <c r="IN648" s="3"/>
      <c r="IO648" s="3"/>
      <c r="IP648" s="3"/>
      <c r="IQ648" s="3"/>
      <c r="IR648" s="3"/>
      <c r="IS648" s="3"/>
      <c r="IT648" s="3"/>
      <c r="IU648" s="3"/>
      <c r="IV648" s="3"/>
    </row>
    <row r="649" spans="1:256" x14ac:dyDescent="0.4">
      <c r="A649" s="1" t="s">
        <v>229</v>
      </c>
      <c r="B649" s="2"/>
      <c r="C649" s="2"/>
      <c r="D649" s="2"/>
      <c r="E649" s="2"/>
      <c r="F649" s="2"/>
      <c r="G649" s="2"/>
      <c r="H649" s="2"/>
      <c r="I649" s="2"/>
      <c r="J649" s="2">
        <f t="shared" ref="J649:U649" si="603">SQRT(J648)/SQRT(10)</f>
        <v>7.1492035298424735E-3</v>
      </c>
      <c r="K649" s="2">
        <f t="shared" si="603"/>
        <v>6.6879659754583709E-2</v>
      </c>
      <c r="L649" s="2">
        <f t="shared" si="603"/>
        <v>4.1102852023240898E-2</v>
      </c>
      <c r="M649" s="2">
        <f t="shared" si="603"/>
        <v>1.420485050177491E-2</v>
      </c>
      <c r="N649" s="2">
        <f t="shared" si="603"/>
        <v>1.7323715280248439E-2</v>
      </c>
      <c r="O649" s="2">
        <f t="shared" si="603"/>
        <v>7.6996392411881498E-2</v>
      </c>
      <c r="P649" s="2">
        <f t="shared" si="603"/>
        <v>2.0537229067665815E-2</v>
      </c>
      <c r="Q649" s="2">
        <f t="shared" si="603"/>
        <v>2.6246692913372654E-2</v>
      </c>
      <c r="R649" s="2">
        <f t="shared" si="603"/>
        <v>7.5519681025691704E-2</v>
      </c>
      <c r="S649" s="2">
        <f t="shared" si="603"/>
        <v>5.1864138755877295E-2</v>
      </c>
      <c r="T649" s="2">
        <f t="shared" si="603"/>
        <v>2.1315096371664163E-2</v>
      </c>
      <c r="U649" s="2">
        <f t="shared" si="603"/>
        <v>2.2666666666666641E-2</v>
      </c>
      <c r="V649" s="2"/>
      <c r="W649" s="2"/>
      <c r="X649" s="2"/>
      <c r="Y649" s="2"/>
      <c r="Z649" s="2"/>
      <c r="AA649" s="2"/>
      <c r="AB649" s="2"/>
      <c r="AC649" s="2"/>
      <c r="AD649" s="2">
        <f t="shared" ref="AD649:AO649" si="604">SQRT(AD648)/SQRT(10)</f>
        <v>2.7479285127366575E-2</v>
      </c>
      <c r="AE649" s="2">
        <f t="shared" si="604"/>
        <v>2.6841096185596477E-2</v>
      </c>
      <c r="AF649" s="2">
        <f t="shared" si="604"/>
        <v>3.910669166949985E-2</v>
      </c>
      <c r="AG649" s="2">
        <f t="shared" si="604"/>
        <v>9.9336129714553897E-2</v>
      </c>
      <c r="AH649" s="2">
        <f t="shared" si="604"/>
        <v>3.037542866638538E-2</v>
      </c>
      <c r="AI649" s="2">
        <f t="shared" si="604"/>
        <v>6.7721652536114479E-2</v>
      </c>
      <c r="AJ649" s="2">
        <f t="shared" si="604"/>
        <v>2.1746008573733509E-2</v>
      </c>
      <c r="AK649" s="2">
        <f t="shared" si="604"/>
        <v>2.1830152440043916E-2</v>
      </c>
      <c r="AL649" s="2">
        <f t="shared" si="604"/>
        <v>3.8800057273726436E-2</v>
      </c>
      <c r="AM649" s="2">
        <f t="shared" si="604"/>
        <v>3.8217215434350534E-2</v>
      </c>
      <c r="AN649" s="2">
        <f t="shared" si="604"/>
        <v>2.3579652245103146E-2</v>
      </c>
      <c r="AO649" s="2">
        <f t="shared" si="604"/>
        <v>6.7412494720522666E-3</v>
      </c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  <c r="FD649" s="2"/>
      <c r="FE649" s="2"/>
      <c r="FF649" s="2"/>
      <c r="FG649" s="2"/>
      <c r="FH649" s="2"/>
      <c r="FI649" s="2"/>
      <c r="FJ649" s="2"/>
      <c r="FK649" s="2"/>
      <c r="FL649" s="2"/>
      <c r="FM649" s="2"/>
      <c r="FN649" s="2"/>
      <c r="FO649" s="2"/>
      <c r="FP649" s="2"/>
      <c r="FQ649" s="2"/>
      <c r="FR649" s="2"/>
      <c r="FS649" s="2"/>
      <c r="FT649" s="2"/>
      <c r="FU649" s="2"/>
      <c r="FV649" s="2"/>
      <c r="FW649" s="2"/>
      <c r="FX649" s="2"/>
      <c r="FY649" s="2"/>
      <c r="FZ649" s="2"/>
      <c r="GA649" s="2"/>
      <c r="GB649" s="2"/>
      <c r="GC649" s="2"/>
      <c r="GD649" s="2"/>
      <c r="GE649" s="2"/>
      <c r="GF649" s="2"/>
      <c r="GG649" s="2"/>
      <c r="GH649" s="2"/>
      <c r="GI649" s="2"/>
      <c r="GJ649" s="2"/>
      <c r="GK649" s="2"/>
      <c r="GL649" s="2"/>
      <c r="GM649" s="2"/>
      <c r="GN649" s="2"/>
      <c r="GO649" s="2"/>
      <c r="GP649" s="2"/>
      <c r="GQ649" s="2"/>
      <c r="GR649" s="2"/>
      <c r="GS649" s="2"/>
      <c r="GT649" s="2"/>
      <c r="GU649" s="2"/>
      <c r="GV649" s="2"/>
      <c r="GW649" s="2"/>
      <c r="GX649" s="2"/>
      <c r="GY649" s="2"/>
      <c r="GZ649" s="2"/>
      <c r="HA649" s="2"/>
      <c r="HB649" s="2"/>
      <c r="HC649" s="2"/>
      <c r="HD649" s="2"/>
      <c r="HE649" s="2"/>
      <c r="HF649" s="2"/>
      <c r="HG649" s="2"/>
      <c r="HH649" s="2"/>
      <c r="HI649" s="2"/>
      <c r="HJ649" s="2"/>
      <c r="HK649" s="2"/>
      <c r="HL649" s="2"/>
      <c r="HM649" s="2"/>
      <c r="HN649" s="2"/>
      <c r="HO649" s="2"/>
      <c r="HP649" s="2"/>
      <c r="HQ649" s="2"/>
      <c r="HR649" s="2"/>
      <c r="HS649" s="2"/>
      <c r="HT649" s="2"/>
      <c r="HU649" s="2"/>
      <c r="HV649" s="2"/>
      <c r="HW649" s="2"/>
      <c r="HX649" s="2"/>
      <c r="HY649" s="2"/>
      <c r="HZ649" s="2"/>
      <c r="IA649" s="2"/>
      <c r="IB649" s="2"/>
      <c r="IC649" s="2"/>
      <c r="ID649" s="2"/>
      <c r="IE649" s="2"/>
      <c r="IF649" s="2"/>
      <c r="IG649" s="2"/>
      <c r="IH649" s="2"/>
      <c r="II649" s="2"/>
      <c r="IJ649" s="2"/>
      <c r="IK649" s="2"/>
      <c r="IL649" s="2"/>
      <c r="IM649" s="2"/>
      <c r="IN649" s="2"/>
      <c r="IO649" s="2"/>
      <c r="IP649" s="2"/>
      <c r="IQ649" s="2"/>
      <c r="IR649" s="2"/>
      <c r="IS649" s="2"/>
      <c r="IT649" s="2"/>
      <c r="IU649" s="2"/>
      <c r="IV649" s="2"/>
    </row>
    <row r="650" spans="1:256" x14ac:dyDescent="0.4">
      <c r="A650" t="s">
        <v>180</v>
      </c>
      <c r="B650">
        <v>13.43</v>
      </c>
      <c r="C650">
        <v>14.42</v>
      </c>
      <c r="D650">
        <v>15.09</v>
      </c>
      <c r="E650">
        <v>15.08</v>
      </c>
      <c r="F650">
        <v>12.52</v>
      </c>
      <c r="G650">
        <v>12.87</v>
      </c>
      <c r="H650">
        <v>14.96</v>
      </c>
      <c r="I650">
        <v>14.74</v>
      </c>
      <c r="J650">
        <v>10.18</v>
      </c>
      <c r="K650">
        <v>9.92</v>
      </c>
      <c r="L650">
        <v>11.61</v>
      </c>
      <c r="M650">
        <v>11.97</v>
      </c>
      <c r="P650">
        <v>8.32</v>
      </c>
      <c r="Q650">
        <v>7.09</v>
      </c>
      <c r="V650">
        <v>13.47</v>
      </c>
      <c r="W650">
        <v>14.46</v>
      </c>
      <c r="X650">
        <v>15.09</v>
      </c>
      <c r="Y650">
        <v>15.03</v>
      </c>
      <c r="Z650">
        <v>12.65</v>
      </c>
      <c r="AA650">
        <v>12.98</v>
      </c>
      <c r="AB650">
        <v>14.89</v>
      </c>
      <c r="AC650">
        <v>14.74</v>
      </c>
      <c r="AD650">
        <v>10.29</v>
      </c>
      <c r="AE650">
        <v>9.91</v>
      </c>
      <c r="AF650">
        <v>12.11</v>
      </c>
      <c r="AG650">
        <v>12.24</v>
      </c>
      <c r="AJ650">
        <v>8.16</v>
      </c>
      <c r="AK650">
        <v>7.41</v>
      </c>
    </row>
    <row r="651" spans="1:256" x14ac:dyDescent="0.4">
      <c r="B651">
        <v>13.37</v>
      </c>
      <c r="C651">
        <v>14.29</v>
      </c>
      <c r="D651">
        <v>15.13</v>
      </c>
      <c r="E651">
        <v>15.07</v>
      </c>
      <c r="F651">
        <v>12.39</v>
      </c>
      <c r="G651">
        <v>12.96</v>
      </c>
      <c r="H651">
        <v>14.62</v>
      </c>
      <c r="I651">
        <v>14.95</v>
      </c>
      <c r="J651">
        <v>10.19</v>
      </c>
      <c r="K651">
        <v>10.27</v>
      </c>
      <c r="L651">
        <v>11.74</v>
      </c>
      <c r="M651">
        <v>11.81</v>
      </c>
      <c r="P651">
        <v>8.09</v>
      </c>
      <c r="Q651">
        <v>6.86</v>
      </c>
      <c r="V651">
        <v>13.61</v>
      </c>
      <c r="W651">
        <v>14.57</v>
      </c>
      <c r="X651">
        <v>15.14</v>
      </c>
      <c r="Y651">
        <v>14.95</v>
      </c>
      <c r="Z651">
        <v>12.95</v>
      </c>
      <c r="AA651">
        <v>13.83</v>
      </c>
      <c r="AB651">
        <v>14.94</v>
      </c>
      <c r="AC651">
        <v>14.73</v>
      </c>
      <c r="AD651">
        <v>10.23</v>
      </c>
      <c r="AE651">
        <v>10.47</v>
      </c>
      <c r="AF651">
        <v>11.47</v>
      </c>
      <c r="AG651">
        <v>12.41</v>
      </c>
      <c r="AJ651">
        <v>8.0500000000000007</v>
      </c>
      <c r="AK651">
        <v>7.69</v>
      </c>
    </row>
    <row r="652" spans="1:256" x14ac:dyDescent="0.4">
      <c r="B652">
        <v>13.36</v>
      </c>
      <c r="C652">
        <v>14.33</v>
      </c>
      <c r="D652">
        <v>15.08</v>
      </c>
      <c r="E652">
        <v>15.08</v>
      </c>
      <c r="F652">
        <v>12.41</v>
      </c>
      <c r="G652">
        <v>12.59</v>
      </c>
      <c r="H652">
        <v>14.77</v>
      </c>
      <c r="I652">
        <v>14.78</v>
      </c>
      <c r="J652">
        <v>10.029999999999999</v>
      </c>
      <c r="K652">
        <v>10.050000000000001</v>
      </c>
      <c r="L652">
        <v>11.54</v>
      </c>
      <c r="M652">
        <v>11.63</v>
      </c>
      <c r="P652">
        <v>8.1300000000000008</v>
      </c>
      <c r="Q652">
        <v>7.05</v>
      </c>
      <c r="V652">
        <v>13.67</v>
      </c>
      <c r="W652">
        <v>14.87</v>
      </c>
      <c r="X652">
        <v>15.15</v>
      </c>
      <c r="Y652">
        <v>14.76</v>
      </c>
      <c r="Z652">
        <v>12.97</v>
      </c>
      <c r="AA652">
        <v>13.75</v>
      </c>
      <c r="AB652">
        <v>14.63</v>
      </c>
      <c r="AC652">
        <v>14.42</v>
      </c>
      <c r="AD652">
        <v>10.35</v>
      </c>
      <c r="AE652">
        <v>10.69</v>
      </c>
      <c r="AF652">
        <v>11.94</v>
      </c>
      <c r="AG652">
        <v>12.17</v>
      </c>
      <c r="AJ652">
        <v>8.07</v>
      </c>
      <c r="AK652">
        <v>7.83</v>
      </c>
    </row>
    <row r="653" spans="1:256" x14ac:dyDescent="0.4">
      <c r="B653">
        <v>13.38</v>
      </c>
      <c r="C653">
        <v>14.27</v>
      </c>
      <c r="D653">
        <v>15.15</v>
      </c>
      <c r="E653">
        <v>15.13</v>
      </c>
      <c r="F653">
        <v>12.47</v>
      </c>
      <c r="G653">
        <v>12.87</v>
      </c>
      <c r="H653">
        <v>14.85</v>
      </c>
      <c r="I653">
        <v>14.81</v>
      </c>
      <c r="J653">
        <v>10.210000000000001</v>
      </c>
      <c r="K653">
        <v>9.64</v>
      </c>
      <c r="L653">
        <v>11.71</v>
      </c>
      <c r="M653">
        <v>11.85</v>
      </c>
      <c r="P653">
        <v>8.1199999999999992</v>
      </c>
      <c r="Q653">
        <v>7.05</v>
      </c>
      <c r="V653">
        <v>13.55</v>
      </c>
      <c r="W653">
        <v>14.62</v>
      </c>
      <c r="X653">
        <v>15.02</v>
      </c>
      <c r="Y653">
        <v>14.95</v>
      </c>
      <c r="Z653">
        <v>12.93</v>
      </c>
      <c r="AA653">
        <v>13.87</v>
      </c>
      <c r="AB653">
        <v>14.71</v>
      </c>
      <c r="AC653">
        <v>14.76</v>
      </c>
      <c r="AD653">
        <v>10.35</v>
      </c>
      <c r="AE653">
        <v>11.15</v>
      </c>
      <c r="AF653">
        <v>12.18</v>
      </c>
      <c r="AG653">
        <v>12.13</v>
      </c>
      <c r="AJ653">
        <v>8.25</v>
      </c>
      <c r="AK653">
        <v>7.94</v>
      </c>
    </row>
    <row r="654" spans="1:256" x14ac:dyDescent="0.4">
      <c r="B654">
        <v>13.31</v>
      </c>
      <c r="C654">
        <v>14.23</v>
      </c>
      <c r="D654">
        <v>15.08</v>
      </c>
      <c r="E654">
        <v>15.07</v>
      </c>
      <c r="F654">
        <v>12.39</v>
      </c>
      <c r="G654">
        <v>12.91</v>
      </c>
      <c r="H654">
        <v>14.75</v>
      </c>
      <c r="I654">
        <v>14.88</v>
      </c>
      <c r="J654">
        <v>10.16</v>
      </c>
      <c r="K654">
        <v>10.06</v>
      </c>
      <c r="L654">
        <v>11.68</v>
      </c>
      <c r="M654">
        <v>11.88</v>
      </c>
      <c r="P654">
        <v>8.14</v>
      </c>
      <c r="Q654">
        <v>6.92</v>
      </c>
      <c r="V654">
        <v>13.66</v>
      </c>
      <c r="W654">
        <v>14.48</v>
      </c>
      <c r="X654">
        <v>15.22</v>
      </c>
      <c r="Y654">
        <v>14.96</v>
      </c>
      <c r="Z654">
        <v>12.95</v>
      </c>
      <c r="AA654">
        <v>13.42</v>
      </c>
      <c r="AB654">
        <v>14.45</v>
      </c>
      <c r="AC654">
        <v>14.61</v>
      </c>
      <c r="AD654">
        <v>10.33</v>
      </c>
      <c r="AE654">
        <v>10.61</v>
      </c>
      <c r="AF654">
        <v>11.94</v>
      </c>
      <c r="AG654">
        <v>12.09</v>
      </c>
      <c r="AJ654">
        <v>8.44</v>
      </c>
      <c r="AK654">
        <v>7.44</v>
      </c>
    </row>
    <row r="655" spans="1:256" x14ac:dyDescent="0.4">
      <c r="B655">
        <v>13.39</v>
      </c>
      <c r="C655">
        <v>14.35</v>
      </c>
      <c r="D655">
        <v>15.08</v>
      </c>
      <c r="E655">
        <v>15.09</v>
      </c>
      <c r="F655">
        <v>12.54</v>
      </c>
      <c r="G655">
        <v>13.13</v>
      </c>
      <c r="H655">
        <v>14.81</v>
      </c>
      <c r="I655">
        <v>14.82</v>
      </c>
      <c r="J655">
        <v>10.16</v>
      </c>
      <c r="K655">
        <v>10.050000000000001</v>
      </c>
      <c r="L655">
        <v>11.49</v>
      </c>
      <c r="M655">
        <v>11.89</v>
      </c>
      <c r="P655">
        <v>8.1300000000000008</v>
      </c>
      <c r="Q655">
        <v>7.09</v>
      </c>
      <c r="V655">
        <v>13.68</v>
      </c>
      <c r="W655">
        <v>14.88</v>
      </c>
      <c r="X655">
        <v>15.34</v>
      </c>
      <c r="Y655">
        <v>14.87</v>
      </c>
      <c r="Z655">
        <v>12.89</v>
      </c>
      <c r="AA655">
        <v>13.94</v>
      </c>
      <c r="AB655">
        <v>15.09</v>
      </c>
      <c r="AC655">
        <v>14.81</v>
      </c>
      <c r="AD655">
        <v>10.38</v>
      </c>
      <c r="AE655">
        <v>11.27</v>
      </c>
      <c r="AF655">
        <v>12.02</v>
      </c>
      <c r="AG655">
        <v>12.08</v>
      </c>
      <c r="AJ655">
        <v>8.16</v>
      </c>
      <c r="AK655">
        <v>7.63</v>
      </c>
    </row>
    <row r="656" spans="1:256" x14ac:dyDescent="0.4">
      <c r="B656">
        <v>13.39</v>
      </c>
      <c r="C656">
        <v>14.56</v>
      </c>
      <c r="D656">
        <v>15.07</v>
      </c>
      <c r="E656">
        <v>15.09</v>
      </c>
      <c r="F656">
        <v>12.57</v>
      </c>
      <c r="G656">
        <v>13.38</v>
      </c>
      <c r="H656">
        <v>14.66</v>
      </c>
      <c r="I656">
        <v>14.66</v>
      </c>
      <c r="J656">
        <v>10.17</v>
      </c>
      <c r="K656">
        <v>10.25</v>
      </c>
      <c r="L656">
        <v>11.57</v>
      </c>
      <c r="M656">
        <v>11.86</v>
      </c>
      <c r="P656">
        <v>8.23</v>
      </c>
      <c r="Q656">
        <v>7.14</v>
      </c>
      <c r="V656">
        <v>13.68</v>
      </c>
      <c r="W656">
        <v>14.64</v>
      </c>
      <c r="X656">
        <v>15.11</v>
      </c>
      <c r="Y656">
        <v>14.92</v>
      </c>
      <c r="Z656">
        <v>12.96</v>
      </c>
      <c r="AA656">
        <v>14.05</v>
      </c>
      <c r="AB656">
        <v>14.84</v>
      </c>
      <c r="AC656">
        <v>14.81</v>
      </c>
      <c r="AD656">
        <v>10.38</v>
      </c>
      <c r="AE656">
        <v>10.42</v>
      </c>
      <c r="AF656">
        <v>11.87</v>
      </c>
      <c r="AG656">
        <v>12.17</v>
      </c>
      <c r="AJ656">
        <v>8.11</v>
      </c>
      <c r="AK656">
        <v>7.28</v>
      </c>
    </row>
    <row r="657" spans="1:256" x14ac:dyDescent="0.4">
      <c r="B657">
        <v>13.39</v>
      </c>
      <c r="C657">
        <v>14.51</v>
      </c>
      <c r="D657">
        <v>15.15</v>
      </c>
      <c r="E657">
        <v>15.09</v>
      </c>
      <c r="F657">
        <v>12.48</v>
      </c>
      <c r="G657">
        <v>13.12</v>
      </c>
      <c r="H657">
        <v>14.64</v>
      </c>
      <c r="I657">
        <v>14.73</v>
      </c>
      <c r="J657">
        <v>10.119999999999999</v>
      </c>
      <c r="K657">
        <v>10.19</v>
      </c>
      <c r="L657">
        <v>11.58</v>
      </c>
      <c r="M657">
        <v>11.84</v>
      </c>
      <c r="P657">
        <v>8.06</v>
      </c>
      <c r="Q657">
        <v>7.11</v>
      </c>
      <c r="V657">
        <v>13.67</v>
      </c>
      <c r="W657">
        <v>14.66</v>
      </c>
      <c r="X657">
        <v>15.35</v>
      </c>
      <c r="Y657">
        <v>14.92</v>
      </c>
      <c r="Z657">
        <v>12.93</v>
      </c>
      <c r="AA657">
        <v>13.72</v>
      </c>
      <c r="AB657">
        <v>14.95</v>
      </c>
      <c r="AC657">
        <v>14.61</v>
      </c>
      <c r="AD657">
        <v>10.37</v>
      </c>
      <c r="AE657">
        <v>10.51</v>
      </c>
      <c r="AF657">
        <v>11.93</v>
      </c>
      <c r="AG657">
        <v>12.24</v>
      </c>
      <c r="AJ657">
        <v>8.19</v>
      </c>
      <c r="AK657">
        <v>7.57</v>
      </c>
    </row>
    <row r="658" spans="1:256" x14ac:dyDescent="0.4">
      <c r="B658">
        <v>13.39</v>
      </c>
      <c r="C658">
        <v>14.32</v>
      </c>
      <c r="D658">
        <v>15.08</v>
      </c>
      <c r="E658">
        <v>15.08</v>
      </c>
      <c r="F658">
        <v>12.54</v>
      </c>
      <c r="G658">
        <v>13.24</v>
      </c>
      <c r="H658">
        <v>14.76</v>
      </c>
      <c r="I658">
        <v>14.65</v>
      </c>
      <c r="J658">
        <v>10.119999999999999</v>
      </c>
      <c r="K658">
        <v>9.7100000000000009</v>
      </c>
      <c r="L658">
        <v>11.58</v>
      </c>
      <c r="M658">
        <v>11.74</v>
      </c>
      <c r="P658">
        <v>8.26</v>
      </c>
      <c r="Q658">
        <v>7.21</v>
      </c>
      <c r="V658">
        <v>13.62</v>
      </c>
      <c r="W658">
        <v>14.46</v>
      </c>
      <c r="X658">
        <v>15.26</v>
      </c>
      <c r="Y658">
        <v>14.99</v>
      </c>
      <c r="Z658">
        <v>12.74</v>
      </c>
      <c r="AA658">
        <v>13.69</v>
      </c>
      <c r="AB658">
        <v>14.56</v>
      </c>
      <c r="AC658">
        <v>14.76</v>
      </c>
      <c r="AD658">
        <v>10.220000000000001</v>
      </c>
      <c r="AE658">
        <v>10.27</v>
      </c>
      <c r="AF658">
        <v>11.99</v>
      </c>
      <c r="AG658">
        <v>12.29</v>
      </c>
      <c r="AJ658">
        <v>8.24</v>
      </c>
      <c r="AK658">
        <v>7.35</v>
      </c>
    </row>
    <row r="659" spans="1:256" x14ac:dyDescent="0.4">
      <c r="B659">
        <v>13.38</v>
      </c>
      <c r="C659">
        <v>14.45</v>
      </c>
      <c r="D659">
        <v>15.08</v>
      </c>
      <c r="E659">
        <v>15.08</v>
      </c>
      <c r="F659">
        <v>12.48</v>
      </c>
      <c r="G659">
        <v>13.02</v>
      </c>
      <c r="H659">
        <v>14.93</v>
      </c>
      <c r="I659">
        <v>14.91</v>
      </c>
      <c r="J659">
        <v>10.06</v>
      </c>
      <c r="K659">
        <v>9.94</v>
      </c>
      <c r="L659">
        <v>11.65</v>
      </c>
      <c r="M659">
        <v>11.85</v>
      </c>
      <c r="P659">
        <v>8.19</v>
      </c>
      <c r="Q659">
        <v>7.16</v>
      </c>
      <c r="V659">
        <v>13.68</v>
      </c>
      <c r="W659">
        <v>14.64</v>
      </c>
      <c r="X659">
        <v>15.23</v>
      </c>
      <c r="Y659">
        <v>14.98</v>
      </c>
      <c r="Z659">
        <v>12.96</v>
      </c>
      <c r="AA659">
        <v>13.68</v>
      </c>
      <c r="AB659">
        <v>14.82</v>
      </c>
      <c r="AC659">
        <v>14.78</v>
      </c>
      <c r="AD659">
        <v>10.24</v>
      </c>
      <c r="AE659">
        <v>10.53</v>
      </c>
      <c r="AF659">
        <v>12.13</v>
      </c>
      <c r="AG659">
        <v>11.99</v>
      </c>
      <c r="AJ659">
        <v>7.83</v>
      </c>
      <c r="AK659">
        <v>7.14</v>
      </c>
    </row>
    <row r="660" spans="1:256" x14ac:dyDescent="0.4">
      <c r="A660" t="s">
        <v>84</v>
      </c>
      <c r="B660">
        <f t="shared" ref="B660:M660" si="605">AVERAGE(B650:B659)</f>
        <v>13.379</v>
      </c>
      <c r="C660">
        <f t="shared" si="605"/>
        <v>14.372999999999999</v>
      </c>
      <c r="D660">
        <f t="shared" si="605"/>
        <v>15.099000000000004</v>
      </c>
      <c r="E660">
        <f t="shared" si="605"/>
        <v>15.086000000000004</v>
      </c>
      <c r="F660">
        <f t="shared" si="605"/>
        <v>12.479000000000001</v>
      </c>
      <c r="G660">
        <f t="shared" si="605"/>
        <v>13.009</v>
      </c>
      <c r="H660">
        <f t="shared" si="605"/>
        <v>14.775</v>
      </c>
      <c r="I660">
        <f t="shared" si="605"/>
        <v>14.792999999999997</v>
      </c>
      <c r="J660">
        <f t="shared" si="605"/>
        <v>10.14</v>
      </c>
      <c r="K660">
        <f t="shared" si="605"/>
        <v>10.007999999999999</v>
      </c>
      <c r="L660">
        <f t="shared" si="605"/>
        <v>11.615</v>
      </c>
      <c r="M660">
        <f t="shared" si="605"/>
        <v>11.831999999999999</v>
      </c>
      <c r="P660">
        <f>AVERAGE(P650:P659)</f>
        <v>8.1669999999999998</v>
      </c>
      <c r="Q660">
        <f>AVERAGE(Q650:Q659)</f>
        <v>7.0680000000000005</v>
      </c>
      <c r="V660">
        <f t="shared" ref="V660:AG660" si="606">AVERAGE(V650:V659)</f>
        <v>13.629</v>
      </c>
      <c r="W660">
        <f t="shared" si="606"/>
        <v>14.627999999999997</v>
      </c>
      <c r="X660">
        <f t="shared" si="606"/>
        <v>15.190999999999999</v>
      </c>
      <c r="Y660">
        <f t="shared" si="606"/>
        <v>14.933000000000002</v>
      </c>
      <c r="Z660">
        <f t="shared" si="606"/>
        <v>12.893000000000001</v>
      </c>
      <c r="AA660">
        <f t="shared" si="606"/>
        <v>13.692999999999998</v>
      </c>
      <c r="AB660">
        <f t="shared" si="606"/>
        <v>14.788</v>
      </c>
      <c r="AC660">
        <f t="shared" si="606"/>
        <v>14.702999999999999</v>
      </c>
      <c r="AD660">
        <f t="shared" si="606"/>
        <v>10.314</v>
      </c>
      <c r="AE660">
        <f t="shared" si="606"/>
        <v>10.583</v>
      </c>
      <c r="AF660">
        <f t="shared" si="606"/>
        <v>11.958</v>
      </c>
      <c r="AG660">
        <f t="shared" si="606"/>
        <v>12.180999999999999</v>
      </c>
      <c r="AJ660">
        <f>AVERAGE(AJ650:AJ659)</f>
        <v>8.1499999999999986</v>
      </c>
      <c r="AK660">
        <f>AVERAGE(AK650:AK659)</f>
        <v>7.5280000000000005</v>
      </c>
    </row>
    <row r="661" spans="1:256" x14ac:dyDescent="0.4">
      <c r="A661" t="s">
        <v>85</v>
      </c>
      <c r="B661">
        <f t="shared" ref="B661:M661" si="607">(ABS(B660-B659)+ABS(B660-B658)+ABS(B660-B657)+ABS(B660-B656)+ABS(B660-B655)+ABS(B660-B654)+ABS(B660-B653)+ABS(B660-B652)+ABS(B660-B651)+ABS(B660-B650))</f>
        <v>0.19400000000000617</v>
      </c>
      <c r="C661">
        <f t="shared" si="607"/>
        <v>0.89599999999999902</v>
      </c>
      <c r="D661">
        <f t="shared" si="607"/>
        <v>0.266000000000016</v>
      </c>
      <c r="E661">
        <f t="shared" si="607"/>
        <v>0.1120000000000072</v>
      </c>
      <c r="F661">
        <f t="shared" si="607"/>
        <v>0.51199999999999513</v>
      </c>
      <c r="G661">
        <f t="shared" si="607"/>
        <v>1.6900000000000013</v>
      </c>
      <c r="H661">
        <f t="shared" si="607"/>
        <v>0.90000000000000213</v>
      </c>
      <c r="I661">
        <f t="shared" si="607"/>
        <v>0.8100000000000005</v>
      </c>
      <c r="J661">
        <f t="shared" si="607"/>
        <v>0.46000000000000085</v>
      </c>
      <c r="K661">
        <f t="shared" si="607"/>
        <v>1.6440000000000019</v>
      </c>
      <c r="L661">
        <f t="shared" si="607"/>
        <v>0.64000000000000234</v>
      </c>
      <c r="M661">
        <f t="shared" si="607"/>
        <v>0.63200000000000323</v>
      </c>
      <c r="P661">
        <f>(ABS(P660-P659)+ABS(P660-P658)+ABS(P660-P657)+ABS(P660-P656)+ABS(P660-P655)+ABS(P660-P654)+ABS(P660-P653)+ABS(P660-P652)+ABS(P660-P651)+ABS(P660-P650))</f>
        <v>0.66399999999999793</v>
      </c>
      <c r="Q661">
        <f>(ABS(Q660-Q659)+ABS(Q660-Q658)+ABS(Q660-Q657)+ABS(Q660-Q656)+ABS(Q660-Q655)+ABS(Q660-Q654)+ABS(Q660-Q653)+ABS(Q660-Q652)+ABS(Q660-Q651)+ABS(Q660-Q650))</f>
        <v>0.78399999999999892</v>
      </c>
      <c r="V661">
        <f t="shared" ref="V661:AG661" si="608">(ABS(V660-V659)+ABS(V660-V658)+ABS(V660-V657)+ABS(V660-V656)+ABS(V660-V655)+ABS(V660-V654)+ABS(V660-V653)+ABS(V660-V652)+ABS(V660-V651)+ABS(V660-V650))</f>
        <v>0.53200000000000003</v>
      </c>
      <c r="W661">
        <f t="shared" si="608"/>
        <v>1.0999999999999996</v>
      </c>
      <c r="X661">
        <f t="shared" si="608"/>
        <v>0.89000000000000057</v>
      </c>
      <c r="Y661">
        <f t="shared" si="608"/>
        <v>0.52399999999999736</v>
      </c>
      <c r="Z661">
        <f t="shared" si="608"/>
        <v>0.79799999999999649</v>
      </c>
      <c r="AA661">
        <f t="shared" si="608"/>
        <v>2.0040000000000049</v>
      </c>
      <c r="AB661">
        <f t="shared" si="608"/>
        <v>1.6039999999999974</v>
      </c>
      <c r="AC661">
        <f t="shared" si="608"/>
        <v>0.93800000000000416</v>
      </c>
      <c r="AD661">
        <f t="shared" si="608"/>
        <v>0.5519999999999996</v>
      </c>
      <c r="AE661">
        <f t="shared" si="608"/>
        <v>2.7759999999999998</v>
      </c>
      <c r="AF661">
        <f t="shared" si="608"/>
        <v>1.2800000000000011</v>
      </c>
      <c r="AG661">
        <f t="shared" si="608"/>
        <v>0.91199999999999726</v>
      </c>
      <c r="AJ661">
        <f>(ABS(AJ660-AJ659)+ABS(AJ660-AJ658)+ABS(AJ660-AJ657)+ABS(AJ660-AJ656)+ABS(AJ660-AJ655)+ABS(AJ660-AJ654)+ABS(AJ660-AJ653)+ABS(AJ660-AJ652)+ABS(AJ660-AJ651)+ABS(AJ660-AJ650))</f>
        <v>1.0800000000000018</v>
      </c>
      <c r="AK661">
        <f>(ABS(AK660-AK659)+ABS(AK660-AK658)+ABS(AK660-AK657)+ABS(AK660-AK656)+ABS(AK660-AK655)+ABS(AK660-AK654)+ABS(AK660-AK653)+ABS(AK660-AK652)+ABS(AK660-AK651)+ABS(AK660-AK650))</f>
        <v>2.0400000000000009</v>
      </c>
    </row>
    <row r="662" spans="1:256" x14ac:dyDescent="0.4">
      <c r="B662">
        <f t="shared" ref="B662:M662" si="609">B661/10</f>
        <v>1.9400000000000618E-2</v>
      </c>
      <c r="C662">
        <f t="shared" si="609"/>
        <v>8.9599999999999902E-2</v>
      </c>
      <c r="D662">
        <f t="shared" si="609"/>
        <v>2.6600000000001602E-2</v>
      </c>
      <c r="E662">
        <f t="shared" si="609"/>
        <v>1.120000000000072E-2</v>
      </c>
      <c r="F662">
        <f t="shared" si="609"/>
        <v>5.119999999999951E-2</v>
      </c>
      <c r="G662">
        <f t="shared" si="609"/>
        <v>0.16900000000000012</v>
      </c>
      <c r="H662">
        <f t="shared" si="609"/>
        <v>9.0000000000000219E-2</v>
      </c>
      <c r="I662">
        <f t="shared" si="609"/>
        <v>8.1000000000000044E-2</v>
      </c>
      <c r="J662">
        <f t="shared" si="609"/>
        <v>4.6000000000000082E-2</v>
      </c>
      <c r="K662">
        <f t="shared" si="609"/>
        <v>0.16440000000000018</v>
      </c>
      <c r="L662">
        <f t="shared" si="609"/>
        <v>6.4000000000000237E-2</v>
      </c>
      <c r="M662">
        <f t="shared" si="609"/>
        <v>6.3200000000000325E-2</v>
      </c>
      <c r="P662">
        <f>P661/10</f>
        <v>6.6399999999999793E-2</v>
      </c>
      <c r="Q662">
        <f>Q661/10</f>
        <v>7.8399999999999886E-2</v>
      </c>
      <c r="V662">
        <f t="shared" ref="V662:AG662" si="610">V661/10</f>
        <v>5.3200000000000004E-2</v>
      </c>
      <c r="W662">
        <f t="shared" si="610"/>
        <v>0.10999999999999996</v>
      </c>
      <c r="X662">
        <f t="shared" si="610"/>
        <v>8.9000000000000051E-2</v>
      </c>
      <c r="Y662">
        <f t="shared" si="610"/>
        <v>5.2399999999999738E-2</v>
      </c>
      <c r="Z662">
        <f t="shared" si="610"/>
        <v>7.9799999999999649E-2</v>
      </c>
      <c r="AA662">
        <f t="shared" si="610"/>
        <v>0.20040000000000049</v>
      </c>
      <c r="AB662">
        <f t="shared" si="610"/>
        <v>0.16039999999999974</v>
      </c>
      <c r="AC662">
        <f t="shared" si="610"/>
        <v>9.3800000000000411E-2</v>
      </c>
      <c r="AD662">
        <f t="shared" si="610"/>
        <v>5.5199999999999957E-2</v>
      </c>
      <c r="AE662">
        <f t="shared" si="610"/>
        <v>0.27759999999999996</v>
      </c>
      <c r="AF662">
        <f t="shared" si="610"/>
        <v>0.12800000000000011</v>
      </c>
      <c r="AG662">
        <f t="shared" si="610"/>
        <v>9.1199999999999726E-2</v>
      </c>
      <c r="AJ662">
        <f>AJ661/10</f>
        <v>0.10800000000000018</v>
      </c>
      <c r="AK662">
        <f>AK661/10</f>
        <v>0.2040000000000001</v>
      </c>
    </row>
    <row r="663" spans="1:256" x14ac:dyDescent="0.4">
      <c r="B663">
        <f t="shared" ref="B663:M663" si="611">B662/B660</f>
        <v>1.4500336348008535E-3</v>
      </c>
      <c r="C663">
        <f t="shared" si="611"/>
        <v>6.2339108049815559E-3</v>
      </c>
      <c r="D663">
        <f t="shared" si="611"/>
        <v>1.7617060732499897E-3</v>
      </c>
      <c r="E663">
        <f t="shared" si="611"/>
        <v>7.4241018162539548E-4</v>
      </c>
      <c r="F663">
        <f t="shared" si="611"/>
        <v>4.1028928600047683E-3</v>
      </c>
      <c r="G663">
        <f t="shared" si="611"/>
        <v>1.2991006226458615E-2</v>
      </c>
      <c r="H663">
        <f t="shared" si="611"/>
        <v>6.0913705583756491E-3</v>
      </c>
      <c r="I663">
        <f t="shared" si="611"/>
        <v>5.4755627661731941E-3</v>
      </c>
      <c r="J663">
        <f t="shared" si="611"/>
        <v>4.5364891518737752E-3</v>
      </c>
      <c r="K663">
        <f t="shared" si="611"/>
        <v>1.6426858513189469E-2</v>
      </c>
      <c r="L663">
        <f t="shared" si="611"/>
        <v>5.5101162290142258E-3</v>
      </c>
      <c r="M663">
        <f t="shared" si="611"/>
        <v>5.3414469235970527E-3</v>
      </c>
      <c r="P663">
        <f>P662/P660</f>
        <v>8.1302803967184759E-3</v>
      </c>
      <c r="Q663">
        <f>Q662/Q660</f>
        <v>1.1092246745896983E-2</v>
      </c>
      <c r="V663">
        <f t="shared" ref="V663:AG663" si="612">V662/V660</f>
        <v>3.9034411915767854E-3</v>
      </c>
      <c r="W663">
        <f t="shared" si="612"/>
        <v>7.5198249931637947E-3</v>
      </c>
      <c r="X663">
        <f t="shared" si="612"/>
        <v>5.8587321440326549E-3</v>
      </c>
      <c r="Y663">
        <f t="shared" si="612"/>
        <v>3.5090068974753721E-3</v>
      </c>
      <c r="Z663">
        <f t="shared" si="612"/>
        <v>6.1894051035445317E-3</v>
      </c>
      <c r="AA663">
        <f t="shared" si="612"/>
        <v>1.4635215073395203E-2</v>
      </c>
      <c r="AB663">
        <f t="shared" si="612"/>
        <v>1.0846632404652404E-2</v>
      </c>
      <c r="AC663">
        <f t="shared" si="612"/>
        <v>6.3796504114806783E-3</v>
      </c>
      <c r="AD663">
        <f t="shared" si="612"/>
        <v>5.3519488074461859E-3</v>
      </c>
      <c r="AE663">
        <f t="shared" si="612"/>
        <v>2.6230747425115747E-2</v>
      </c>
      <c r="AF663">
        <f t="shared" si="612"/>
        <v>1.0704131125606298E-2</v>
      </c>
      <c r="AG663">
        <f t="shared" si="612"/>
        <v>7.4870700270913502E-3</v>
      </c>
      <c r="AJ663">
        <f>AJ662/AJ660</f>
        <v>1.3251533742331312E-2</v>
      </c>
      <c r="AK663">
        <f>AK662/AK660</f>
        <v>2.7098831030818289E-2</v>
      </c>
    </row>
    <row r="664" spans="1:256" x14ac:dyDescent="0.4">
      <c r="A664" s="1" t="s">
        <v>86</v>
      </c>
      <c r="B664" s="1">
        <f t="shared" ref="B664:M664" si="613">B663*100</f>
        <v>0.14500336348008536</v>
      </c>
      <c r="C664" s="1">
        <f t="shared" si="613"/>
        <v>0.62339108049815561</v>
      </c>
      <c r="D664" s="1">
        <f t="shared" si="613"/>
        <v>0.17617060732499898</v>
      </c>
      <c r="E664" s="1">
        <f t="shared" si="613"/>
        <v>7.4241018162539543E-2</v>
      </c>
      <c r="F664" s="1">
        <f t="shared" si="613"/>
        <v>0.41028928600047682</v>
      </c>
      <c r="G664" s="1">
        <f t="shared" si="613"/>
        <v>1.2991006226458615</v>
      </c>
      <c r="H664" s="1">
        <f t="shared" si="613"/>
        <v>0.60913705583756494</v>
      </c>
      <c r="I664" s="1">
        <f t="shared" si="613"/>
        <v>0.54755627661731943</v>
      </c>
      <c r="J664" s="1">
        <f t="shared" si="613"/>
        <v>0.45364891518737749</v>
      </c>
      <c r="K664" s="1">
        <f t="shared" si="613"/>
        <v>1.6426858513189468</v>
      </c>
      <c r="L664" s="1">
        <f t="shared" si="613"/>
        <v>0.55101162290142258</v>
      </c>
      <c r="M664" s="1">
        <f t="shared" si="613"/>
        <v>0.5341446923597053</v>
      </c>
      <c r="N664" s="1"/>
      <c r="O664" s="1"/>
      <c r="P664" s="1">
        <f>P663*100</f>
        <v>0.81302803967184756</v>
      </c>
      <c r="Q664" s="1">
        <f>Q663*100</f>
        <v>1.1092246745896983</v>
      </c>
      <c r="R664" s="1"/>
      <c r="S664" s="1"/>
      <c r="T664" s="1"/>
      <c r="U664" s="1"/>
      <c r="V664" s="1">
        <f t="shared" ref="V664:AG664" si="614">V663*100</f>
        <v>0.39034411915767853</v>
      </c>
      <c r="W664" s="1">
        <f t="shared" si="614"/>
        <v>0.7519824993163795</v>
      </c>
      <c r="X664" s="1">
        <f t="shared" si="614"/>
        <v>0.58587321440326545</v>
      </c>
      <c r="Y664" s="1">
        <f t="shared" si="614"/>
        <v>0.35090068974753719</v>
      </c>
      <c r="Z664" s="1">
        <f t="shared" si="614"/>
        <v>0.61894051035445319</v>
      </c>
      <c r="AA664" s="1">
        <f t="shared" si="614"/>
        <v>1.4635215073395202</v>
      </c>
      <c r="AB664" s="1">
        <f t="shared" si="614"/>
        <v>1.0846632404652403</v>
      </c>
      <c r="AC664" s="1">
        <f t="shared" si="614"/>
        <v>0.63796504114806785</v>
      </c>
      <c r="AD664" s="1">
        <f t="shared" si="614"/>
        <v>0.53519488074461863</v>
      </c>
      <c r="AE664" s="1">
        <f t="shared" si="614"/>
        <v>2.6230747425115748</v>
      </c>
      <c r="AF664" s="1">
        <f t="shared" si="614"/>
        <v>1.0704131125606298</v>
      </c>
      <c r="AG664" s="1">
        <f t="shared" si="614"/>
        <v>0.74870700270913504</v>
      </c>
      <c r="AH664" s="1"/>
      <c r="AI664" s="1"/>
      <c r="AJ664" s="1">
        <f>AJ663*100</f>
        <v>1.3251533742331312</v>
      </c>
      <c r="AK664" s="1">
        <f>AK663*100</f>
        <v>2.7098831030818289</v>
      </c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>
        <f>AVERAGE(B664:CA664)</f>
        <v>0.8530446480131807</v>
      </c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</row>
    <row r="665" spans="1:256" x14ac:dyDescent="0.4">
      <c r="A665" s="1" t="s">
        <v>230</v>
      </c>
      <c r="B665" s="3">
        <f t="shared" ref="B665:M665" si="615">((POWER(ABS(B660-B650), 2))+(POWER(ABS(B660-B651), 2))+(POWER(ABS(B660-B652), 2))+(POWER(ABS(B660-B653), 2))+(POWER(ABS(B660-B654), 2))+(POWER(ABS(B660-B655), 2))+(POWER(ABS(B660-B656), 2))+(POWER(ABS(B660-B657), 2))+(POWER(ABS(B660-B658), 2))+(POWER(ABS(B660-B659), 2)))</f>
        <v>8.2899999999999918E-3</v>
      </c>
      <c r="C665" s="3">
        <f t="shared" si="615"/>
        <v>0.10501000000000008</v>
      </c>
      <c r="D665" s="3">
        <f t="shared" si="615"/>
        <v>8.8900000000000923E-3</v>
      </c>
      <c r="E665" s="3">
        <f t="shared" si="615"/>
        <v>2.6400000000000438E-3</v>
      </c>
      <c r="F665" s="3">
        <f t="shared" si="615"/>
        <v>3.8089999999999583E-2</v>
      </c>
      <c r="G665" s="3">
        <f t="shared" si="615"/>
        <v>0.44449000000000111</v>
      </c>
      <c r="H665" s="3">
        <f t="shared" si="615"/>
        <v>0.12145000000000028</v>
      </c>
      <c r="I665" s="3">
        <f t="shared" si="615"/>
        <v>9.2009999999999773E-2</v>
      </c>
      <c r="J665" s="3">
        <f t="shared" si="615"/>
        <v>3.0000000000000172E-2</v>
      </c>
      <c r="K665" s="3">
        <f t="shared" si="615"/>
        <v>0.40315999999999896</v>
      </c>
      <c r="L665" s="3">
        <f t="shared" si="615"/>
        <v>5.5850000000000254E-2</v>
      </c>
      <c r="M665" s="3">
        <f t="shared" si="615"/>
        <v>7.5959999999999861E-2</v>
      </c>
      <c r="N665" s="3"/>
      <c r="O665" s="3"/>
      <c r="P665" s="3">
        <f>((POWER(ABS(P660-P650), 2))+(POWER(ABS(P660-P651), 2))+(POWER(ABS(P660-P652), 2))+(POWER(ABS(P660-P653), 2))+(POWER(ABS(P660-P654), 2))+(POWER(ABS(P660-P655), 2))+(POWER(ABS(P660-P656), 2))+(POWER(ABS(P660-P657), 2))+(POWER(ABS(P660-P658), 2))+(POWER(ABS(P660-P659), 2)))</f>
        <v>5.9609999999999927E-2</v>
      </c>
      <c r="Q665" s="3">
        <f>((POWER(ABS(Q660-Q650), 2))+(POWER(ABS(Q660-Q651), 2))+(POWER(ABS(Q660-Q652), 2))+(POWER(ABS(Q660-Q653), 2))+(POWER(ABS(Q660-Q654), 2))+(POWER(ABS(Q660-Q655), 2))+(POWER(ABS(Q660-Q656), 2))+(POWER(ABS(Q660-Q657), 2))+(POWER(ABS(Q660-Q658), 2))+(POWER(ABS(Q660-Q659), 2)))</f>
        <v>0.1023599999999999</v>
      </c>
      <c r="R665" s="3"/>
      <c r="S665" s="3"/>
      <c r="T665" s="3"/>
      <c r="U665" s="3"/>
      <c r="V665" s="3">
        <f t="shared" ref="V665:AG665" si="616">((POWER(ABS(V660-V650), 2))+(POWER(ABS(V660-V651), 2))+(POWER(ABS(V660-V652), 2))+(POWER(ABS(V660-V653), 2))+(POWER(ABS(V660-V654), 2))+(POWER(ABS(V660-V655), 2))+(POWER(ABS(V660-V656), 2))+(POWER(ABS(V660-V657), 2))+(POWER(ABS(V660-V658), 2))+(POWER(ABS(V660-V659), 2)))</f>
        <v>4.4089999999999623E-2</v>
      </c>
      <c r="W665" s="3">
        <f t="shared" si="616"/>
        <v>0.20515999999999929</v>
      </c>
      <c r="X665" s="3">
        <f t="shared" si="616"/>
        <v>0.10489000000000007</v>
      </c>
      <c r="Y665" s="3">
        <f t="shared" si="616"/>
        <v>5.0410000000000114E-2</v>
      </c>
      <c r="Z665" s="3">
        <f t="shared" si="616"/>
        <v>0.10660999999999987</v>
      </c>
      <c r="AA665" s="3">
        <f t="shared" si="616"/>
        <v>0.82560999999999962</v>
      </c>
      <c r="AB665" s="3">
        <f t="shared" si="616"/>
        <v>0.35195999999999961</v>
      </c>
      <c r="AC665" s="3">
        <f t="shared" si="616"/>
        <v>0.13481000000000037</v>
      </c>
      <c r="AD665" s="3">
        <f t="shared" si="616"/>
        <v>3.6639999999999888E-2</v>
      </c>
      <c r="AE665" s="3">
        <f t="shared" si="616"/>
        <v>1.40401</v>
      </c>
      <c r="AF665" s="3">
        <f t="shared" si="616"/>
        <v>0.35415999999999953</v>
      </c>
      <c r="AG665" s="3">
        <f t="shared" si="616"/>
        <v>0.12908999999999979</v>
      </c>
      <c r="AH665" s="3"/>
      <c r="AI665" s="3"/>
      <c r="AJ665" s="3">
        <f>((POWER(ABS(AJ660-AJ650), 2))+(POWER(ABS(AJ660-AJ651), 2))+(POWER(ABS(AJ660-AJ652), 2))+(POWER(ABS(AJ660-AJ653), 2))+(POWER(ABS(AJ660-AJ654), 2))+(POWER(ABS(AJ660-AJ655), 2))+(POWER(ABS(AJ660-AJ656), 2))+(POWER(ABS(AJ660-AJ657), 2))+(POWER(ABS(AJ660-AJ658), 2))+(POWER(ABS(AJ660-AJ659), 2)))</f>
        <v>0.22439999999999952</v>
      </c>
      <c r="AK665" s="3">
        <f>((POWER(ABS(AK660-AK650), 2))+(POWER(ABS(AK660-AK651), 2))+(POWER(ABS(AK660-AK652), 2))+(POWER(ABS(AK660-AK653), 2))+(POWER(ABS(AK660-AK654), 2))+(POWER(ABS(AK660-AK655), 2))+(POWER(ABS(AK660-AK656), 2))+(POWER(ABS(AK660-AK657), 2))+(POWER(ABS(AK660-AK658), 2))+(POWER(ABS(AK660-AK659), 2)))</f>
        <v>0.56476000000000059</v>
      </c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  <c r="FJ665" s="3"/>
      <c r="FK665" s="3"/>
      <c r="FL665" s="3"/>
      <c r="FM665" s="3"/>
      <c r="FN665" s="3"/>
      <c r="FO665" s="3"/>
      <c r="FP665" s="3"/>
      <c r="FQ665" s="3"/>
      <c r="FR665" s="3"/>
      <c r="FS665" s="3"/>
      <c r="FT665" s="3"/>
      <c r="FU665" s="3"/>
      <c r="FV665" s="3"/>
      <c r="FW665" s="3"/>
      <c r="FX665" s="3"/>
      <c r="FY665" s="3"/>
      <c r="FZ665" s="3"/>
      <c r="GA665" s="3"/>
      <c r="GB665" s="3"/>
      <c r="GC665" s="3"/>
      <c r="GD665" s="3"/>
      <c r="GE665" s="3"/>
      <c r="GF665" s="3"/>
      <c r="GG665" s="3"/>
      <c r="GH665" s="3"/>
      <c r="GI665" s="3"/>
      <c r="GJ665" s="3"/>
      <c r="GK665" s="3"/>
      <c r="GL665" s="3"/>
      <c r="GM665" s="3"/>
      <c r="GN665" s="3"/>
      <c r="GO665" s="3"/>
      <c r="GP665" s="3"/>
      <c r="GQ665" s="3"/>
      <c r="GR665" s="3"/>
      <c r="GS665" s="3"/>
      <c r="GT665" s="3"/>
      <c r="GU665" s="3"/>
      <c r="GV665" s="3"/>
      <c r="GW665" s="3"/>
      <c r="GX665" s="3"/>
      <c r="GY665" s="3"/>
      <c r="GZ665" s="3"/>
      <c r="HA665" s="3"/>
      <c r="HB665" s="3"/>
      <c r="HC665" s="3"/>
      <c r="HD665" s="3"/>
      <c r="HE665" s="3"/>
      <c r="HF665" s="3"/>
      <c r="HG665" s="3"/>
      <c r="HH665" s="3"/>
      <c r="HI665" s="3"/>
      <c r="HJ665" s="3"/>
      <c r="HK665" s="3"/>
      <c r="HL665" s="3"/>
      <c r="HM665" s="3"/>
      <c r="HN665" s="3"/>
      <c r="HO665" s="3"/>
      <c r="HP665" s="3"/>
      <c r="HQ665" s="3"/>
      <c r="HR665" s="3"/>
      <c r="HS665" s="3"/>
      <c r="HT665" s="3"/>
      <c r="HU665" s="3"/>
      <c r="HV665" s="3"/>
      <c r="HW665" s="3"/>
      <c r="HX665" s="3"/>
      <c r="HY665" s="3"/>
      <c r="HZ665" s="3"/>
      <c r="IA665" s="3"/>
      <c r="IB665" s="3"/>
      <c r="IC665" s="3"/>
      <c r="ID665" s="3"/>
      <c r="IE665" s="3"/>
      <c r="IF665" s="3"/>
      <c r="IG665" s="3"/>
      <c r="IH665" s="3"/>
      <c r="II665" s="3"/>
      <c r="IJ665" s="3"/>
      <c r="IK665" s="3"/>
      <c r="IL665" s="3"/>
      <c r="IM665" s="3"/>
      <c r="IN665" s="3"/>
      <c r="IO665" s="3"/>
      <c r="IP665" s="3"/>
      <c r="IQ665" s="3"/>
      <c r="IR665" s="3"/>
      <c r="IS665" s="3"/>
      <c r="IT665" s="3"/>
      <c r="IU665" s="3"/>
      <c r="IV665" s="3"/>
    </row>
    <row r="666" spans="1:256" x14ac:dyDescent="0.4">
      <c r="A666" s="1"/>
      <c r="B666" s="3">
        <f t="shared" ref="B666:M666" si="617">B665/9</f>
        <v>9.2111111111111018E-4</v>
      </c>
      <c r="C666" s="3">
        <f t="shared" si="617"/>
        <v>1.1667777777777786E-2</v>
      </c>
      <c r="D666" s="3">
        <f t="shared" si="617"/>
        <v>9.8777777777778793E-4</v>
      </c>
      <c r="E666" s="3">
        <f t="shared" si="617"/>
        <v>2.933333333333382E-4</v>
      </c>
      <c r="F666" s="3">
        <f t="shared" si="617"/>
        <v>4.2322222222221755E-3</v>
      </c>
      <c r="G666" s="3">
        <f t="shared" si="617"/>
        <v>4.9387777777777898E-2</v>
      </c>
      <c r="H666" s="3">
        <f t="shared" si="617"/>
        <v>1.3494444444444476E-2</v>
      </c>
      <c r="I666" s="3">
        <f t="shared" si="617"/>
        <v>1.0223333333333308E-2</v>
      </c>
      <c r="J666" s="3">
        <f t="shared" si="617"/>
        <v>3.3333333333333526E-3</v>
      </c>
      <c r="K666" s="3">
        <f t="shared" si="617"/>
        <v>4.4795555555555443E-2</v>
      </c>
      <c r="L666" s="3">
        <f t="shared" si="617"/>
        <v>6.2055555555555839E-3</v>
      </c>
      <c r="M666" s="3">
        <f t="shared" si="617"/>
        <v>8.439999999999984E-3</v>
      </c>
      <c r="N666" s="3"/>
      <c r="O666" s="3"/>
      <c r="P666" s="3">
        <f>P665/9</f>
        <v>6.6233333333333248E-3</v>
      </c>
      <c r="Q666" s="3">
        <f>Q665/9</f>
        <v>1.1373333333333322E-2</v>
      </c>
      <c r="R666" s="3"/>
      <c r="S666" s="3"/>
      <c r="T666" s="3"/>
      <c r="U666" s="3"/>
      <c r="V666" s="3">
        <f t="shared" ref="V666:AG666" si="618">V665/9</f>
        <v>4.8988888888888468E-3</v>
      </c>
      <c r="W666" s="3">
        <f t="shared" si="618"/>
        <v>2.2795555555555475E-2</v>
      </c>
      <c r="X666" s="3">
        <f t="shared" si="618"/>
        <v>1.1654444444444452E-2</v>
      </c>
      <c r="Y666" s="3">
        <f t="shared" si="618"/>
        <v>5.6011111111111235E-3</v>
      </c>
      <c r="Z666" s="3">
        <f t="shared" si="618"/>
        <v>1.1845555555555541E-2</v>
      </c>
      <c r="AA666" s="3">
        <f t="shared" si="618"/>
        <v>9.1734444444444396E-2</v>
      </c>
      <c r="AB666" s="3">
        <f t="shared" si="618"/>
        <v>3.9106666666666623E-2</v>
      </c>
      <c r="AC666" s="3">
        <f t="shared" si="618"/>
        <v>1.497888888888893E-2</v>
      </c>
      <c r="AD666" s="3">
        <f t="shared" si="618"/>
        <v>4.0711111111110983E-3</v>
      </c>
      <c r="AE666" s="3">
        <f t="shared" si="618"/>
        <v>0.15600111111111112</v>
      </c>
      <c r="AF666" s="3">
        <f t="shared" si="618"/>
        <v>3.9351111111111059E-2</v>
      </c>
      <c r="AG666" s="3">
        <f t="shared" si="618"/>
        <v>1.434333333333331E-2</v>
      </c>
      <c r="AH666" s="3"/>
      <c r="AI666" s="3"/>
      <c r="AJ666" s="3">
        <f>AJ665/9</f>
        <v>2.493333333333328E-2</v>
      </c>
      <c r="AK666" s="3">
        <f>AK665/9</f>
        <v>6.2751111111111174E-2</v>
      </c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  <c r="FJ666" s="3"/>
      <c r="FK666" s="3"/>
      <c r="FL666" s="3"/>
      <c r="FM666" s="3"/>
      <c r="FN666" s="3"/>
      <c r="FO666" s="3"/>
      <c r="FP666" s="3"/>
      <c r="FQ666" s="3"/>
      <c r="FR666" s="3"/>
      <c r="FS666" s="3"/>
      <c r="FT666" s="3"/>
      <c r="FU666" s="3"/>
      <c r="FV666" s="3"/>
      <c r="FW666" s="3"/>
      <c r="FX666" s="3"/>
      <c r="FY666" s="3"/>
      <c r="FZ666" s="3"/>
      <c r="GA666" s="3"/>
      <c r="GB666" s="3"/>
      <c r="GC666" s="3"/>
      <c r="GD666" s="3"/>
      <c r="GE666" s="3"/>
      <c r="GF666" s="3"/>
      <c r="GG666" s="3"/>
      <c r="GH666" s="3"/>
      <c r="GI666" s="3"/>
      <c r="GJ666" s="3"/>
      <c r="GK666" s="3"/>
      <c r="GL666" s="3"/>
      <c r="GM666" s="3"/>
      <c r="GN666" s="3"/>
      <c r="GO666" s="3"/>
      <c r="GP666" s="3"/>
      <c r="GQ666" s="3"/>
      <c r="GR666" s="3"/>
      <c r="GS666" s="3"/>
      <c r="GT666" s="3"/>
      <c r="GU666" s="3"/>
      <c r="GV666" s="3"/>
      <c r="GW666" s="3"/>
      <c r="GX666" s="3"/>
      <c r="GY666" s="3"/>
      <c r="GZ666" s="3"/>
      <c r="HA666" s="3"/>
      <c r="HB666" s="3"/>
      <c r="HC666" s="3"/>
      <c r="HD666" s="3"/>
      <c r="HE666" s="3"/>
      <c r="HF666" s="3"/>
      <c r="HG666" s="3"/>
      <c r="HH666" s="3"/>
      <c r="HI666" s="3"/>
      <c r="HJ666" s="3"/>
      <c r="HK666" s="3"/>
      <c r="HL666" s="3"/>
      <c r="HM666" s="3"/>
      <c r="HN666" s="3"/>
      <c r="HO666" s="3"/>
      <c r="HP666" s="3"/>
      <c r="HQ666" s="3"/>
      <c r="HR666" s="3"/>
      <c r="HS666" s="3"/>
      <c r="HT666" s="3"/>
      <c r="HU666" s="3"/>
      <c r="HV666" s="3"/>
      <c r="HW666" s="3"/>
      <c r="HX666" s="3"/>
      <c r="HY666" s="3"/>
      <c r="HZ666" s="3"/>
      <c r="IA666" s="3"/>
      <c r="IB666" s="3"/>
      <c r="IC666" s="3"/>
      <c r="ID666" s="3"/>
      <c r="IE666" s="3"/>
      <c r="IF666" s="3"/>
      <c r="IG666" s="3"/>
      <c r="IH666" s="3"/>
      <c r="II666" s="3"/>
      <c r="IJ666" s="3"/>
      <c r="IK666" s="3"/>
      <c r="IL666" s="3"/>
      <c r="IM666" s="3"/>
      <c r="IN666" s="3"/>
      <c r="IO666" s="3"/>
      <c r="IP666" s="3"/>
      <c r="IQ666" s="3"/>
      <c r="IR666" s="3"/>
      <c r="IS666" s="3"/>
      <c r="IT666" s="3"/>
      <c r="IU666" s="3"/>
      <c r="IV666" s="3"/>
    </row>
    <row r="667" spans="1:256" x14ac:dyDescent="0.4">
      <c r="A667" s="1" t="s">
        <v>229</v>
      </c>
      <c r="B667" s="2">
        <f t="shared" ref="B667:M667" si="619">SQRT(B666)/SQRT(10)</f>
        <v>9.597453365925308E-3</v>
      </c>
      <c r="C667" s="2">
        <f t="shared" si="619"/>
        <v>3.4158129014595903E-2</v>
      </c>
      <c r="D667" s="2">
        <f t="shared" si="619"/>
        <v>9.9387010105837659E-3</v>
      </c>
      <c r="E667" s="2">
        <f t="shared" si="619"/>
        <v>5.4160256030906847E-3</v>
      </c>
      <c r="F667" s="2">
        <f t="shared" si="619"/>
        <v>2.0572365498945849E-2</v>
      </c>
      <c r="G667" s="2">
        <f t="shared" si="619"/>
        <v>7.0276438283238207E-2</v>
      </c>
      <c r="H667" s="2">
        <f t="shared" si="619"/>
        <v>3.6734785210266949E-2</v>
      </c>
      <c r="I667" s="2">
        <f t="shared" si="619"/>
        <v>3.1973947728319858E-2</v>
      </c>
      <c r="J667" s="2">
        <f t="shared" si="619"/>
        <v>1.8257418583505589E-2</v>
      </c>
      <c r="K667" s="2">
        <f t="shared" si="619"/>
        <v>6.6929481960908255E-2</v>
      </c>
      <c r="L667" s="2">
        <f t="shared" si="619"/>
        <v>2.4910952522044564E-2</v>
      </c>
      <c r="M667" s="2">
        <f t="shared" si="619"/>
        <v>2.9051678092667871E-2</v>
      </c>
      <c r="N667" s="2"/>
      <c r="O667" s="2"/>
      <c r="P667" s="2">
        <f>SQRT(P666)/SQRT(10)</f>
        <v>2.5735837529276804E-2</v>
      </c>
      <c r="Q667" s="2">
        <f>SQRT(Q666)/SQRT(10)</f>
        <v>3.3724372986511285E-2</v>
      </c>
      <c r="R667" s="2"/>
      <c r="S667" s="2"/>
      <c r="T667" s="2"/>
      <c r="U667" s="2"/>
      <c r="V667" s="2">
        <f t="shared" ref="V667:AG667" si="620">SQRT(V666)/SQRT(10)</f>
        <v>2.2133433734711945E-2</v>
      </c>
      <c r="W667" s="2">
        <f t="shared" si="620"/>
        <v>4.7744691386116922E-2</v>
      </c>
      <c r="X667" s="2">
        <f t="shared" si="620"/>
        <v>3.4138606363535773E-2</v>
      </c>
      <c r="Y667" s="2">
        <f t="shared" si="620"/>
        <v>2.3666666666666693E-2</v>
      </c>
      <c r="Z667" s="2">
        <f t="shared" si="620"/>
        <v>3.4417372874110452E-2</v>
      </c>
      <c r="AA667" s="2">
        <f t="shared" si="620"/>
        <v>9.5778100025237706E-2</v>
      </c>
      <c r="AB667" s="2">
        <f t="shared" si="620"/>
        <v>6.253532335142005E-2</v>
      </c>
      <c r="AC667" s="2">
        <f t="shared" si="620"/>
        <v>3.8702569538583517E-2</v>
      </c>
      <c r="AD667" s="2">
        <f t="shared" si="620"/>
        <v>2.0176994600562045E-2</v>
      </c>
      <c r="AE667" s="2">
        <f t="shared" si="620"/>
        <v>0.12490040476760318</v>
      </c>
      <c r="AF667" s="2">
        <f t="shared" si="620"/>
        <v>6.2730463979721249E-2</v>
      </c>
      <c r="AG667" s="2">
        <f t="shared" si="620"/>
        <v>3.7872593432894598E-2</v>
      </c>
      <c r="AH667" s="2"/>
      <c r="AI667" s="2"/>
      <c r="AJ667" s="2">
        <f>SQRT(AJ666)/SQRT(10)</f>
        <v>4.9933288829530624E-2</v>
      </c>
      <c r="AK667" s="2">
        <f>SQRT(AK666)/SQRT(10)</f>
        <v>7.9215598912784319E-2</v>
      </c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  <c r="FD667" s="2"/>
      <c r="FE667" s="2"/>
      <c r="FF667" s="2"/>
      <c r="FG667" s="2"/>
      <c r="FH667" s="2"/>
      <c r="FI667" s="2"/>
      <c r="FJ667" s="2"/>
      <c r="FK667" s="2"/>
      <c r="FL667" s="2"/>
      <c r="FM667" s="2"/>
      <c r="FN667" s="2"/>
      <c r="FO667" s="2"/>
      <c r="FP667" s="2"/>
      <c r="FQ667" s="2"/>
      <c r="FR667" s="2"/>
      <c r="FS667" s="2"/>
      <c r="FT667" s="2"/>
      <c r="FU667" s="2"/>
      <c r="FV667" s="2"/>
      <c r="FW667" s="2"/>
      <c r="FX667" s="2"/>
      <c r="FY667" s="2"/>
      <c r="FZ667" s="2"/>
      <c r="GA667" s="2"/>
      <c r="GB667" s="2"/>
      <c r="GC667" s="2"/>
      <c r="GD667" s="2"/>
      <c r="GE667" s="2"/>
      <c r="GF667" s="2"/>
      <c r="GG667" s="2"/>
      <c r="GH667" s="2"/>
      <c r="GI667" s="2"/>
      <c r="GJ667" s="2"/>
      <c r="GK667" s="2"/>
      <c r="GL667" s="2"/>
      <c r="GM667" s="2"/>
      <c r="GN667" s="2"/>
      <c r="GO667" s="2"/>
      <c r="GP667" s="2"/>
      <c r="GQ667" s="2"/>
      <c r="GR667" s="2"/>
      <c r="GS667" s="2"/>
      <c r="GT667" s="2"/>
      <c r="GU667" s="2"/>
      <c r="GV667" s="2"/>
      <c r="GW667" s="2"/>
      <c r="GX667" s="2"/>
      <c r="GY667" s="2"/>
      <c r="GZ667" s="2"/>
      <c r="HA667" s="2"/>
      <c r="HB667" s="2"/>
      <c r="HC667" s="2"/>
      <c r="HD667" s="2"/>
      <c r="HE667" s="2"/>
      <c r="HF667" s="2"/>
      <c r="HG667" s="2"/>
      <c r="HH667" s="2"/>
      <c r="HI667" s="2"/>
      <c r="HJ667" s="2"/>
      <c r="HK667" s="2"/>
      <c r="HL667" s="2"/>
      <c r="HM667" s="2"/>
      <c r="HN667" s="2"/>
      <c r="HO667" s="2"/>
      <c r="HP667" s="2"/>
      <c r="HQ667" s="2"/>
      <c r="HR667" s="2"/>
      <c r="HS667" s="2"/>
      <c r="HT667" s="2"/>
      <c r="HU667" s="2"/>
      <c r="HV667" s="2"/>
      <c r="HW667" s="2"/>
      <c r="HX667" s="2"/>
      <c r="HY667" s="2"/>
      <c r="HZ667" s="2"/>
      <c r="IA667" s="2"/>
      <c r="IB667" s="2"/>
      <c r="IC667" s="2"/>
      <c r="ID667" s="2"/>
      <c r="IE667" s="2"/>
      <c r="IF667" s="2"/>
      <c r="IG667" s="2"/>
      <c r="IH667" s="2"/>
      <c r="II667" s="2"/>
      <c r="IJ667" s="2"/>
      <c r="IK667" s="2"/>
      <c r="IL667" s="2"/>
      <c r="IM667" s="2"/>
      <c r="IN667" s="2"/>
      <c r="IO667" s="2"/>
      <c r="IP667" s="2"/>
      <c r="IQ667" s="2"/>
      <c r="IR667" s="2"/>
      <c r="IS667" s="2"/>
      <c r="IT667" s="2"/>
      <c r="IU667" s="2"/>
      <c r="IV667" s="2"/>
    </row>
    <row r="668" spans="1:256" x14ac:dyDescent="0.4">
      <c r="A668" t="s">
        <v>181</v>
      </c>
      <c r="F668">
        <v>11.55</v>
      </c>
      <c r="G668">
        <v>11.22</v>
      </c>
      <c r="H668">
        <v>13.41</v>
      </c>
      <c r="I668">
        <v>12.78</v>
      </c>
      <c r="J668">
        <v>10.02</v>
      </c>
      <c r="K668">
        <v>9.5399999999999991</v>
      </c>
      <c r="L668">
        <v>11.75</v>
      </c>
      <c r="M668">
        <v>11.14</v>
      </c>
      <c r="N668">
        <v>8.06</v>
      </c>
      <c r="O668">
        <v>6.34</v>
      </c>
      <c r="P668">
        <v>7.67</v>
      </c>
      <c r="Q668">
        <v>6.38</v>
      </c>
      <c r="Z668">
        <v>11.64</v>
      </c>
      <c r="AA668">
        <v>12.04</v>
      </c>
      <c r="AB668">
        <v>13.92</v>
      </c>
      <c r="AC668">
        <v>12.82</v>
      </c>
      <c r="AD668">
        <v>10.050000000000001</v>
      </c>
      <c r="AE668">
        <v>9.6300000000000008</v>
      </c>
      <c r="AF668">
        <v>11.83</v>
      </c>
      <c r="AG668">
        <v>11.74</v>
      </c>
      <c r="AH668">
        <v>8.42</v>
      </c>
      <c r="AI668">
        <v>6.33</v>
      </c>
      <c r="AJ668">
        <v>7.54</v>
      </c>
      <c r="AK668">
        <v>6.91</v>
      </c>
    </row>
    <row r="669" spans="1:256" x14ac:dyDescent="0.4">
      <c r="F669">
        <v>11.47</v>
      </c>
      <c r="G669">
        <v>11.53</v>
      </c>
      <c r="H669">
        <v>13.33</v>
      </c>
      <c r="I669">
        <v>13.08</v>
      </c>
      <c r="J669">
        <v>10.039999999999999</v>
      </c>
      <c r="K669">
        <v>9.7899999999999991</v>
      </c>
      <c r="L669">
        <v>11.61</v>
      </c>
      <c r="M669">
        <v>11.15</v>
      </c>
      <c r="N669">
        <v>8.3699999999999992</v>
      </c>
      <c r="O669">
        <v>6.49</v>
      </c>
      <c r="P669">
        <v>7.62</v>
      </c>
      <c r="Q669">
        <v>6.33</v>
      </c>
      <c r="Z669">
        <v>11.55</v>
      </c>
      <c r="AA669">
        <v>11.67</v>
      </c>
      <c r="AB669">
        <v>13.89</v>
      </c>
      <c r="AC669">
        <v>13.15</v>
      </c>
      <c r="AD669">
        <v>10.15</v>
      </c>
      <c r="AE669">
        <v>9.91</v>
      </c>
      <c r="AF669">
        <v>11.76</v>
      </c>
      <c r="AG669">
        <v>11.56</v>
      </c>
      <c r="AH669">
        <v>8.42</v>
      </c>
      <c r="AI669">
        <v>6.71</v>
      </c>
      <c r="AJ669">
        <v>7.73</v>
      </c>
      <c r="AK669">
        <v>7.05</v>
      </c>
    </row>
    <row r="670" spans="1:256" x14ac:dyDescent="0.4">
      <c r="F670">
        <v>11.27</v>
      </c>
      <c r="G670">
        <v>11.45</v>
      </c>
      <c r="H670">
        <v>13.49</v>
      </c>
      <c r="I670">
        <v>13.04</v>
      </c>
      <c r="J670">
        <v>10.029999999999999</v>
      </c>
      <c r="K670">
        <v>9.57</v>
      </c>
      <c r="L670">
        <v>11.77</v>
      </c>
      <c r="M670">
        <v>11.03</v>
      </c>
      <c r="N670">
        <v>8.08</v>
      </c>
      <c r="O670">
        <v>6.12</v>
      </c>
      <c r="P670">
        <v>7.62</v>
      </c>
      <c r="Q670">
        <v>6.46</v>
      </c>
      <c r="Z670">
        <v>11.45</v>
      </c>
      <c r="AA670">
        <v>11.95</v>
      </c>
      <c r="AB670">
        <v>13.75</v>
      </c>
      <c r="AC670">
        <v>12.95</v>
      </c>
      <c r="AD670">
        <v>10.050000000000001</v>
      </c>
      <c r="AE670">
        <v>10.130000000000001</v>
      </c>
      <c r="AF670">
        <v>11.71</v>
      </c>
      <c r="AG670">
        <v>11.17</v>
      </c>
      <c r="AH670">
        <v>8.2200000000000006</v>
      </c>
      <c r="AI670">
        <v>6.28</v>
      </c>
      <c r="AJ670">
        <v>7.74</v>
      </c>
      <c r="AK670">
        <v>6.87</v>
      </c>
    </row>
    <row r="671" spans="1:256" x14ac:dyDescent="0.4">
      <c r="F671">
        <v>11.51</v>
      </c>
      <c r="G671">
        <v>11.35</v>
      </c>
      <c r="H671">
        <v>13.68</v>
      </c>
      <c r="I671">
        <v>13.08</v>
      </c>
      <c r="J671">
        <v>10.16</v>
      </c>
      <c r="K671">
        <v>9.74</v>
      </c>
      <c r="L671">
        <v>11.51</v>
      </c>
      <c r="M671">
        <v>11.25</v>
      </c>
      <c r="N671">
        <v>8.0500000000000007</v>
      </c>
      <c r="O671">
        <v>6.17</v>
      </c>
      <c r="P671">
        <v>7.46</v>
      </c>
      <c r="Q671">
        <v>6.49</v>
      </c>
      <c r="Z671">
        <v>11.72</v>
      </c>
      <c r="AA671">
        <v>11.43</v>
      </c>
      <c r="AB671">
        <v>13.88</v>
      </c>
      <c r="AC671">
        <v>12.88</v>
      </c>
      <c r="AD671">
        <v>10.31</v>
      </c>
      <c r="AE671">
        <v>10.18</v>
      </c>
      <c r="AF671">
        <v>11.77</v>
      </c>
      <c r="AG671">
        <v>11.43</v>
      </c>
      <c r="AH671">
        <v>7.97</v>
      </c>
      <c r="AI671">
        <v>6.42</v>
      </c>
      <c r="AJ671">
        <v>7.63</v>
      </c>
      <c r="AK671">
        <v>6.93</v>
      </c>
    </row>
    <row r="672" spans="1:256" x14ac:dyDescent="0.4">
      <c r="F672">
        <v>11.62</v>
      </c>
      <c r="G672">
        <v>11.45</v>
      </c>
      <c r="H672">
        <v>13.43</v>
      </c>
      <c r="I672">
        <v>12.97</v>
      </c>
      <c r="J672">
        <v>10.050000000000001</v>
      </c>
      <c r="K672">
        <v>9.61</v>
      </c>
      <c r="L672">
        <v>11.85</v>
      </c>
      <c r="M672">
        <v>11.18</v>
      </c>
      <c r="N672">
        <v>8.33</v>
      </c>
      <c r="O672">
        <v>6.04</v>
      </c>
      <c r="P672">
        <v>7.56</v>
      </c>
      <c r="Q672">
        <v>6.57</v>
      </c>
      <c r="Z672">
        <v>11.76</v>
      </c>
      <c r="AA672">
        <v>11.67</v>
      </c>
      <c r="AB672">
        <v>13.88</v>
      </c>
      <c r="AC672">
        <v>12.74</v>
      </c>
      <c r="AD672">
        <v>10.27</v>
      </c>
      <c r="AE672">
        <v>10.58</v>
      </c>
      <c r="AF672">
        <v>11.86</v>
      </c>
      <c r="AG672">
        <v>11.36</v>
      </c>
      <c r="AH672">
        <v>8.4700000000000006</v>
      </c>
      <c r="AI672">
        <v>6.51</v>
      </c>
      <c r="AJ672">
        <v>7.82</v>
      </c>
      <c r="AK672">
        <v>6.88</v>
      </c>
    </row>
    <row r="673" spans="1:256" x14ac:dyDescent="0.4">
      <c r="F673">
        <v>11.53</v>
      </c>
      <c r="G673">
        <v>11.25</v>
      </c>
      <c r="H673">
        <v>13.86</v>
      </c>
      <c r="I673">
        <v>13.08</v>
      </c>
      <c r="J673">
        <v>10.17</v>
      </c>
      <c r="K673">
        <v>9.77</v>
      </c>
      <c r="L673">
        <v>11.63</v>
      </c>
      <c r="M673">
        <v>11.19</v>
      </c>
      <c r="N673">
        <v>8.07</v>
      </c>
      <c r="O673">
        <v>6.22</v>
      </c>
      <c r="P673">
        <v>7.48</v>
      </c>
      <c r="Q673">
        <v>6.59</v>
      </c>
      <c r="Z673">
        <v>11.56</v>
      </c>
      <c r="AA673">
        <v>11.86</v>
      </c>
      <c r="AB673">
        <v>13.72</v>
      </c>
      <c r="AC673">
        <v>13.24</v>
      </c>
      <c r="AD673">
        <v>10.28</v>
      </c>
      <c r="AE673">
        <v>10.64</v>
      </c>
      <c r="AF673">
        <v>11.82</v>
      </c>
      <c r="AG673">
        <v>11.56</v>
      </c>
      <c r="AH673">
        <v>8.14</v>
      </c>
      <c r="AI673">
        <v>6.88</v>
      </c>
      <c r="AJ673">
        <v>7.58</v>
      </c>
      <c r="AK673">
        <v>6.68</v>
      </c>
    </row>
    <row r="674" spans="1:256" x14ac:dyDescent="0.4">
      <c r="F674">
        <v>11.45</v>
      </c>
      <c r="G674">
        <v>11.15</v>
      </c>
      <c r="H674">
        <v>13.36</v>
      </c>
      <c r="I674">
        <v>12.88</v>
      </c>
      <c r="J674">
        <v>10.130000000000001</v>
      </c>
      <c r="K674">
        <v>9.5299999999999994</v>
      </c>
      <c r="L674">
        <v>11.64</v>
      </c>
      <c r="M674">
        <v>11.19</v>
      </c>
      <c r="N674">
        <v>8.34</v>
      </c>
      <c r="O674">
        <v>6.23</v>
      </c>
      <c r="P674">
        <v>7.56</v>
      </c>
      <c r="Q674">
        <v>6.36</v>
      </c>
      <c r="Z674">
        <v>11.49</v>
      </c>
      <c r="AA674">
        <v>11.87</v>
      </c>
      <c r="AB674">
        <v>13.96</v>
      </c>
      <c r="AC674">
        <v>13.33</v>
      </c>
      <c r="AD674">
        <v>10.17</v>
      </c>
      <c r="AE674">
        <v>10.44</v>
      </c>
      <c r="AF674">
        <v>11.82</v>
      </c>
      <c r="AG674">
        <v>11.47</v>
      </c>
      <c r="AH674">
        <v>8.18</v>
      </c>
      <c r="AI674">
        <v>6.33</v>
      </c>
      <c r="AJ674">
        <v>7.46</v>
      </c>
      <c r="AK674">
        <v>6.72</v>
      </c>
    </row>
    <row r="675" spans="1:256" x14ac:dyDescent="0.4">
      <c r="F675">
        <v>11.54</v>
      </c>
      <c r="G675">
        <v>11.58</v>
      </c>
      <c r="H675">
        <v>13.65</v>
      </c>
      <c r="I675">
        <v>12.95</v>
      </c>
      <c r="J675">
        <v>10.119999999999999</v>
      </c>
      <c r="K675">
        <v>9.8699999999999992</v>
      </c>
      <c r="L675">
        <v>11.63</v>
      </c>
      <c r="M675">
        <v>11.17</v>
      </c>
      <c r="N675">
        <v>8.48</v>
      </c>
      <c r="O675">
        <v>6.29</v>
      </c>
      <c r="P675">
        <v>7.53</v>
      </c>
      <c r="Q675">
        <v>6.42</v>
      </c>
      <c r="Z675">
        <v>11.56</v>
      </c>
      <c r="AA675">
        <v>11.65</v>
      </c>
      <c r="AB675">
        <v>13.93</v>
      </c>
      <c r="AC675">
        <v>12.84</v>
      </c>
      <c r="AD675">
        <v>10.31</v>
      </c>
      <c r="AE675">
        <v>10.51</v>
      </c>
      <c r="AF675">
        <v>11.84</v>
      </c>
      <c r="AG675">
        <v>11.21</v>
      </c>
      <c r="AH675">
        <v>8.61</v>
      </c>
      <c r="AI675">
        <v>6.36</v>
      </c>
      <c r="AJ675">
        <v>7.74</v>
      </c>
      <c r="AK675">
        <v>6.85</v>
      </c>
    </row>
    <row r="676" spans="1:256" x14ac:dyDescent="0.4">
      <c r="F676">
        <v>11.48</v>
      </c>
      <c r="G676">
        <v>11.46</v>
      </c>
      <c r="H676">
        <v>13.53</v>
      </c>
      <c r="I676">
        <v>12.93</v>
      </c>
      <c r="J676">
        <v>10.119999999999999</v>
      </c>
      <c r="K676">
        <v>9.94</v>
      </c>
      <c r="L676">
        <v>11.56</v>
      </c>
      <c r="M676">
        <v>11.25</v>
      </c>
      <c r="N676">
        <v>8.23</v>
      </c>
      <c r="O676">
        <v>6.34</v>
      </c>
      <c r="P676">
        <v>7.53</v>
      </c>
      <c r="Q676">
        <v>6.51</v>
      </c>
      <c r="Z676">
        <v>11.56</v>
      </c>
      <c r="AA676">
        <v>11.87</v>
      </c>
      <c r="AB676">
        <v>13.84</v>
      </c>
      <c r="AC676">
        <v>12.99</v>
      </c>
      <c r="AD676">
        <v>10.130000000000001</v>
      </c>
      <c r="AE676">
        <v>10.07</v>
      </c>
      <c r="AF676">
        <v>11.83</v>
      </c>
      <c r="AG676">
        <v>11.33</v>
      </c>
      <c r="AH676">
        <v>8.42</v>
      </c>
      <c r="AI676">
        <v>6.42</v>
      </c>
      <c r="AJ676">
        <v>7.74</v>
      </c>
      <c r="AK676">
        <v>6.68</v>
      </c>
    </row>
    <row r="677" spans="1:256" x14ac:dyDescent="0.4">
      <c r="F677">
        <v>11.48</v>
      </c>
      <c r="G677">
        <v>11.31</v>
      </c>
      <c r="H677">
        <v>13.39</v>
      </c>
      <c r="I677">
        <v>12.82</v>
      </c>
      <c r="J677">
        <v>10.08</v>
      </c>
      <c r="K677">
        <v>9.99</v>
      </c>
      <c r="L677">
        <v>11.57</v>
      </c>
      <c r="M677">
        <v>11.17</v>
      </c>
      <c r="N677">
        <v>8.07</v>
      </c>
      <c r="O677">
        <v>6.53</v>
      </c>
      <c r="P677">
        <v>7.69</v>
      </c>
      <c r="Q677">
        <v>6.41</v>
      </c>
      <c r="Z677">
        <v>11.45</v>
      </c>
      <c r="AA677">
        <v>11.81</v>
      </c>
      <c r="AB677">
        <v>14.27</v>
      </c>
      <c r="AC677">
        <v>13.11</v>
      </c>
      <c r="AD677">
        <v>10.31</v>
      </c>
      <c r="AE677">
        <v>10.47</v>
      </c>
      <c r="AF677">
        <v>12.04</v>
      </c>
      <c r="AG677">
        <v>11.36</v>
      </c>
      <c r="AH677">
        <v>8.2200000000000006</v>
      </c>
      <c r="AI677">
        <v>6.84</v>
      </c>
      <c r="AJ677">
        <v>7.65</v>
      </c>
      <c r="AK677">
        <v>6.81</v>
      </c>
    </row>
    <row r="678" spans="1:256" x14ac:dyDescent="0.4">
      <c r="A678" t="s">
        <v>84</v>
      </c>
      <c r="F678">
        <f t="shared" ref="F678:Q678" si="621">AVERAGE(F668:F677)</f>
        <v>11.49</v>
      </c>
      <c r="G678">
        <f t="shared" si="621"/>
        <v>11.375</v>
      </c>
      <c r="H678">
        <f t="shared" si="621"/>
        <v>13.513</v>
      </c>
      <c r="I678">
        <f t="shared" si="621"/>
        <v>12.960999999999999</v>
      </c>
      <c r="J678">
        <f t="shared" si="621"/>
        <v>10.092000000000001</v>
      </c>
      <c r="K678">
        <f t="shared" si="621"/>
        <v>9.7349999999999994</v>
      </c>
      <c r="L678">
        <f t="shared" si="621"/>
        <v>11.651999999999997</v>
      </c>
      <c r="M678">
        <f t="shared" si="621"/>
        <v>11.172000000000001</v>
      </c>
      <c r="N678">
        <f t="shared" si="621"/>
        <v>8.208000000000002</v>
      </c>
      <c r="O678">
        <f t="shared" si="621"/>
        <v>6.2769999999999992</v>
      </c>
      <c r="P678">
        <f t="shared" si="621"/>
        <v>7.5720000000000001</v>
      </c>
      <c r="Q678">
        <f t="shared" si="621"/>
        <v>6.4520000000000008</v>
      </c>
      <c r="Z678">
        <f t="shared" ref="Z678:AK678" si="622">AVERAGE(Z668:Z677)</f>
        <v>11.574</v>
      </c>
      <c r="AA678">
        <f t="shared" si="622"/>
        <v>11.782000000000002</v>
      </c>
      <c r="AB678">
        <f t="shared" si="622"/>
        <v>13.904000000000002</v>
      </c>
      <c r="AC678">
        <f t="shared" si="622"/>
        <v>13.005000000000001</v>
      </c>
      <c r="AD678">
        <f t="shared" si="622"/>
        <v>10.202999999999999</v>
      </c>
      <c r="AE678">
        <f t="shared" si="622"/>
        <v>10.256</v>
      </c>
      <c r="AF678">
        <f t="shared" si="622"/>
        <v>11.827999999999999</v>
      </c>
      <c r="AG678">
        <f t="shared" si="622"/>
        <v>11.419</v>
      </c>
      <c r="AH678">
        <f t="shared" si="622"/>
        <v>8.3070000000000004</v>
      </c>
      <c r="AI678">
        <f t="shared" si="622"/>
        <v>6.508</v>
      </c>
      <c r="AJ678">
        <f t="shared" si="622"/>
        <v>7.6629999999999994</v>
      </c>
      <c r="AK678">
        <f t="shared" si="622"/>
        <v>6.8379999999999992</v>
      </c>
    </row>
    <row r="679" spans="1:256" x14ac:dyDescent="0.4">
      <c r="A679" t="s">
        <v>85</v>
      </c>
      <c r="F679">
        <f t="shared" ref="F679:Q679" si="623">(ABS(F678-F677)+ABS(F678-F676)+ABS(F678-F675)+ABS(F678-F674)+ABS(F678-F673)+ABS(F678-F672)+ABS(F678-F671)+ABS(F678-F670)+ABS(F678-F669)+ABS(F678-F668))</f>
        <v>0.59999999999999787</v>
      </c>
      <c r="G679">
        <f t="shared" si="623"/>
        <v>1.1899999999999977</v>
      </c>
      <c r="H679">
        <f t="shared" si="623"/>
        <v>1.3359999999999985</v>
      </c>
      <c r="I679">
        <f t="shared" si="623"/>
        <v>0.89000000000000057</v>
      </c>
      <c r="J679">
        <f t="shared" si="623"/>
        <v>0.48000000000000043</v>
      </c>
      <c r="K679">
        <f t="shared" si="623"/>
        <v>1.3800000000000008</v>
      </c>
      <c r="L679">
        <f t="shared" si="623"/>
        <v>0.82799999999998697</v>
      </c>
      <c r="M679">
        <f t="shared" si="623"/>
        <v>0.39999999999999858</v>
      </c>
      <c r="N679">
        <f t="shared" si="623"/>
        <v>1.4199999999999982</v>
      </c>
      <c r="O679">
        <f t="shared" si="623"/>
        <v>1.21</v>
      </c>
      <c r="P679">
        <f t="shared" si="623"/>
        <v>0.62400000000000055</v>
      </c>
      <c r="Q679">
        <f t="shared" si="623"/>
        <v>0.71999999999999975</v>
      </c>
      <c r="Z679">
        <f t="shared" ref="Z679:AK679" si="624">(ABS(Z678-Z677)+ABS(Z678-Z676)+ABS(Z678-Z675)+ABS(Z678-Z674)+ABS(Z678-Z673)+ABS(Z678-Z672)+ABS(Z678-Z671)+ABS(Z678-Z670)+ABS(Z678-Z669)+ABS(Z678-Z668))</f>
        <v>0.79599999999999937</v>
      </c>
      <c r="AA679">
        <f t="shared" si="624"/>
        <v>1.4159999999999933</v>
      </c>
      <c r="AB679">
        <f t="shared" si="624"/>
        <v>0.92800000000000082</v>
      </c>
      <c r="AC679">
        <f t="shared" si="624"/>
        <v>1.620000000000001</v>
      </c>
      <c r="AD679">
        <f t="shared" si="624"/>
        <v>0.92999999999999794</v>
      </c>
      <c r="AE679">
        <f t="shared" si="624"/>
        <v>2.7199999999999989</v>
      </c>
      <c r="AF679">
        <f t="shared" si="624"/>
        <v>0.5199999999999978</v>
      </c>
      <c r="AG679">
        <f t="shared" si="624"/>
        <v>1.3300000000000018</v>
      </c>
      <c r="AH679">
        <f t="shared" si="624"/>
        <v>1.6099999999999985</v>
      </c>
      <c r="AI679">
        <f t="shared" si="624"/>
        <v>1.8159999999999989</v>
      </c>
      <c r="AJ679">
        <f t="shared" si="624"/>
        <v>0.91000000000000103</v>
      </c>
      <c r="AK679">
        <f t="shared" si="624"/>
        <v>0.92400000000000215</v>
      </c>
    </row>
    <row r="680" spans="1:256" x14ac:dyDescent="0.4">
      <c r="F680">
        <f t="shared" ref="F680:Q680" si="625">F679/10</f>
        <v>5.999999999999979E-2</v>
      </c>
      <c r="G680">
        <f t="shared" si="625"/>
        <v>0.11899999999999977</v>
      </c>
      <c r="H680">
        <f t="shared" si="625"/>
        <v>0.13359999999999986</v>
      </c>
      <c r="I680">
        <f t="shared" si="625"/>
        <v>8.9000000000000051E-2</v>
      </c>
      <c r="J680">
        <f t="shared" si="625"/>
        <v>4.8000000000000043E-2</v>
      </c>
      <c r="K680">
        <f t="shared" si="625"/>
        <v>0.13800000000000007</v>
      </c>
      <c r="L680">
        <f t="shared" si="625"/>
        <v>8.2799999999998694E-2</v>
      </c>
      <c r="M680">
        <f t="shared" si="625"/>
        <v>3.9999999999999855E-2</v>
      </c>
      <c r="N680">
        <f t="shared" si="625"/>
        <v>0.14199999999999982</v>
      </c>
      <c r="O680">
        <f t="shared" si="625"/>
        <v>0.121</v>
      </c>
      <c r="P680">
        <f t="shared" si="625"/>
        <v>6.2400000000000053E-2</v>
      </c>
      <c r="Q680">
        <f t="shared" si="625"/>
        <v>7.1999999999999981E-2</v>
      </c>
      <c r="Z680">
        <f t="shared" ref="Z680:AK680" si="626">Z679/10</f>
        <v>7.9599999999999935E-2</v>
      </c>
      <c r="AA680">
        <f t="shared" si="626"/>
        <v>0.14159999999999934</v>
      </c>
      <c r="AB680">
        <f t="shared" si="626"/>
        <v>9.2800000000000077E-2</v>
      </c>
      <c r="AC680">
        <f t="shared" si="626"/>
        <v>0.16200000000000009</v>
      </c>
      <c r="AD680">
        <f t="shared" si="626"/>
        <v>9.2999999999999791E-2</v>
      </c>
      <c r="AE680">
        <f t="shared" si="626"/>
        <v>0.27199999999999991</v>
      </c>
      <c r="AF680">
        <f t="shared" si="626"/>
        <v>5.1999999999999783E-2</v>
      </c>
      <c r="AG680">
        <f t="shared" si="626"/>
        <v>0.13300000000000017</v>
      </c>
      <c r="AH680">
        <f t="shared" si="626"/>
        <v>0.16099999999999987</v>
      </c>
      <c r="AI680">
        <f t="shared" si="626"/>
        <v>0.1815999999999999</v>
      </c>
      <c r="AJ680">
        <f t="shared" si="626"/>
        <v>9.1000000000000109E-2</v>
      </c>
      <c r="AK680">
        <f t="shared" si="626"/>
        <v>9.2400000000000218E-2</v>
      </c>
    </row>
    <row r="681" spans="1:256" x14ac:dyDescent="0.4">
      <c r="F681">
        <f t="shared" ref="F681:Q681" si="627">F680/F678</f>
        <v>5.2219321148824884E-3</v>
      </c>
      <c r="G681">
        <f t="shared" si="627"/>
        <v>1.0461538461538442E-2</v>
      </c>
      <c r="H681">
        <f t="shared" si="627"/>
        <v>9.8867756974764937E-3</v>
      </c>
      <c r="I681">
        <f t="shared" si="627"/>
        <v>6.866754108479289E-3</v>
      </c>
      <c r="J681">
        <f t="shared" si="627"/>
        <v>4.7562425683709908E-3</v>
      </c>
      <c r="K681">
        <f t="shared" si="627"/>
        <v>1.4175654853620963E-2</v>
      </c>
      <c r="L681">
        <f t="shared" si="627"/>
        <v>7.1060762100925772E-3</v>
      </c>
      <c r="M681">
        <f t="shared" si="627"/>
        <v>3.5803795202291313E-3</v>
      </c>
      <c r="N681">
        <f t="shared" si="627"/>
        <v>1.7300194931773854E-2</v>
      </c>
      <c r="O681">
        <f t="shared" si="627"/>
        <v>1.9276724549944241E-2</v>
      </c>
      <c r="P681">
        <f t="shared" si="627"/>
        <v>8.2408874801901816E-3</v>
      </c>
      <c r="Q681">
        <f t="shared" si="627"/>
        <v>1.1159330440173585E-2</v>
      </c>
      <c r="Z681">
        <f t="shared" ref="Z681:AK681" si="628">Z680/Z678</f>
        <v>6.877484015897696E-3</v>
      </c>
      <c r="AA681">
        <f t="shared" si="628"/>
        <v>1.201833305041583E-2</v>
      </c>
      <c r="AB681">
        <f t="shared" si="628"/>
        <v>6.6743383199079449E-3</v>
      </c>
      <c r="AC681">
        <f t="shared" si="628"/>
        <v>1.2456747404844296E-2</v>
      </c>
      <c r="AD681">
        <f t="shared" si="628"/>
        <v>9.1149661864157409E-3</v>
      </c>
      <c r="AE681">
        <f t="shared" si="628"/>
        <v>2.6521060842433688E-2</v>
      </c>
      <c r="AF681">
        <f t="shared" si="628"/>
        <v>4.3963476496448918E-3</v>
      </c>
      <c r="AG681">
        <f t="shared" si="628"/>
        <v>1.1647254575707169E-2</v>
      </c>
      <c r="AH681">
        <f t="shared" si="628"/>
        <v>1.9381244733357391E-2</v>
      </c>
      <c r="AI681">
        <f t="shared" si="628"/>
        <v>2.7904118008604779E-2</v>
      </c>
      <c r="AJ681">
        <f t="shared" si="628"/>
        <v>1.1875244682239347E-2</v>
      </c>
      <c r="AK681">
        <f t="shared" si="628"/>
        <v>1.3512723018426475E-2</v>
      </c>
    </row>
    <row r="682" spans="1:256" x14ac:dyDescent="0.4">
      <c r="A682" s="1" t="s">
        <v>86</v>
      </c>
      <c r="B682" s="1"/>
      <c r="C682" s="1"/>
      <c r="D682" s="1"/>
      <c r="E682" s="1"/>
      <c r="F682" s="1">
        <f t="shared" ref="F682:Q682" si="629">F681*100</f>
        <v>0.52219321148824882</v>
      </c>
      <c r="G682" s="1">
        <f t="shared" si="629"/>
        <v>1.0461538461538442</v>
      </c>
      <c r="H682" s="1">
        <f t="shared" si="629"/>
        <v>0.98867756974764931</v>
      </c>
      <c r="I682" s="1">
        <f t="shared" si="629"/>
        <v>0.68667541084792894</v>
      </c>
      <c r="J682" s="1">
        <f t="shared" si="629"/>
        <v>0.47562425683709908</v>
      </c>
      <c r="K682" s="1">
        <f t="shared" si="629"/>
        <v>1.4175654853620963</v>
      </c>
      <c r="L682" s="1">
        <f t="shared" si="629"/>
        <v>0.71060762100925767</v>
      </c>
      <c r="M682" s="1">
        <f t="shared" si="629"/>
        <v>0.35803795202291311</v>
      </c>
      <c r="N682" s="1">
        <f t="shared" si="629"/>
        <v>1.7300194931773853</v>
      </c>
      <c r="O682" s="1">
        <f t="shared" si="629"/>
        <v>1.9276724549944242</v>
      </c>
      <c r="P682" s="1">
        <f t="shared" si="629"/>
        <v>0.82408874801901821</v>
      </c>
      <c r="Q682" s="1">
        <f t="shared" si="629"/>
        <v>1.1159330440173585</v>
      </c>
      <c r="R682" s="1"/>
      <c r="S682" s="1"/>
      <c r="T682" s="1"/>
      <c r="U682" s="1"/>
      <c r="V682" s="1"/>
      <c r="W682" s="1"/>
      <c r="X682" s="1"/>
      <c r="Y682" s="1"/>
      <c r="Z682" s="1">
        <f t="shared" ref="Z682:AK682" si="630">Z681*100</f>
        <v>0.68774840158976958</v>
      </c>
      <c r="AA682" s="1">
        <f t="shared" si="630"/>
        <v>1.201833305041583</v>
      </c>
      <c r="AB682" s="1">
        <f t="shared" si="630"/>
        <v>0.66743383199079453</v>
      </c>
      <c r="AC682" s="1">
        <f t="shared" si="630"/>
        <v>1.2456747404844295</v>
      </c>
      <c r="AD682" s="1">
        <f t="shared" si="630"/>
        <v>0.91149661864157405</v>
      </c>
      <c r="AE682" s="1">
        <f t="shared" si="630"/>
        <v>2.6521060842433686</v>
      </c>
      <c r="AF682" s="1">
        <f t="shared" si="630"/>
        <v>0.43963476496448917</v>
      </c>
      <c r="AG682" s="1">
        <f t="shared" si="630"/>
        <v>1.1647254575707169</v>
      </c>
      <c r="AH682" s="1">
        <f t="shared" si="630"/>
        <v>1.938124473335739</v>
      </c>
      <c r="AI682" s="1">
        <f t="shared" si="630"/>
        <v>2.7904118008604777</v>
      </c>
      <c r="AJ682" s="1">
        <f t="shared" si="630"/>
        <v>1.1875244682239348</v>
      </c>
      <c r="AK682" s="1">
        <f t="shared" si="630"/>
        <v>1.3512723018426476</v>
      </c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>
        <f>AVERAGE(B682:CA682)</f>
        <v>1.1683848059361148</v>
      </c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</row>
    <row r="683" spans="1:256" x14ac:dyDescent="0.4">
      <c r="A683" s="1" t="s">
        <v>230</v>
      </c>
      <c r="B683" s="3"/>
      <c r="C683" s="3"/>
      <c r="D683" s="3"/>
      <c r="E683" s="3"/>
      <c r="F683" s="3">
        <f t="shared" ref="F683:Q683" si="631">((POWER(ABS(F678-F668), 2))+(POWER(ABS(F678-F669), 2))+(POWER(ABS(F678-F670), 2))+(POWER(ABS(F678-F671), 2))+(POWER(ABS(F678-F672), 2))+(POWER(ABS(F678-F673), 2))+(POWER(ABS(F678-F674), 2))+(POWER(ABS(F678-F675), 2))+(POWER(ABS(F678-F676), 2))+(POWER(ABS(F678-F677), 2)))</f>
        <v>7.5599999999999931E-2</v>
      </c>
      <c r="G683" s="3">
        <f t="shared" si="631"/>
        <v>0.17964999999999937</v>
      </c>
      <c r="H683" s="3">
        <f t="shared" si="631"/>
        <v>0.25740999999999958</v>
      </c>
      <c r="I683" s="3">
        <f t="shared" si="631"/>
        <v>0.10908999999999999</v>
      </c>
      <c r="J683" s="3">
        <f t="shared" si="631"/>
        <v>2.7360000000000145E-2</v>
      </c>
      <c r="K683" s="3">
        <f t="shared" si="631"/>
        <v>0.25245000000000023</v>
      </c>
      <c r="L683" s="3">
        <f t="shared" si="631"/>
        <v>0.10095999999999966</v>
      </c>
      <c r="M683" s="3">
        <f t="shared" si="631"/>
        <v>3.4560000000000091E-2</v>
      </c>
      <c r="N683" s="3">
        <f t="shared" si="631"/>
        <v>0.23435999999999946</v>
      </c>
      <c r="O683" s="3">
        <f t="shared" si="631"/>
        <v>0.21521000000000015</v>
      </c>
      <c r="P683" s="3">
        <f t="shared" si="631"/>
        <v>5.2960000000000014E-2</v>
      </c>
      <c r="Q683" s="3">
        <f t="shared" si="631"/>
        <v>6.9159999999999944E-2</v>
      </c>
      <c r="R683" s="3"/>
      <c r="S683" s="3"/>
      <c r="T683" s="3"/>
      <c r="U683" s="3"/>
      <c r="V683" s="3"/>
      <c r="W683" s="3"/>
      <c r="X683" s="3"/>
      <c r="Y683" s="3"/>
      <c r="Z683" s="3">
        <f t="shared" ref="Z683:AK683" si="632">((POWER(ABS(Z678-Z668), 2))+(POWER(ABS(Z678-Z669), 2))+(POWER(ABS(Z678-Z670), 2))+(POWER(ABS(Z678-Z671), 2))+(POWER(ABS(Z678-Z672), 2))+(POWER(ABS(Z678-Z673), 2))+(POWER(ABS(Z678-Z674), 2))+(POWER(ABS(Z678-Z675), 2))+(POWER(ABS(Z678-Z676), 2))+(POWER(ABS(Z678-Z677), 2)))</f>
        <v>9.9240000000000439E-2</v>
      </c>
      <c r="AA683" s="3">
        <f t="shared" si="632"/>
        <v>0.28355999999999909</v>
      </c>
      <c r="AB683" s="3">
        <f t="shared" si="632"/>
        <v>0.20103999999999944</v>
      </c>
      <c r="AC683" s="3">
        <f t="shared" si="632"/>
        <v>0.34344999999999981</v>
      </c>
      <c r="AD683" s="3">
        <f t="shared" si="632"/>
        <v>0.10080999999999959</v>
      </c>
      <c r="AE683" s="3">
        <f t="shared" si="632"/>
        <v>0.9644399999999993</v>
      </c>
      <c r="AF683" s="3">
        <f t="shared" si="632"/>
        <v>6.8159999999999471E-2</v>
      </c>
      <c r="AG683" s="3">
        <f t="shared" si="632"/>
        <v>0.26609000000000027</v>
      </c>
      <c r="AH683" s="3">
        <f t="shared" si="632"/>
        <v>0.32940999999999965</v>
      </c>
      <c r="AI683" s="3">
        <f t="shared" si="632"/>
        <v>0.44215999999999966</v>
      </c>
      <c r="AJ683" s="3">
        <f t="shared" si="632"/>
        <v>0.11141000000000023</v>
      </c>
      <c r="AK683" s="3">
        <f t="shared" si="632"/>
        <v>0.12616000000000013</v>
      </c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  <c r="FJ683" s="3"/>
      <c r="FK683" s="3"/>
      <c r="FL683" s="3"/>
      <c r="FM683" s="3"/>
      <c r="FN683" s="3"/>
      <c r="FO683" s="3"/>
      <c r="FP683" s="3"/>
      <c r="FQ683" s="3"/>
      <c r="FR683" s="3"/>
      <c r="FS683" s="3"/>
      <c r="FT683" s="3"/>
      <c r="FU683" s="3"/>
      <c r="FV683" s="3"/>
      <c r="FW683" s="3"/>
      <c r="FX683" s="3"/>
      <c r="FY683" s="3"/>
      <c r="FZ683" s="3"/>
      <c r="GA683" s="3"/>
      <c r="GB683" s="3"/>
      <c r="GC683" s="3"/>
      <c r="GD683" s="3"/>
      <c r="GE683" s="3"/>
      <c r="GF683" s="3"/>
      <c r="GG683" s="3"/>
      <c r="GH683" s="3"/>
      <c r="GI683" s="3"/>
      <c r="GJ683" s="3"/>
      <c r="GK683" s="3"/>
      <c r="GL683" s="3"/>
      <c r="GM683" s="3"/>
      <c r="GN683" s="3"/>
      <c r="GO683" s="3"/>
      <c r="GP683" s="3"/>
      <c r="GQ683" s="3"/>
      <c r="GR683" s="3"/>
      <c r="GS683" s="3"/>
      <c r="GT683" s="3"/>
      <c r="GU683" s="3"/>
      <c r="GV683" s="3"/>
      <c r="GW683" s="3"/>
      <c r="GX683" s="3"/>
      <c r="GY683" s="3"/>
      <c r="GZ683" s="3"/>
      <c r="HA683" s="3"/>
      <c r="HB683" s="3"/>
      <c r="HC683" s="3"/>
      <c r="HD683" s="3"/>
      <c r="HE683" s="3"/>
      <c r="HF683" s="3"/>
      <c r="HG683" s="3"/>
      <c r="HH683" s="3"/>
      <c r="HI683" s="3"/>
      <c r="HJ683" s="3"/>
      <c r="HK683" s="3"/>
      <c r="HL683" s="3"/>
      <c r="HM683" s="3"/>
      <c r="HN683" s="3"/>
      <c r="HO683" s="3"/>
      <c r="HP683" s="3"/>
      <c r="HQ683" s="3"/>
      <c r="HR683" s="3"/>
      <c r="HS683" s="3"/>
      <c r="HT683" s="3"/>
      <c r="HU683" s="3"/>
      <c r="HV683" s="3"/>
      <c r="HW683" s="3"/>
      <c r="HX683" s="3"/>
      <c r="HY683" s="3"/>
      <c r="HZ683" s="3"/>
      <c r="IA683" s="3"/>
      <c r="IB683" s="3"/>
      <c r="IC683" s="3"/>
      <c r="ID683" s="3"/>
      <c r="IE683" s="3"/>
      <c r="IF683" s="3"/>
      <c r="IG683" s="3"/>
      <c r="IH683" s="3"/>
      <c r="II683" s="3"/>
      <c r="IJ683" s="3"/>
      <c r="IK683" s="3"/>
      <c r="IL683" s="3"/>
      <c r="IM683" s="3"/>
      <c r="IN683" s="3"/>
      <c r="IO683" s="3"/>
      <c r="IP683" s="3"/>
      <c r="IQ683" s="3"/>
      <c r="IR683" s="3"/>
      <c r="IS683" s="3"/>
      <c r="IT683" s="3"/>
      <c r="IU683" s="3"/>
      <c r="IV683" s="3"/>
    </row>
    <row r="684" spans="1:256" x14ac:dyDescent="0.4">
      <c r="A684" s="1"/>
      <c r="B684" s="3"/>
      <c r="C684" s="3"/>
      <c r="D684" s="3"/>
      <c r="E684" s="3"/>
      <c r="F684" s="3">
        <f t="shared" ref="F684:Q684" si="633">F683/9</f>
        <v>8.3999999999999925E-3</v>
      </c>
      <c r="G684" s="3">
        <f t="shared" si="633"/>
        <v>1.9961111111111041E-2</v>
      </c>
      <c r="H684" s="3">
        <f t="shared" si="633"/>
        <v>2.8601111111111063E-2</v>
      </c>
      <c r="I684" s="3">
        <f t="shared" si="633"/>
        <v>1.212111111111111E-2</v>
      </c>
      <c r="J684" s="3">
        <f t="shared" si="633"/>
        <v>3.0400000000000162E-3</v>
      </c>
      <c r="K684" s="3">
        <f t="shared" si="633"/>
        <v>2.8050000000000026E-2</v>
      </c>
      <c r="L684" s="3">
        <f t="shared" si="633"/>
        <v>1.121777777777774E-2</v>
      </c>
      <c r="M684" s="3">
        <f t="shared" si="633"/>
        <v>3.8400000000000101E-3</v>
      </c>
      <c r="N684" s="3">
        <f t="shared" si="633"/>
        <v>2.6039999999999938E-2</v>
      </c>
      <c r="O684" s="3">
        <f t="shared" si="633"/>
        <v>2.3912222222222237E-2</v>
      </c>
      <c r="P684" s="3">
        <f t="shared" si="633"/>
        <v>5.8844444444444456E-3</v>
      </c>
      <c r="Q684" s="3">
        <f t="shared" si="633"/>
        <v>7.6844444444444382E-3</v>
      </c>
      <c r="R684" s="3"/>
      <c r="S684" s="3"/>
      <c r="T684" s="3"/>
      <c r="U684" s="3"/>
      <c r="V684" s="3"/>
      <c r="W684" s="3"/>
      <c r="X684" s="3"/>
      <c r="Y684" s="3"/>
      <c r="Z684" s="3">
        <f t="shared" ref="Z684:AK684" si="634">Z683/9</f>
        <v>1.1026666666666716E-2</v>
      </c>
      <c r="AA684" s="3">
        <f t="shared" si="634"/>
        <v>3.1506666666666565E-2</v>
      </c>
      <c r="AB684" s="3">
        <f t="shared" si="634"/>
        <v>2.2337777777777717E-2</v>
      </c>
      <c r="AC684" s="3">
        <f t="shared" si="634"/>
        <v>3.816111111111109E-2</v>
      </c>
      <c r="AD684" s="3">
        <f t="shared" si="634"/>
        <v>1.1201111111111066E-2</v>
      </c>
      <c r="AE684" s="3">
        <f t="shared" si="634"/>
        <v>0.10715999999999992</v>
      </c>
      <c r="AF684" s="3">
        <f t="shared" si="634"/>
        <v>7.5733333333332748E-3</v>
      </c>
      <c r="AG684" s="3">
        <f t="shared" si="634"/>
        <v>2.9565555555555584E-2</v>
      </c>
      <c r="AH684" s="3">
        <f t="shared" si="634"/>
        <v>3.660111111111107E-2</v>
      </c>
      <c r="AI684" s="3">
        <f t="shared" si="634"/>
        <v>4.9128888888888854E-2</v>
      </c>
      <c r="AJ684" s="3">
        <f t="shared" si="634"/>
        <v>1.2378888888888915E-2</v>
      </c>
      <c r="AK684" s="3">
        <f t="shared" si="634"/>
        <v>1.4017777777777792E-2</v>
      </c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  <c r="FJ684" s="3"/>
      <c r="FK684" s="3"/>
      <c r="FL684" s="3"/>
      <c r="FM684" s="3"/>
      <c r="FN684" s="3"/>
      <c r="FO684" s="3"/>
      <c r="FP684" s="3"/>
      <c r="FQ684" s="3"/>
      <c r="FR684" s="3"/>
      <c r="FS684" s="3"/>
      <c r="FT684" s="3"/>
      <c r="FU684" s="3"/>
      <c r="FV684" s="3"/>
      <c r="FW684" s="3"/>
      <c r="FX684" s="3"/>
      <c r="FY684" s="3"/>
      <c r="FZ684" s="3"/>
      <c r="GA684" s="3"/>
      <c r="GB684" s="3"/>
      <c r="GC684" s="3"/>
      <c r="GD684" s="3"/>
      <c r="GE684" s="3"/>
      <c r="GF684" s="3"/>
      <c r="GG684" s="3"/>
      <c r="GH684" s="3"/>
      <c r="GI684" s="3"/>
      <c r="GJ684" s="3"/>
      <c r="GK684" s="3"/>
      <c r="GL684" s="3"/>
      <c r="GM684" s="3"/>
      <c r="GN684" s="3"/>
      <c r="GO684" s="3"/>
      <c r="GP684" s="3"/>
      <c r="GQ684" s="3"/>
      <c r="GR684" s="3"/>
      <c r="GS684" s="3"/>
      <c r="GT684" s="3"/>
      <c r="GU684" s="3"/>
      <c r="GV684" s="3"/>
      <c r="GW684" s="3"/>
      <c r="GX684" s="3"/>
      <c r="GY684" s="3"/>
      <c r="GZ684" s="3"/>
      <c r="HA684" s="3"/>
      <c r="HB684" s="3"/>
      <c r="HC684" s="3"/>
      <c r="HD684" s="3"/>
      <c r="HE684" s="3"/>
      <c r="HF684" s="3"/>
      <c r="HG684" s="3"/>
      <c r="HH684" s="3"/>
      <c r="HI684" s="3"/>
      <c r="HJ684" s="3"/>
      <c r="HK684" s="3"/>
      <c r="HL684" s="3"/>
      <c r="HM684" s="3"/>
      <c r="HN684" s="3"/>
      <c r="HO684" s="3"/>
      <c r="HP684" s="3"/>
      <c r="HQ684" s="3"/>
      <c r="HR684" s="3"/>
      <c r="HS684" s="3"/>
      <c r="HT684" s="3"/>
      <c r="HU684" s="3"/>
      <c r="HV684" s="3"/>
      <c r="HW684" s="3"/>
      <c r="HX684" s="3"/>
      <c r="HY684" s="3"/>
      <c r="HZ684" s="3"/>
      <c r="IA684" s="3"/>
      <c r="IB684" s="3"/>
      <c r="IC684" s="3"/>
      <c r="ID684" s="3"/>
      <c r="IE684" s="3"/>
      <c r="IF684" s="3"/>
      <c r="IG684" s="3"/>
      <c r="IH684" s="3"/>
      <c r="II684" s="3"/>
      <c r="IJ684" s="3"/>
      <c r="IK684" s="3"/>
      <c r="IL684" s="3"/>
      <c r="IM684" s="3"/>
      <c r="IN684" s="3"/>
      <c r="IO684" s="3"/>
      <c r="IP684" s="3"/>
      <c r="IQ684" s="3"/>
      <c r="IR684" s="3"/>
      <c r="IS684" s="3"/>
      <c r="IT684" s="3"/>
      <c r="IU684" s="3"/>
      <c r="IV684" s="3"/>
    </row>
    <row r="685" spans="1:256" x14ac:dyDescent="0.4">
      <c r="A685" s="1" t="s">
        <v>229</v>
      </c>
      <c r="B685" s="2"/>
      <c r="C685" s="2"/>
      <c r="D685" s="2"/>
      <c r="E685" s="2"/>
      <c r="F685" s="2">
        <f t="shared" ref="F685:Q685" si="635">SQRT(F684)/SQRT(10)</f>
        <v>2.8982753492378863E-2</v>
      </c>
      <c r="G685" s="2">
        <f t="shared" si="635"/>
        <v>4.4677859294186238E-2</v>
      </c>
      <c r="H685" s="2">
        <f t="shared" si="635"/>
        <v>5.3480006648383149E-2</v>
      </c>
      <c r="I685" s="2">
        <f t="shared" si="635"/>
        <v>3.4815386126124045E-2</v>
      </c>
      <c r="J685" s="2">
        <f t="shared" si="635"/>
        <v>1.7435595774162739E-2</v>
      </c>
      <c r="K685" s="2">
        <f t="shared" si="635"/>
        <v>5.296225070746146E-2</v>
      </c>
      <c r="L685" s="2">
        <f t="shared" si="635"/>
        <v>3.349295116554786E-2</v>
      </c>
      <c r="M685" s="2">
        <f t="shared" si="635"/>
        <v>1.9595917942265451E-2</v>
      </c>
      <c r="N685" s="2">
        <f t="shared" si="635"/>
        <v>5.1029403288692231E-2</v>
      </c>
      <c r="O685" s="2">
        <f t="shared" si="635"/>
        <v>4.8900124971437683E-2</v>
      </c>
      <c r="P685" s="2">
        <f t="shared" si="635"/>
        <v>2.4257873864880337E-2</v>
      </c>
      <c r="Q685" s="2">
        <f t="shared" si="635"/>
        <v>2.7720830515055712E-2</v>
      </c>
      <c r="R685" s="2"/>
      <c r="S685" s="2"/>
      <c r="T685" s="2"/>
      <c r="U685" s="2"/>
      <c r="V685" s="2"/>
      <c r="W685" s="2"/>
      <c r="X685" s="2"/>
      <c r="Y685" s="2"/>
      <c r="Z685" s="2">
        <f t="shared" ref="Z685:AK685" si="636">SQRT(Z684)/SQRT(10)</f>
        <v>3.3206425081099458E-2</v>
      </c>
      <c r="AA685" s="2">
        <f t="shared" si="636"/>
        <v>5.613079962611129E-2</v>
      </c>
      <c r="AB685" s="2">
        <f t="shared" si="636"/>
        <v>4.7262858332709538E-2</v>
      </c>
      <c r="AC685" s="2">
        <f t="shared" si="636"/>
        <v>6.1774680178136969E-2</v>
      </c>
      <c r="AD685" s="2">
        <f t="shared" si="636"/>
        <v>3.3468061059928562E-2</v>
      </c>
      <c r="AE685" s="2">
        <f t="shared" si="636"/>
        <v>0.10351811435686023</v>
      </c>
      <c r="AF685" s="2">
        <f t="shared" si="636"/>
        <v>2.7519689920733614E-2</v>
      </c>
      <c r="AG685" s="2">
        <f t="shared" si="636"/>
        <v>5.4374217746608167E-2</v>
      </c>
      <c r="AH685" s="2">
        <f t="shared" si="636"/>
        <v>6.0498852147054048E-2</v>
      </c>
      <c r="AI685" s="2">
        <f t="shared" si="636"/>
        <v>7.0092003030937031E-2</v>
      </c>
      <c r="AJ685" s="2">
        <f t="shared" si="636"/>
        <v>3.5183645190470118E-2</v>
      </c>
      <c r="AK685" s="2">
        <f t="shared" si="636"/>
        <v>3.7440322885597274E-2</v>
      </c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  <c r="FD685" s="2"/>
      <c r="FE685" s="2"/>
      <c r="FF685" s="2"/>
      <c r="FG685" s="2"/>
      <c r="FH685" s="2"/>
      <c r="FI685" s="2"/>
      <c r="FJ685" s="2"/>
      <c r="FK685" s="2"/>
      <c r="FL685" s="2"/>
      <c r="FM685" s="2"/>
      <c r="FN685" s="2"/>
      <c r="FO685" s="2"/>
      <c r="FP685" s="2"/>
      <c r="FQ685" s="2"/>
      <c r="FR685" s="2"/>
      <c r="FS685" s="2"/>
      <c r="FT685" s="2"/>
      <c r="FU685" s="2"/>
      <c r="FV685" s="2"/>
      <c r="FW685" s="2"/>
      <c r="FX685" s="2"/>
      <c r="FY685" s="2"/>
      <c r="FZ685" s="2"/>
      <c r="GA685" s="2"/>
      <c r="GB685" s="2"/>
      <c r="GC685" s="2"/>
      <c r="GD685" s="2"/>
      <c r="GE685" s="2"/>
      <c r="GF685" s="2"/>
      <c r="GG685" s="2"/>
      <c r="GH685" s="2"/>
      <c r="GI685" s="2"/>
      <c r="GJ685" s="2"/>
      <c r="GK685" s="2"/>
      <c r="GL685" s="2"/>
      <c r="GM685" s="2"/>
      <c r="GN685" s="2"/>
      <c r="GO685" s="2"/>
      <c r="GP685" s="2"/>
      <c r="GQ685" s="2"/>
      <c r="GR685" s="2"/>
      <c r="GS685" s="2"/>
      <c r="GT685" s="2"/>
      <c r="GU685" s="2"/>
      <c r="GV685" s="2"/>
      <c r="GW685" s="2"/>
      <c r="GX685" s="2"/>
      <c r="GY685" s="2"/>
      <c r="GZ685" s="2"/>
      <c r="HA685" s="2"/>
      <c r="HB685" s="2"/>
      <c r="HC685" s="2"/>
      <c r="HD685" s="2"/>
      <c r="HE685" s="2"/>
      <c r="HF685" s="2"/>
      <c r="HG685" s="2"/>
      <c r="HH685" s="2"/>
      <c r="HI685" s="2"/>
      <c r="HJ685" s="2"/>
      <c r="HK685" s="2"/>
      <c r="HL685" s="2"/>
      <c r="HM685" s="2"/>
      <c r="HN685" s="2"/>
      <c r="HO685" s="2"/>
      <c r="HP685" s="2"/>
      <c r="HQ685" s="2"/>
      <c r="HR685" s="2"/>
      <c r="HS685" s="2"/>
      <c r="HT685" s="2"/>
      <c r="HU685" s="2"/>
      <c r="HV685" s="2"/>
      <c r="HW685" s="2"/>
      <c r="HX685" s="2"/>
      <c r="HY685" s="2"/>
      <c r="HZ685" s="2"/>
      <c r="IA685" s="2"/>
      <c r="IB685" s="2"/>
      <c r="IC685" s="2"/>
      <c r="ID685" s="2"/>
      <c r="IE685" s="2"/>
      <c r="IF685" s="2"/>
      <c r="IG685" s="2"/>
      <c r="IH685" s="2"/>
      <c r="II685" s="2"/>
      <c r="IJ685" s="2"/>
      <c r="IK685" s="2"/>
      <c r="IL685" s="2"/>
      <c r="IM685" s="2"/>
      <c r="IN685" s="2"/>
      <c r="IO685" s="2"/>
      <c r="IP685" s="2"/>
      <c r="IQ685" s="2"/>
      <c r="IR685" s="2"/>
      <c r="IS685" s="2"/>
      <c r="IT685" s="2"/>
      <c r="IU685" s="2"/>
      <c r="IV685" s="2"/>
    </row>
    <row r="686" spans="1:256" x14ac:dyDescent="0.4">
      <c r="A686" t="s">
        <v>182</v>
      </c>
      <c r="B686">
        <v>11.58</v>
      </c>
      <c r="C686">
        <v>12.29</v>
      </c>
      <c r="E686">
        <v>12.76</v>
      </c>
      <c r="F686">
        <v>11.44</v>
      </c>
      <c r="G686">
        <v>12.34</v>
      </c>
      <c r="H686">
        <v>14.11</v>
      </c>
      <c r="I686">
        <v>13.28</v>
      </c>
      <c r="J686">
        <v>9.65</v>
      </c>
      <c r="K686">
        <v>9.7200000000000006</v>
      </c>
      <c r="L686">
        <v>11.46</v>
      </c>
      <c r="M686">
        <v>11.38</v>
      </c>
      <c r="N686">
        <v>8.49</v>
      </c>
      <c r="O686">
        <v>6.22</v>
      </c>
      <c r="P686">
        <v>7.62</v>
      </c>
      <c r="Q686">
        <v>6.63</v>
      </c>
      <c r="R686">
        <v>15.19</v>
      </c>
      <c r="S686">
        <v>12.18</v>
      </c>
      <c r="V686">
        <v>11.95</v>
      </c>
      <c r="W686">
        <v>12.25</v>
      </c>
      <c r="X686">
        <v>13.85</v>
      </c>
      <c r="Y686">
        <v>12.93</v>
      </c>
      <c r="Z686">
        <v>11.88</v>
      </c>
      <c r="AA686">
        <v>12.66</v>
      </c>
      <c r="AB686">
        <v>14.05</v>
      </c>
      <c r="AC686">
        <v>13.24</v>
      </c>
      <c r="AD686">
        <v>10.18</v>
      </c>
      <c r="AE686">
        <v>10.26</v>
      </c>
      <c r="AF686">
        <v>11.76</v>
      </c>
      <c r="AG686">
        <v>12.42</v>
      </c>
      <c r="AH686">
        <v>8.85</v>
      </c>
      <c r="AI686">
        <v>7.46</v>
      </c>
      <c r="AJ686">
        <v>7.49</v>
      </c>
      <c r="AK686">
        <v>7.32</v>
      </c>
      <c r="AL686">
        <v>14.07</v>
      </c>
      <c r="AM686">
        <v>11.24</v>
      </c>
    </row>
    <row r="687" spans="1:256" x14ac:dyDescent="0.4">
      <c r="B687">
        <v>11.73</v>
      </c>
      <c r="C687">
        <v>12.41</v>
      </c>
      <c r="E687">
        <v>12.82</v>
      </c>
      <c r="F687">
        <v>11.36</v>
      </c>
      <c r="G687">
        <v>12.46</v>
      </c>
      <c r="H687">
        <v>14.13</v>
      </c>
      <c r="I687">
        <v>13.27</v>
      </c>
      <c r="J687">
        <v>9.5399999999999991</v>
      </c>
      <c r="K687">
        <v>9.4499999999999993</v>
      </c>
      <c r="L687">
        <v>11.47</v>
      </c>
      <c r="M687">
        <v>11.32</v>
      </c>
      <c r="N687">
        <v>8.58</v>
      </c>
      <c r="O687">
        <v>6.16</v>
      </c>
      <c r="P687">
        <v>7.66</v>
      </c>
      <c r="Q687">
        <v>6.78</v>
      </c>
      <c r="R687">
        <v>15.03</v>
      </c>
      <c r="S687">
        <v>12.32</v>
      </c>
      <c r="V687">
        <v>11.71</v>
      </c>
      <c r="W687">
        <v>12.29</v>
      </c>
      <c r="X687">
        <v>13.86</v>
      </c>
      <c r="Y687">
        <v>13.31</v>
      </c>
      <c r="Z687">
        <v>11.92</v>
      </c>
      <c r="AA687">
        <v>12.61</v>
      </c>
      <c r="AB687">
        <v>14.08</v>
      </c>
      <c r="AC687">
        <v>13.64</v>
      </c>
      <c r="AD687">
        <v>10.119999999999999</v>
      </c>
      <c r="AE687">
        <v>10.74</v>
      </c>
      <c r="AF687">
        <v>11.53</v>
      </c>
      <c r="AG687">
        <v>12.44</v>
      </c>
      <c r="AH687">
        <v>8.84</v>
      </c>
      <c r="AI687">
        <v>7.22</v>
      </c>
      <c r="AJ687">
        <v>7.95</v>
      </c>
      <c r="AK687">
        <v>7.27</v>
      </c>
      <c r="AL687">
        <v>14.36</v>
      </c>
      <c r="AM687">
        <v>11.34</v>
      </c>
    </row>
    <row r="688" spans="1:256" x14ac:dyDescent="0.4">
      <c r="B688">
        <v>11.35</v>
      </c>
      <c r="C688">
        <v>12.45</v>
      </c>
      <c r="E688">
        <v>12.47</v>
      </c>
      <c r="F688">
        <v>11.46</v>
      </c>
      <c r="G688">
        <v>12.31</v>
      </c>
      <c r="H688">
        <v>13.55</v>
      </c>
      <c r="I688">
        <v>13.33</v>
      </c>
      <c r="J688">
        <v>9.69</v>
      </c>
      <c r="K688">
        <v>9.41</v>
      </c>
      <c r="L688">
        <v>11.53</v>
      </c>
      <c r="M688">
        <v>11.48</v>
      </c>
      <c r="N688">
        <v>8.67</v>
      </c>
      <c r="O688">
        <v>6.82</v>
      </c>
      <c r="P688">
        <v>7.64</v>
      </c>
      <c r="Q688">
        <v>6.98</v>
      </c>
      <c r="R688">
        <v>15.11</v>
      </c>
      <c r="S688">
        <v>12.29</v>
      </c>
      <c r="V688">
        <v>11.77</v>
      </c>
      <c r="W688">
        <v>12.24</v>
      </c>
      <c r="X688">
        <v>13.82</v>
      </c>
      <c r="Y688">
        <v>13.19</v>
      </c>
      <c r="Z688">
        <v>11.86</v>
      </c>
      <c r="AA688">
        <v>12.62</v>
      </c>
      <c r="AB688">
        <v>14.09</v>
      </c>
      <c r="AC688">
        <v>13.64</v>
      </c>
      <c r="AD688">
        <v>10.039999999999999</v>
      </c>
      <c r="AE688">
        <v>10.38</v>
      </c>
      <c r="AF688">
        <v>11.76</v>
      </c>
      <c r="AG688">
        <v>12.66</v>
      </c>
      <c r="AH688">
        <v>9.11</v>
      </c>
      <c r="AI688">
        <v>7.48</v>
      </c>
      <c r="AJ688">
        <v>7.38</v>
      </c>
      <c r="AK688">
        <v>7.44</v>
      </c>
      <c r="AL688">
        <v>14.62</v>
      </c>
      <c r="AM688">
        <v>11.33</v>
      </c>
    </row>
    <row r="689" spans="1:256" x14ac:dyDescent="0.4">
      <c r="B689">
        <v>11.76</v>
      </c>
      <c r="C689">
        <v>12.29</v>
      </c>
      <c r="E689">
        <v>12.83</v>
      </c>
      <c r="F689">
        <v>11.32</v>
      </c>
      <c r="G689">
        <v>12.37</v>
      </c>
      <c r="H689">
        <v>13.62</v>
      </c>
      <c r="I689">
        <v>12.66</v>
      </c>
      <c r="J689">
        <v>9.51</v>
      </c>
      <c r="K689">
        <v>9.58</v>
      </c>
      <c r="L689">
        <v>11.47</v>
      </c>
      <c r="M689">
        <v>11.43</v>
      </c>
      <c r="N689">
        <v>8.58</v>
      </c>
      <c r="O689">
        <v>6.48</v>
      </c>
      <c r="P689">
        <v>7.81</v>
      </c>
      <c r="Q689">
        <v>7.11</v>
      </c>
      <c r="R689">
        <v>15.38</v>
      </c>
      <c r="S689">
        <v>12.32</v>
      </c>
      <c r="V689">
        <v>11.89</v>
      </c>
      <c r="W689">
        <v>12.29</v>
      </c>
      <c r="X689">
        <v>13.82</v>
      </c>
      <c r="Y689">
        <v>12.95</v>
      </c>
      <c r="Z689">
        <v>11.79</v>
      </c>
      <c r="AA689">
        <v>12.62</v>
      </c>
      <c r="AB689">
        <v>14.07</v>
      </c>
      <c r="AC689">
        <v>13.44</v>
      </c>
      <c r="AD689">
        <v>10.220000000000001</v>
      </c>
      <c r="AE689">
        <v>10.14</v>
      </c>
      <c r="AF689">
        <v>11.99</v>
      </c>
      <c r="AG689">
        <v>12.17</v>
      </c>
      <c r="AH689">
        <v>8.4499999999999993</v>
      </c>
      <c r="AI689">
        <v>7.33</v>
      </c>
      <c r="AJ689">
        <v>7.74</v>
      </c>
      <c r="AK689">
        <v>7.55</v>
      </c>
      <c r="AL689">
        <v>14.84</v>
      </c>
      <c r="AM689">
        <v>11.53</v>
      </c>
    </row>
    <row r="690" spans="1:256" x14ac:dyDescent="0.4">
      <c r="B690">
        <v>11.53</v>
      </c>
      <c r="C690">
        <v>12.17</v>
      </c>
      <c r="E690">
        <v>12.43</v>
      </c>
      <c r="F690">
        <v>11.26</v>
      </c>
      <c r="G690">
        <v>12.45</v>
      </c>
      <c r="H690">
        <v>13.82</v>
      </c>
      <c r="I690">
        <v>13.27</v>
      </c>
      <c r="J690">
        <v>9.6199999999999992</v>
      </c>
      <c r="K690">
        <v>9.3800000000000008</v>
      </c>
      <c r="L690">
        <v>11.63</v>
      </c>
      <c r="M690">
        <v>11.25</v>
      </c>
      <c r="N690">
        <v>8.58</v>
      </c>
      <c r="O690">
        <v>6.26</v>
      </c>
      <c r="P690">
        <v>7.75</v>
      </c>
      <c r="Q690">
        <v>6.98</v>
      </c>
      <c r="R690">
        <v>15.75</v>
      </c>
      <c r="S690">
        <v>12.42</v>
      </c>
      <c r="V690">
        <v>11.88</v>
      </c>
      <c r="W690">
        <v>12.25</v>
      </c>
      <c r="X690">
        <v>13.87</v>
      </c>
      <c r="Y690">
        <v>13.35</v>
      </c>
      <c r="Z690">
        <v>11.74</v>
      </c>
      <c r="AA690">
        <v>12.62</v>
      </c>
      <c r="AB690">
        <v>14.13</v>
      </c>
      <c r="AC690">
        <v>13.49</v>
      </c>
      <c r="AD690">
        <v>10.08</v>
      </c>
      <c r="AE690">
        <v>10.55</v>
      </c>
      <c r="AF690">
        <v>11.96</v>
      </c>
      <c r="AG690">
        <v>12.58</v>
      </c>
      <c r="AH690">
        <v>8.9600000000000009</v>
      </c>
      <c r="AI690">
        <v>7.28</v>
      </c>
      <c r="AJ690">
        <v>7.51</v>
      </c>
      <c r="AK690">
        <v>7.38</v>
      </c>
      <c r="AL690">
        <v>14.65</v>
      </c>
      <c r="AM690">
        <v>11.38</v>
      </c>
    </row>
    <row r="691" spans="1:256" x14ac:dyDescent="0.4">
      <c r="B691">
        <v>11.62</v>
      </c>
      <c r="C691">
        <v>12.12</v>
      </c>
      <c r="E691">
        <v>12.43</v>
      </c>
      <c r="F691">
        <v>11.35</v>
      </c>
      <c r="G691">
        <v>12.57</v>
      </c>
      <c r="H691">
        <v>13.89</v>
      </c>
      <c r="I691">
        <v>13.19</v>
      </c>
      <c r="J691">
        <v>9.73</v>
      </c>
      <c r="K691">
        <v>9.66</v>
      </c>
      <c r="L691">
        <v>11.26</v>
      </c>
      <c r="M691">
        <v>11.29</v>
      </c>
      <c r="N691">
        <v>8.67</v>
      </c>
      <c r="O691">
        <v>6.32</v>
      </c>
      <c r="P691">
        <v>7.69</v>
      </c>
      <c r="Q691">
        <v>6.92</v>
      </c>
      <c r="R691">
        <v>15.14</v>
      </c>
      <c r="S691">
        <v>12.55</v>
      </c>
      <c r="V691">
        <v>11.83</v>
      </c>
      <c r="W691">
        <v>12.26</v>
      </c>
      <c r="X691">
        <v>13.94</v>
      </c>
      <c r="Y691">
        <v>13.23</v>
      </c>
      <c r="Z691">
        <v>12.07</v>
      </c>
      <c r="AA691">
        <v>12.75</v>
      </c>
      <c r="AB691">
        <v>14.18</v>
      </c>
      <c r="AC691">
        <v>13.76</v>
      </c>
      <c r="AD691">
        <v>10.210000000000001</v>
      </c>
      <c r="AE691">
        <v>10.83</v>
      </c>
      <c r="AF691">
        <v>11.88</v>
      </c>
      <c r="AG691">
        <v>12.27</v>
      </c>
      <c r="AH691">
        <v>8.98</v>
      </c>
      <c r="AI691">
        <v>7.28</v>
      </c>
      <c r="AJ691">
        <v>7.62</v>
      </c>
      <c r="AK691">
        <v>7.39</v>
      </c>
      <c r="AL691">
        <v>14.49</v>
      </c>
      <c r="AM691">
        <v>11.74</v>
      </c>
    </row>
    <row r="692" spans="1:256" x14ac:dyDescent="0.4">
      <c r="B692">
        <v>11.61</v>
      </c>
      <c r="C692">
        <v>12.24</v>
      </c>
      <c r="E692">
        <v>12.44</v>
      </c>
      <c r="F692">
        <v>11.42</v>
      </c>
      <c r="G692">
        <v>12.26</v>
      </c>
      <c r="H692">
        <v>13.78</v>
      </c>
      <c r="I692">
        <v>12.62</v>
      </c>
      <c r="J692">
        <v>9.7799999999999994</v>
      </c>
      <c r="K692">
        <v>9.49</v>
      </c>
      <c r="L692">
        <v>11.48</v>
      </c>
      <c r="M692">
        <v>11.43</v>
      </c>
      <c r="N692">
        <v>8.42</v>
      </c>
      <c r="O692">
        <v>6.62</v>
      </c>
      <c r="P692">
        <v>7.83</v>
      </c>
      <c r="Q692">
        <v>6.77</v>
      </c>
      <c r="R692">
        <v>15.03</v>
      </c>
      <c r="S692">
        <v>12.95</v>
      </c>
      <c r="V692">
        <v>11.77</v>
      </c>
      <c r="W692">
        <v>12.22</v>
      </c>
      <c r="X692">
        <v>13.87</v>
      </c>
      <c r="Y692">
        <v>13.23</v>
      </c>
      <c r="Z692">
        <v>12.03</v>
      </c>
      <c r="AA692">
        <v>12.67</v>
      </c>
      <c r="AB692">
        <v>14.13</v>
      </c>
      <c r="AC692">
        <v>13.38</v>
      </c>
      <c r="AD692">
        <v>10.29</v>
      </c>
      <c r="AE692">
        <v>10.84</v>
      </c>
      <c r="AF692">
        <v>11.99</v>
      </c>
      <c r="AG692">
        <v>12.18</v>
      </c>
      <c r="AH692">
        <v>8.89</v>
      </c>
      <c r="AI692">
        <v>7.29</v>
      </c>
      <c r="AJ692">
        <v>7.47</v>
      </c>
      <c r="AK692">
        <v>7.35</v>
      </c>
      <c r="AL692">
        <v>14.14</v>
      </c>
      <c r="AM692">
        <v>11.07</v>
      </c>
    </row>
    <row r="693" spans="1:256" x14ac:dyDescent="0.4">
      <c r="B693">
        <v>11.61</v>
      </c>
      <c r="C693">
        <v>12.32</v>
      </c>
      <c r="E693">
        <v>12.42</v>
      </c>
      <c r="F693">
        <v>11.42</v>
      </c>
      <c r="G693">
        <v>12.38</v>
      </c>
      <c r="H693">
        <v>13.78</v>
      </c>
      <c r="I693">
        <v>12.74</v>
      </c>
      <c r="J693">
        <v>9.64</v>
      </c>
      <c r="K693">
        <v>9.86</v>
      </c>
      <c r="L693">
        <v>11.46</v>
      </c>
      <c r="M693">
        <v>11.48</v>
      </c>
      <c r="N693">
        <v>8.35</v>
      </c>
      <c r="O693">
        <v>6.49</v>
      </c>
      <c r="P693">
        <v>7.78</v>
      </c>
      <c r="Q693">
        <v>6.93</v>
      </c>
      <c r="R693">
        <v>15.28</v>
      </c>
      <c r="S693">
        <v>12.65</v>
      </c>
      <c r="V693">
        <v>11.98</v>
      </c>
      <c r="W693">
        <v>12.28</v>
      </c>
      <c r="X693">
        <v>13.87</v>
      </c>
      <c r="Y693">
        <v>13.31</v>
      </c>
      <c r="Z693">
        <v>11.88</v>
      </c>
      <c r="AA693">
        <v>12.58</v>
      </c>
      <c r="AB693">
        <v>14.08</v>
      </c>
      <c r="AC693">
        <v>13.61</v>
      </c>
      <c r="AD693">
        <v>10.32</v>
      </c>
      <c r="AE693">
        <v>10.68</v>
      </c>
      <c r="AF693">
        <v>11.86</v>
      </c>
      <c r="AG693">
        <v>12.32</v>
      </c>
      <c r="AH693">
        <v>8.82</v>
      </c>
      <c r="AI693">
        <v>7.41</v>
      </c>
      <c r="AJ693">
        <v>7.46</v>
      </c>
      <c r="AK693">
        <v>7.41</v>
      </c>
      <c r="AL693">
        <v>14.36</v>
      </c>
      <c r="AM693">
        <v>11.48</v>
      </c>
    </row>
    <row r="694" spans="1:256" x14ac:dyDescent="0.4">
      <c r="B694">
        <v>11.54</v>
      </c>
      <c r="C694">
        <v>12.17</v>
      </c>
      <c r="E694">
        <v>12.48</v>
      </c>
      <c r="F694">
        <v>11.52</v>
      </c>
      <c r="G694">
        <v>12.43</v>
      </c>
      <c r="H694">
        <v>13.77</v>
      </c>
      <c r="I694">
        <v>12.68</v>
      </c>
      <c r="J694">
        <v>9.67</v>
      </c>
      <c r="K694">
        <v>9.2799999999999994</v>
      </c>
      <c r="L694">
        <v>11.51</v>
      </c>
      <c r="M694">
        <v>11.47</v>
      </c>
      <c r="N694">
        <v>8.56</v>
      </c>
      <c r="O694">
        <v>6.27</v>
      </c>
      <c r="P694">
        <v>7.78</v>
      </c>
      <c r="Q694">
        <v>6.58</v>
      </c>
      <c r="R694">
        <v>15.12</v>
      </c>
      <c r="S694">
        <v>12.24</v>
      </c>
      <c r="V694">
        <v>11.92</v>
      </c>
      <c r="W694">
        <v>12.27</v>
      </c>
      <c r="X694">
        <v>13.87</v>
      </c>
      <c r="Y694">
        <v>13.19</v>
      </c>
      <c r="Z694">
        <v>11.97</v>
      </c>
      <c r="AA694">
        <v>11.89</v>
      </c>
      <c r="AB694">
        <v>14.18</v>
      </c>
      <c r="AC694">
        <v>13.72</v>
      </c>
      <c r="AD694">
        <v>10.220000000000001</v>
      </c>
      <c r="AE694">
        <v>10.71</v>
      </c>
      <c r="AF694">
        <v>11.82</v>
      </c>
      <c r="AG694">
        <v>12.42</v>
      </c>
      <c r="AH694">
        <v>8.67</v>
      </c>
      <c r="AI694">
        <v>7.07</v>
      </c>
      <c r="AJ694">
        <v>7.85</v>
      </c>
      <c r="AK694">
        <v>7.46</v>
      </c>
      <c r="AL694">
        <v>14.77</v>
      </c>
      <c r="AM694">
        <v>11.32</v>
      </c>
    </row>
    <row r="695" spans="1:256" x14ac:dyDescent="0.4">
      <c r="B695">
        <v>11.61</v>
      </c>
      <c r="C695">
        <v>12.25</v>
      </c>
      <c r="E695">
        <v>12.41</v>
      </c>
      <c r="F695">
        <v>11.34</v>
      </c>
      <c r="G695">
        <v>12.58</v>
      </c>
      <c r="H695">
        <v>13.89</v>
      </c>
      <c r="I695">
        <v>13.14</v>
      </c>
      <c r="J695">
        <v>9.65</v>
      </c>
      <c r="K695">
        <v>9.33</v>
      </c>
      <c r="L695">
        <v>11.37</v>
      </c>
      <c r="M695">
        <v>11.22</v>
      </c>
      <c r="N695">
        <v>8.4700000000000006</v>
      </c>
      <c r="O695">
        <v>6.16</v>
      </c>
      <c r="P695">
        <v>7.76</v>
      </c>
      <c r="Q695">
        <v>6.68</v>
      </c>
      <c r="R695">
        <v>15.12</v>
      </c>
      <c r="S695">
        <v>12.86</v>
      </c>
      <c r="V695">
        <v>11.94</v>
      </c>
      <c r="W695">
        <v>12.29</v>
      </c>
      <c r="X695">
        <v>13.84</v>
      </c>
      <c r="Y695">
        <v>13.39</v>
      </c>
      <c r="Z695">
        <v>11.89</v>
      </c>
      <c r="AA695">
        <v>12.62</v>
      </c>
      <c r="AB695">
        <v>14.49</v>
      </c>
      <c r="AC695">
        <v>13.32</v>
      </c>
      <c r="AD695">
        <v>10.23</v>
      </c>
      <c r="AE695">
        <v>10.46</v>
      </c>
      <c r="AF695">
        <v>11.94</v>
      </c>
      <c r="AG695">
        <v>11.91</v>
      </c>
      <c r="AH695">
        <v>8.64</v>
      </c>
      <c r="AI695">
        <v>7.33</v>
      </c>
      <c r="AJ695">
        <v>7.15</v>
      </c>
      <c r="AK695">
        <v>7.26</v>
      </c>
      <c r="AL695">
        <v>14.78</v>
      </c>
      <c r="AM695">
        <v>11.28</v>
      </c>
    </row>
    <row r="696" spans="1:256" x14ac:dyDescent="0.4">
      <c r="A696" t="s">
        <v>84</v>
      </c>
      <c r="B696">
        <f>AVERAGE(B686:B695)</f>
        <v>11.594000000000001</v>
      </c>
      <c r="C696">
        <f>AVERAGE(C686:C695)</f>
        <v>12.270999999999999</v>
      </c>
      <c r="E696">
        <f t="shared" ref="E696:S696" si="637">AVERAGE(E686:E695)</f>
        <v>12.548999999999999</v>
      </c>
      <c r="F696">
        <f t="shared" si="637"/>
        <v>11.388999999999999</v>
      </c>
      <c r="G696">
        <f t="shared" si="637"/>
        <v>12.414999999999999</v>
      </c>
      <c r="H696">
        <f t="shared" si="637"/>
        <v>13.834</v>
      </c>
      <c r="I696">
        <f t="shared" si="637"/>
        <v>13.018000000000001</v>
      </c>
      <c r="J696">
        <f t="shared" si="637"/>
        <v>9.6479999999999997</v>
      </c>
      <c r="K696">
        <f t="shared" si="637"/>
        <v>9.516</v>
      </c>
      <c r="L696">
        <f t="shared" si="637"/>
        <v>11.464000000000002</v>
      </c>
      <c r="M696">
        <f t="shared" si="637"/>
        <v>11.375000000000002</v>
      </c>
      <c r="N696">
        <f t="shared" si="637"/>
        <v>8.5370000000000008</v>
      </c>
      <c r="O696">
        <f t="shared" si="637"/>
        <v>6.38</v>
      </c>
      <c r="P696">
        <f t="shared" si="637"/>
        <v>7.7320000000000011</v>
      </c>
      <c r="Q696">
        <f t="shared" si="637"/>
        <v>6.8360000000000003</v>
      </c>
      <c r="R696">
        <f t="shared" si="637"/>
        <v>15.215</v>
      </c>
      <c r="S696">
        <f t="shared" si="637"/>
        <v>12.478</v>
      </c>
      <c r="V696">
        <f t="shared" ref="V696:AM696" si="638">AVERAGE(V686:V695)</f>
        <v>11.864000000000001</v>
      </c>
      <c r="W696">
        <f t="shared" si="638"/>
        <v>12.263999999999999</v>
      </c>
      <c r="X696">
        <f t="shared" si="638"/>
        <v>13.861000000000001</v>
      </c>
      <c r="Y696">
        <f t="shared" si="638"/>
        <v>13.207999999999998</v>
      </c>
      <c r="Z696">
        <f t="shared" si="638"/>
        <v>11.902999999999999</v>
      </c>
      <c r="AA696">
        <f t="shared" si="638"/>
        <v>12.564</v>
      </c>
      <c r="AB696">
        <f t="shared" si="638"/>
        <v>14.148</v>
      </c>
      <c r="AC696">
        <f t="shared" si="638"/>
        <v>13.524000000000001</v>
      </c>
      <c r="AD696">
        <f t="shared" si="638"/>
        <v>10.190999999999999</v>
      </c>
      <c r="AE696">
        <f t="shared" si="638"/>
        <v>10.559000000000003</v>
      </c>
      <c r="AF696">
        <f t="shared" si="638"/>
        <v>11.848999999999998</v>
      </c>
      <c r="AG696">
        <f t="shared" si="638"/>
        <v>12.337</v>
      </c>
      <c r="AH696">
        <f t="shared" si="638"/>
        <v>8.8210000000000015</v>
      </c>
      <c r="AI696">
        <f t="shared" si="638"/>
        <v>7.3149999999999995</v>
      </c>
      <c r="AJ696">
        <f t="shared" si="638"/>
        <v>7.5620000000000003</v>
      </c>
      <c r="AK696">
        <f t="shared" si="638"/>
        <v>7.383</v>
      </c>
      <c r="AL696">
        <f t="shared" si="638"/>
        <v>14.508000000000001</v>
      </c>
      <c r="AM696">
        <f t="shared" si="638"/>
        <v>11.371</v>
      </c>
    </row>
    <row r="697" spans="1:256" x14ac:dyDescent="0.4">
      <c r="A697" t="s">
        <v>85</v>
      </c>
      <c r="B697">
        <f>(ABS(B696-B695)+ABS(B696-B694)+ABS(B696-B693)+ABS(B696-B692)+ABS(B696-B691)+ABS(B696-B690)+ABS(B696-B689)+ABS(B696-B688)+ABS(B696-B687)+ABS(B696-B686))</f>
        <v>0.75199999999999712</v>
      </c>
      <c r="C697">
        <f>(ABS(C696-C695)+ABS(C696-C694)+ABS(C696-C693)+ABS(C696-C692)+ABS(C696-C691)+ABS(C696-C690)+ABS(C696-C689)+ABS(C696-C688)+ABS(C696-C687)+ABS(C696-C686))</f>
        <v>0.80999999999999872</v>
      </c>
      <c r="E697">
        <f t="shared" ref="E697:S697" si="639">(ABS(E696-E695)+ABS(E696-E694)+ABS(E696-E693)+ABS(E696-E692)+ABS(E696-E691)+ABS(E696-E690)+ABS(E696-E689)+ABS(E696-E688)+ABS(E696-E687)+ABS(E696-E686))</f>
        <v>1.525999999999998</v>
      </c>
      <c r="F697">
        <f t="shared" si="639"/>
        <v>0.63000000000000078</v>
      </c>
      <c r="G697">
        <f t="shared" si="639"/>
        <v>0.83000000000000007</v>
      </c>
      <c r="H697">
        <f t="shared" si="639"/>
        <v>1.3680000000000021</v>
      </c>
      <c r="I697">
        <f t="shared" si="639"/>
        <v>2.743999999999998</v>
      </c>
      <c r="J697">
        <f t="shared" si="639"/>
        <v>0.56400000000000183</v>
      </c>
      <c r="K697">
        <f t="shared" si="639"/>
        <v>1.5120000000000005</v>
      </c>
      <c r="L697">
        <f t="shared" si="639"/>
        <v>0.61199999999999655</v>
      </c>
      <c r="M697">
        <f t="shared" si="639"/>
        <v>0.83999999999999808</v>
      </c>
      <c r="N697">
        <f t="shared" si="639"/>
        <v>0.83599999999999852</v>
      </c>
      <c r="O697">
        <f t="shared" si="639"/>
        <v>1.7800000000000011</v>
      </c>
      <c r="P697">
        <f t="shared" si="639"/>
        <v>0.63599999999999746</v>
      </c>
      <c r="Q697">
        <f t="shared" si="639"/>
        <v>1.4800000000000013</v>
      </c>
      <c r="R697">
        <f t="shared" si="639"/>
        <v>1.5300000000000029</v>
      </c>
      <c r="S697">
        <f t="shared" si="639"/>
        <v>2.1959999999999997</v>
      </c>
      <c r="V697">
        <f t="shared" ref="V697:AM697" si="640">(ABS(V696-V695)+ABS(V696-V694)+ABS(V696-V693)+ABS(V696-V692)+ABS(V696-V691)+ABS(V696-V690)+ABS(V696-V689)+ABS(V696-V688)+ABS(V696-V687)+ABS(V696-V686))</f>
        <v>0.75199999999999889</v>
      </c>
      <c r="W697">
        <f t="shared" si="640"/>
        <v>0.19999999999999574</v>
      </c>
      <c r="X697">
        <f t="shared" si="640"/>
        <v>0.22999999999999687</v>
      </c>
      <c r="Y697">
        <f t="shared" si="640"/>
        <v>1.1440000000000072</v>
      </c>
      <c r="Z697">
        <f t="shared" si="640"/>
        <v>0.75599999999999667</v>
      </c>
      <c r="AA697">
        <f t="shared" si="640"/>
        <v>1.3479999999999954</v>
      </c>
      <c r="AB697">
        <f t="shared" si="640"/>
        <v>0.81199999999999584</v>
      </c>
      <c r="AC697">
        <f t="shared" si="640"/>
        <v>1.5</v>
      </c>
      <c r="AD697">
        <f t="shared" si="640"/>
        <v>0.68800000000000594</v>
      </c>
      <c r="AE697">
        <f t="shared" si="640"/>
        <v>2.009999999999998</v>
      </c>
      <c r="AF697">
        <f t="shared" si="640"/>
        <v>1.0520000000000049</v>
      </c>
      <c r="AG697">
        <f t="shared" si="640"/>
        <v>1.67</v>
      </c>
      <c r="AH697">
        <f t="shared" si="640"/>
        <v>1.4079999999999977</v>
      </c>
      <c r="AI697">
        <f t="shared" si="640"/>
        <v>0.87000000000000011</v>
      </c>
      <c r="AJ697">
        <f t="shared" si="640"/>
        <v>1.8240000000000007</v>
      </c>
      <c r="AK697">
        <f t="shared" si="640"/>
        <v>0.67000000000000082</v>
      </c>
      <c r="AL697">
        <f t="shared" si="640"/>
        <v>2.2399999999999984</v>
      </c>
      <c r="AM697">
        <f t="shared" si="640"/>
        <v>1.2920000000000016</v>
      </c>
    </row>
    <row r="698" spans="1:256" x14ac:dyDescent="0.4">
      <c r="B698">
        <f>B697/10</f>
        <v>7.5199999999999712E-2</v>
      </c>
      <c r="C698">
        <f>C697/10</f>
        <v>8.0999999999999878E-2</v>
      </c>
      <c r="E698">
        <f t="shared" ref="E698:S698" si="641">E697/10</f>
        <v>0.15259999999999979</v>
      </c>
      <c r="F698">
        <f t="shared" si="641"/>
        <v>6.3000000000000084E-2</v>
      </c>
      <c r="G698">
        <f t="shared" si="641"/>
        <v>8.3000000000000004E-2</v>
      </c>
      <c r="H698">
        <f t="shared" si="641"/>
        <v>0.1368000000000002</v>
      </c>
      <c r="I698">
        <f t="shared" si="641"/>
        <v>0.27439999999999981</v>
      </c>
      <c r="J698">
        <f t="shared" si="641"/>
        <v>5.6400000000000186E-2</v>
      </c>
      <c r="K698">
        <f t="shared" si="641"/>
        <v>0.15120000000000006</v>
      </c>
      <c r="L698">
        <f t="shared" si="641"/>
        <v>6.1199999999999657E-2</v>
      </c>
      <c r="M698">
        <f t="shared" si="641"/>
        <v>8.3999999999999811E-2</v>
      </c>
      <c r="N698">
        <f t="shared" si="641"/>
        <v>8.3599999999999855E-2</v>
      </c>
      <c r="O698">
        <f t="shared" si="641"/>
        <v>0.1780000000000001</v>
      </c>
      <c r="P698">
        <f t="shared" si="641"/>
        <v>6.359999999999974E-2</v>
      </c>
      <c r="Q698">
        <f t="shared" si="641"/>
        <v>0.14800000000000013</v>
      </c>
      <c r="R698">
        <f t="shared" si="641"/>
        <v>0.1530000000000003</v>
      </c>
      <c r="S698">
        <f t="shared" si="641"/>
        <v>0.21959999999999996</v>
      </c>
      <c r="V698">
        <f t="shared" ref="V698:AM698" si="642">V697/10</f>
        <v>7.5199999999999892E-2</v>
      </c>
      <c r="W698">
        <f t="shared" si="642"/>
        <v>1.9999999999999574E-2</v>
      </c>
      <c r="X698">
        <f t="shared" si="642"/>
        <v>2.2999999999999687E-2</v>
      </c>
      <c r="Y698">
        <f t="shared" si="642"/>
        <v>0.11440000000000072</v>
      </c>
      <c r="Z698">
        <f t="shared" si="642"/>
        <v>7.5599999999999667E-2</v>
      </c>
      <c r="AA698">
        <f t="shared" si="642"/>
        <v>0.13479999999999953</v>
      </c>
      <c r="AB698">
        <f t="shared" si="642"/>
        <v>8.1199999999999578E-2</v>
      </c>
      <c r="AC698">
        <f t="shared" si="642"/>
        <v>0.15</v>
      </c>
      <c r="AD698">
        <f t="shared" si="642"/>
        <v>6.8800000000000597E-2</v>
      </c>
      <c r="AE698">
        <f t="shared" si="642"/>
        <v>0.20099999999999979</v>
      </c>
      <c r="AF698">
        <f t="shared" si="642"/>
        <v>0.10520000000000049</v>
      </c>
      <c r="AG698">
        <f t="shared" si="642"/>
        <v>0.16699999999999998</v>
      </c>
      <c r="AH698">
        <f t="shared" si="642"/>
        <v>0.14079999999999976</v>
      </c>
      <c r="AI698">
        <f t="shared" si="642"/>
        <v>8.7000000000000008E-2</v>
      </c>
      <c r="AJ698">
        <f t="shared" si="642"/>
        <v>0.18240000000000006</v>
      </c>
      <c r="AK698">
        <f t="shared" si="642"/>
        <v>6.7000000000000087E-2</v>
      </c>
      <c r="AL698">
        <f t="shared" si="642"/>
        <v>0.22399999999999984</v>
      </c>
      <c r="AM698">
        <f t="shared" si="642"/>
        <v>0.12920000000000015</v>
      </c>
    </row>
    <row r="699" spans="1:256" x14ac:dyDescent="0.4">
      <c r="B699">
        <f>B698/B696</f>
        <v>6.4861135069863469E-3</v>
      </c>
      <c r="C699">
        <f>C698/C696</f>
        <v>6.6009290196397917E-3</v>
      </c>
      <c r="E699">
        <f t="shared" ref="E699:S699" si="643">E698/E696</f>
        <v>1.2160331500517953E-2</v>
      </c>
      <c r="F699">
        <f t="shared" si="643"/>
        <v>5.5316533497234248E-3</v>
      </c>
      <c r="G699">
        <f t="shared" si="643"/>
        <v>6.6854611357229166E-3</v>
      </c>
      <c r="H699">
        <f t="shared" si="643"/>
        <v>9.8886800636114065E-3</v>
      </c>
      <c r="I699">
        <f t="shared" si="643"/>
        <v>2.1078506683054218E-2</v>
      </c>
      <c r="J699">
        <f t="shared" si="643"/>
        <v>5.8457711442786268E-3</v>
      </c>
      <c r="K699">
        <f t="shared" si="643"/>
        <v>1.5889029003783108E-2</v>
      </c>
      <c r="L699">
        <f t="shared" si="643"/>
        <v>5.3384508025121815E-3</v>
      </c>
      <c r="M699">
        <f t="shared" si="643"/>
        <v>7.3846153846153671E-3</v>
      </c>
      <c r="N699">
        <f t="shared" si="643"/>
        <v>9.7926672133067643E-3</v>
      </c>
      <c r="O699">
        <f t="shared" si="643"/>
        <v>2.7899686520376193E-2</v>
      </c>
      <c r="P699">
        <f t="shared" si="643"/>
        <v>8.2255561303672693E-3</v>
      </c>
      <c r="Q699">
        <f t="shared" si="643"/>
        <v>2.1650087770626117E-2</v>
      </c>
      <c r="R699">
        <f t="shared" si="643"/>
        <v>1.005586592178773E-2</v>
      </c>
      <c r="S699">
        <f t="shared" si="643"/>
        <v>1.7598974194582461E-2</v>
      </c>
      <c r="V699">
        <f t="shared" ref="V699:AM699" si="644">V698/V696</f>
        <v>6.3385030343897407E-3</v>
      </c>
      <c r="W699">
        <f t="shared" si="644"/>
        <v>1.6307893020221442E-3</v>
      </c>
      <c r="X699">
        <f t="shared" si="644"/>
        <v>1.6593319385325507E-3</v>
      </c>
      <c r="Y699">
        <f t="shared" si="644"/>
        <v>8.6614173228347011E-3</v>
      </c>
      <c r="Z699">
        <f t="shared" si="644"/>
        <v>6.3513399983197239E-3</v>
      </c>
      <c r="AA699">
        <f t="shared" si="644"/>
        <v>1.0729067176058543E-2</v>
      </c>
      <c r="AB699">
        <f t="shared" si="644"/>
        <v>5.7393271133728855E-3</v>
      </c>
      <c r="AC699">
        <f t="shared" si="644"/>
        <v>1.1091393078970717E-2</v>
      </c>
      <c r="AD699">
        <f t="shared" si="644"/>
        <v>6.7510548523207342E-3</v>
      </c>
      <c r="AE699">
        <f t="shared" si="644"/>
        <v>1.9035893550525592E-2</v>
      </c>
      <c r="AF699">
        <f t="shared" si="644"/>
        <v>8.8783863617183309E-3</v>
      </c>
      <c r="AG699">
        <f t="shared" si="644"/>
        <v>1.3536516170868118E-2</v>
      </c>
      <c r="AH699">
        <f t="shared" si="644"/>
        <v>1.5961909080603076E-2</v>
      </c>
      <c r="AI699">
        <f t="shared" si="644"/>
        <v>1.1893369788106633E-2</v>
      </c>
      <c r="AJ699">
        <f t="shared" si="644"/>
        <v>2.4120603015075383E-2</v>
      </c>
      <c r="AK699">
        <f t="shared" si="644"/>
        <v>9.0749018014357422E-3</v>
      </c>
      <c r="AL699">
        <f t="shared" si="644"/>
        <v>1.5439757375241234E-2</v>
      </c>
      <c r="AM699">
        <f t="shared" si="644"/>
        <v>1.1362237270248892E-2</v>
      </c>
    </row>
    <row r="700" spans="1:256" x14ac:dyDescent="0.4">
      <c r="A700" s="1" t="s">
        <v>86</v>
      </c>
      <c r="B700" s="1">
        <f>B699*100</f>
        <v>0.64861135069863474</v>
      </c>
      <c r="C700" s="1">
        <f>C699*100</f>
        <v>0.66009290196397918</v>
      </c>
      <c r="D700" s="1"/>
      <c r="E700" s="1">
        <f t="shared" ref="E700:S700" si="645">E699*100</f>
        <v>1.2160331500517954</v>
      </c>
      <c r="F700" s="1">
        <f t="shared" si="645"/>
        <v>0.55316533497234244</v>
      </c>
      <c r="G700" s="1">
        <f t="shared" si="645"/>
        <v>0.66854611357229166</v>
      </c>
      <c r="H700" s="1">
        <f t="shared" si="645"/>
        <v>0.98886800636114069</v>
      </c>
      <c r="I700" s="1">
        <f t="shared" si="645"/>
        <v>2.1078506683054217</v>
      </c>
      <c r="J700" s="1">
        <f t="shared" si="645"/>
        <v>0.58457711442786264</v>
      </c>
      <c r="K700" s="1">
        <f t="shared" si="645"/>
        <v>1.5889029003783108</v>
      </c>
      <c r="L700" s="1">
        <f t="shared" si="645"/>
        <v>0.53384508025121813</v>
      </c>
      <c r="M700" s="1">
        <f t="shared" si="645"/>
        <v>0.73846153846153673</v>
      </c>
      <c r="N700" s="1">
        <f t="shared" si="645"/>
        <v>0.97926672133067638</v>
      </c>
      <c r="O700" s="1">
        <f t="shared" si="645"/>
        <v>2.7899686520376195</v>
      </c>
      <c r="P700" s="1">
        <f t="shared" si="645"/>
        <v>0.82255561303672697</v>
      </c>
      <c r="Q700" s="1">
        <f t="shared" si="645"/>
        <v>2.1650087770626119</v>
      </c>
      <c r="R700" s="1">
        <f t="shared" si="645"/>
        <v>1.005586592178773</v>
      </c>
      <c r="S700" s="1">
        <f t="shared" si="645"/>
        <v>1.7598974194582462</v>
      </c>
      <c r="T700" s="1"/>
      <c r="U700" s="1"/>
      <c r="V700" s="1">
        <f t="shared" ref="V700:AM700" si="646">V699*100</f>
        <v>0.63385030343897408</v>
      </c>
      <c r="W700" s="1">
        <f t="shared" si="646"/>
        <v>0.16307893020221442</v>
      </c>
      <c r="X700" s="1">
        <f t="shared" si="646"/>
        <v>0.16593319385325508</v>
      </c>
      <c r="Y700" s="1">
        <f t="shared" si="646"/>
        <v>0.86614173228347013</v>
      </c>
      <c r="Z700" s="1">
        <f t="shared" si="646"/>
        <v>0.63513399983197238</v>
      </c>
      <c r="AA700" s="1">
        <f t="shared" si="646"/>
        <v>1.0729067176058542</v>
      </c>
      <c r="AB700" s="1">
        <f t="shared" si="646"/>
        <v>0.57393271133728851</v>
      </c>
      <c r="AC700" s="1">
        <f t="shared" si="646"/>
        <v>1.1091393078970717</v>
      </c>
      <c r="AD700" s="1">
        <f t="shared" si="646"/>
        <v>0.67510548523207348</v>
      </c>
      <c r="AE700" s="1">
        <f t="shared" si="646"/>
        <v>1.9035893550525591</v>
      </c>
      <c r="AF700" s="1">
        <f t="shared" si="646"/>
        <v>0.88783863617183312</v>
      </c>
      <c r="AG700" s="1">
        <f t="shared" si="646"/>
        <v>1.3536516170868118</v>
      </c>
      <c r="AH700" s="1">
        <f t="shared" si="646"/>
        <v>1.5961909080603076</v>
      </c>
      <c r="AI700" s="1">
        <f t="shared" si="646"/>
        <v>1.1893369788106634</v>
      </c>
      <c r="AJ700" s="1">
        <f t="shared" si="646"/>
        <v>2.4120603015075384</v>
      </c>
      <c r="AK700" s="1">
        <f t="shared" si="646"/>
        <v>0.90749018014357419</v>
      </c>
      <c r="AL700" s="1">
        <f t="shared" si="646"/>
        <v>1.5439757375241234</v>
      </c>
      <c r="AM700" s="1">
        <f t="shared" si="646"/>
        <v>1.1362237270248892</v>
      </c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>
        <f>AVERAGE(B700:CA700)</f>
        <v>1.1039090787889616</v>
      </c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</row>
    <row r="701" spans="1:256" x14ac:dyDescent="0.4">
      <c r="A701" s="1" t="s">
        <v>230</v>
      </c>
      <c r="B701" s="3">
        <f t="shared" ref="B701:AM701" si="647">((POWER(ABS(B696-B686), 2))+(POWER(ABS(B696-B687), 2))+(POWER(ABS(B696-B688), 2))+(POWER(ABS(B696-B689), 2))+(POWER(ABS(B696-B690), 2))+(POWER(ABS(B696-B691), 2))+(POWER(ABS(B696-B692), 2))+(POWER(ABS(B696-B693), 2))+(POWER(ABS(B696-B694), 2))+(POWER(ABS(B696-B695), 2)))</f>
        <v>0.11424000000000027</v>
      </c>
      <c r="C701" s="3">
        <f t="shared" si="647"/>
        <v>9.9089999999999998E-2</v>
      </c>
      <c r="D701" s="3"/>
      <c r="E701" s="3">
        <f t="shared" si="647"/>
        <v>0.28409000000000018</v>
      </c>
      <c r="F701" s="3">
        <f t="shared" si="647"/>
        <v>5.2890000000000041E-2</v>
      </c>
      <c r="G701" s="3">
        <f t="shared" si="647"/>
        <v>9.8650000000000126E-2</v>
      </c>
      <c r="H701" s="3">
        <f t="shared" si="647"/>
        <v>0.3066400000000003</v>
      </c>
      <c r="I701" s="3">
        <f t="shared" si="647"/>
        <v>0.81555999999999984</v>
      </c>
      <c r="J701" s="3">
        <f t="shared" si="647"/>
        <v>5.7960000000000143E-2</v>
      </c>
      <c r="K701" s="3">
        <f t="shared" si="647"/>
        <v>0.30984</v>
      </c>
      <c r="L701" s="3">
        <f t="shared" si="647"/>
        <v>8.4840000000000415E-2</v>
      </c>
      <c r="M701" s="3">
        <f t="shared" si="647"/>
        <v>8.7050000000000155E-2</v>
      </c>
      <c r="N701" s="3">
        <f t="shared" si="647"/>
        <v>9.6810000000000049E-2</v>
      </c>
      <c r="O701" s="3">
        <f t="shared" si="647"/>
        <v>0.42580000000000046</v>
      </c>
      <c r="P701" s="3">
        <f t="shared" si="647"/>
        <v>4.9359999999999966E-2</v>
      </c>
      <c r="Q701" s="3">
        <f t="shared" si="647"/>
        <v>0.27224000000000048</v>
      </c>
      <c r="R701" s="3">
        <f t="shared" si="647"/>
        <v>0.42145000000000099</v>
      </c>
      <c r="S701" s="3">
        <f t="shared" si="647"/>
        <v>0.63755999999999935</v>
      </c>
      <c r="T701" s="3"/>
      <c r="U701" s="3"/>
      <c r="V701" s="3">
        <f t="shared" si="647"/>
        <v>7.3239999999999833E-2</v>
      </c>
      <c r="W701" s="3">
        <f t="shared" si="647"/>
        <v>5.239999999999777E-3</v>
      </c>
      <c r="X701" s="3">
        <f t="shared" si="647"/>
        <v>1.0489999999999831E-2</v>
      </c>
      <c r="Y701" s="3">
        <f t="shared" si="647"/>
        <v>0.21956000000000092</v>
      </c>
      <c r="Z701" s="3">
        <f t="shared" si="647"/>
        <v>9.1210000000000097E-2</v>
      </c>
      <c r="AA701" s="3">
        <f t="shared" si="647"/>
        <v>0.52423999999999882</v>
      </c>
      <c r="AB701" s="3">
        <f t="shared" si="647"/>
        <v>0.14795999999999987</v>
      </c>
      <c r="AC701" s="3">
        <f t="shared" si="647"/>
        <v>0.27963999999999994</v>
      </c>
      <c r="AD701" s="3">
        <f t="shared" si="647"/>
        <v>7.0290000000000394E-2</v>
      </c>
      <c r="AE701" s="3">
        <f t="shared" si="647"/>
        <v>0.52948999999999935</v>
      </c>
      <c r="AF701" s="3">
        <f t="shared" si="647"/>
        <v>0.17989000000000074</v>
      </c>
      <c r="AG701" s="3">
        <f t="shared" si="647"/>
        <v>0.42741000000000007</v>
      </c>
      <c r="AH701" s="3">
        <f t="shared" si="647"/>
        <v>0.32729000000000041</v>
      </c>
      <c r="AI701" s="3">
        <f t="shared" si="647"/>
        <v>0.12985000000000005</v>
      </c>
      <c r="AJ701" s="3">
        <f t="shared" si="647"/>
        <v>0.49815999999999971</v>
      </c>
      <c r="AK701" s="3">
        <f t="shared" si="647"/>
        <v>7.0810000000000123E-2</v>
      </c>
      <c r="AL701" s="3">
        <f t="shared" si="647"/>
        <v>0.65695999999999899</v>
      </c>
      <c r="AM701" s="3">
        <f t="shared" si="647"/>
        <v>0.2946899999999999</v>
      </c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  <c r="FJ701" s="3"/>
      <c r="FK701" s="3"/>
      <c r="FL701" s="3"/>
      <c r="FM701" s="3"/>
      <c r="FN701" s="3"/>
      <c r="FO701" s="3"/>
      <c r="FP701" s="3"/>
      <c r="FQ701" s="3"/>
      <c r="FR701" s="3"/>
      <c r="FS701" s="3"/>
      <c r="FT701" s="3"/>
      <c r="FU701" s="3"/>
      <c r="FV701" s="3"/>
      <c r="FW701" s="3"/>
      <c r="FX701" s="3"/>
      <c r="FY701" s="3"/>
      <c r="FZ701" s="3"/>
      <c r="GA701" s="3"/>
      <c r="GB701" s="3"/>
      <c r="GC701" s="3"/>
      <c r="GD701" s="3"/>
      <c r="GE701" s="3"/>
      <c r="GF701" s="3"/>
      <c r="GG701" s="3"/>
      <c r="GH701" s="3"/>
      <c r="GI701" s="3"/>
      <c r="GJ701" s="3"/>
      <c r="GK701" s="3"/>
      <c r="GL701" s="3"/>
      <c r="GM701" s="3"/>
      <c r="GN701" s="3"/>
      <c r="GO701" s="3"/>
      <c r="GP701" s="3"/>
      <c r="GQ701" s="3"/>
      <c r="GR701" s="3"/>
      <c r="GS701" s="3"/>
      <c r="GT701" s="3"/>
      <c r="GU701" s="3"/>
      <c r="GV701" s="3"/>
      <c r="GW701" s="3"/>
      <c r="GX701" s="3"/>
      <c r="GY701" s="3"/>
      <c r="GZ701" s="3"/>
      <c r="HA701" s="3"/>
      <c r="HB701" s="3"/>
      <c r="HC701" s="3"/>
      <c r="HD701" s="3"/>
      <c r="HE701" s="3"/>
      <c r="HF701" s="3"/>
      <c r="HG701" s="3"/>
      <c r="HH701" s="3"/>
      <c r="HI701" s="3"/>
      <c r="HJ701" s="3"/>
      <c r="HK701" s="3"/>
      <c r="HL701" s="3"/>
      <c r="HM701" s="3"/>
      <c r="HN701" s="3"/>
      <c r="HO701" s="3"/>
      <c r="HP701" s="3"/>
      <c r="HQ701" s="3"/>
      <c r="HR701" s="3"/>
      <c r="HS701" s="3"/>
      <c r="HT701" s="3"/>
      <c r="HU701" s="3"/>
      <c r="HV701" s="3"/>
      <c r="HW701" s="3"/>
      <c r="HX701" s="3"/>
      <c r="HY701" s="3"/>
      <c r="HZ701" s="3"/>
      <c r="IA701" s="3"/>
      <c r="IB701" s="3"/>
      <c r="IC701" s="3"/>
      <c r="ID701" s="3"/>
      <c r="IE701" s="3"/>
      <c r="IF701" s="3"/>
      <c r="IG701" s="3"/>
      <c r="IH701" s="3"/>
      <c r="II701" s="3"/>
      <c r="IJ701" s="3"/>
      <c r="IK701" s="3"/>
      <c r="IL701" s="3"/>
      <c r="IM701" s="3"/>
      <c r="IN701" s="3"/>
      <c r="IO701" s="3"/>
      <c r="IP701" s="3"/>
      <c r="IQ701" s="3"/>
      <c r="IR701" s="3"/>
      <c r="IS701" s="3"/>
      <c r="IT701" s="3"/>
      <c r="IU701" s="3"/>
      <c r="IV701" s="3"/>
    </row>
    <row r="702" spans="1:256" x14ac:dyDescent="0.4">
      <c r="A702" s="1"/>
      <c r="B702" s="3">
        <f t="shared" ref="B702:AM702" si="648">B701/9</f>
        <v>1.2693333333333364E-2</v>
      </c>
      <c r="C702" s="3">
        <f t="shared" si="648"/>
        <v>1.1009999999999999E-2</v>
      </c>
      <c r="D702" s="3"/>
      <c r="E702" s="3">
        <f t="shared" si="648"/>
        <v>3.1565555555555576E-2</v>
      </c>
      <c r="F702" s="3">
        <f t="shared" si="648"/>
        <v>5.8766666666666715E-3</v>
      </c>
      <c r="G702" s="3">
        <f t="shared" si="648"/>
        <v>1.0961111111111125E-2</v>
      </c>
      <c r="H702" s="3">
        <f t="shared" si="648"/>
        <v>3.4071111111111142E-2</v>
      </c>
      <c r="I702" s="3">
        <f t="shared" si="648"/>
        <v>9.0617777777777755E-2</v>
      </c>
      <c r="J702" s="3">
        <f t="shared" si="648"/>
        <v>6.440000000000016E-3</v>
      </c>
      <c r="K702" s="3">
        <f t="shared" si="648"/>
        <v>3.4426666666666668E-2</v>
      </c>
      <c r="L702" s="3">
        <f t="shared" si="648"/>
        <v>9.4266666666667134E-3</v>
      </c>
      <c r="M702" s="3">
        <f t="shared" si="648"/>
        <v>9.67222222222224E-3</v>
      </c>
      <c r="N702" s="3">
        <f t="shared" si="648"/>
        <v>1.0756666666666671E-2</v>
      </c>
      <c r="O702" s="3">
        <f t="shared" si="648"/>
        <v>4.7311111111111165E-2</v>
      </c>
      <c r="P702" s="3">
        <f t="shared" si="648"/>
        <v>5.4844444444444411E-3</v>
      </c>
      <c r="Q702" s="3">
        <f t="shared" si="648"/>
        <v>3.0248888888888943E-2</v>
      </c>
      <c r="R702" s="3">
        <f t="shared" si="648"/>
        <v>4.6827777777777885E-2</v>
      </c>
      <c r="S702" s="3">
        <f t="shared" si="648"/>
        <v>7.0839999999999931E-2</v>
      </c>
      <c r="T702" s="3"/>
      <c r="U702" s="3"/>
      <c r="V702" s="3">
        <f t="shared" si="648"/>
        <v>8.1377777777777594E-3</v>
      </c>
      <c r="W702" s="3">
        <f t="shared" si="648"/>
        <v>5.8222222222219743E-4</v>
      </c>
      <c r="X702" s="3">
        <f t="shared" si="648"/>
        <v>1.1655555555555369E-3</v>
      </c>
      <c r="Y702" s="3">
        <f t="shared" si="648"/>
        <v>2.4395555555555656E-2</v>
      </c>
      <c r="Z702" s="3">
        <f t="shared" si="648"/>
        <v>1.0134444444444455E-2</v>
      </c>
      <c r="AA702" s="3">
        <f t="shared" si="648"/>
        <v>5.824888888888876E-2</v>
      </c>
      <c r="AB702" s="3">
        <f t="shared" si="648"/>
        <v>1.6439999999999986E-2</v>
      </c>
      <c r="AC702" s="3">
        <f t="shared" si="648"/>
        <v>3.1071111111111105E-2</v>
      </c>
      <c r="AD702" s="3">
        <f t="shared" si="648"/>
        <v>7.8100000000000435E-3</v>
      </c>
      <c r="AE702" s="3">
        <f t="shared" si="648"/>
        <v>5.8832222222222147E-2</v>
      </c>
      <c r="AF702" s="3">
        <f t="shared" si="648"/>
        <v>1.9987777777777861E-2</v>
      </c>
      <c r="AG702" s="3">
        <f t="shared" si="648"/>
        <v>4.7490000000000004E-2</v>
      </c>
      <c r="AH702" s="3">
        <f t="shared" si="648"/>
        <v>3.6365555555555602E-2</v>
      </c>
      <c r="AI702" s="3">
        <f t="shared" si="648"/>
        <v>1.4427777777777782E-2</v>
      </c>
      <c r="AJ702" s="3">
        <f t="shared" si="648"/>
        <v>5.535111111111108E-2</v>
      </c>
      <c r="AK702" s="3">
        <f t="shared" si="648"/>
        <v>7.8677777777777912E-3</v>
      </c>
      <c r="AL702" s="3">
        <f t="shared" si="648"/>
        <v>7.2995555555555439E-2</v>
      </c>
      <c r="AM702" s="3">
        <f t="shared" si="648"/>
        <v>3.2743333333333319E-2</v>
      </c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  <c r="FJ702" s="3"/>
      <c r="FK702" s="3"/>
      <c r="FL702" s="3"/>
      <c r="FM702" s="3"/>
      <c r="FN702" s="3"/>
      <c r="FO702" s="3"/>
      <c r="FP702" s="3"/>
      <c r="FQ702" s="3"/>
      <c r="FR702" s="3"/>
      <c r="FS702" s="3"/>
      <c r="FT702" s="3"/>
      <c r="FU702" s="3"/>
      <c r="FV702" s="3"/>
      <c r="FW702" s="3"/>
      <c r="FX702" s="3"/>
      <c r="FY702" s="3"/>
      <c r="FZ702" s="3"/>
      <c r="GA702" s="3"/>
      <c r="GB702" s="3"/>
      <c r="GC702" s="3"/>
      <c r="GD702" s="3"/>
      <c r="GE702" s="3"/>
      <c r="GF702" s="3"/>
      <c r="GG702" s="3"/>
      <c r="GH702" s="3"/>
      <c r="GI702" s="3"/>
      <c r="GJ702" s="3"/>
      <c r="GK702" s="3"/>
      <c r="GL702" s="3"/>
      <c r="GM702" s="3"/>
      <c r="GN702" s="3"/>
      <c r="GO702" s="3"/>
      <c r="GP702" s="3"/>
      <c r="GQ702" s="3"/>
      <c r="GR702" s="3"/>
      <c r="GS702" s="3"/>
      <c r="GT702" s="3"/>
      <c r="GU702" s="3"/>
      <c r="GV702" s="3"/>
      <c r="GW702" s="3"/>
      <c r="GX702" s="3"/>
      <c r="GY702" s="3"/>
      <c r="GZ702" s="3"/>
      <c r="HA702" s="3"/>
      <c r="HB702" s="3"/>
      <c r="HC702" s="3"/>
      <c r="HD702" s="3"/>
      <c r="HE702" s="3"/>
      <c r="HF702" s="3"/>
      <c r="HG702" s="3"/>
      <c r="HH702" s="3"/>
      <c r="HI702" s="3"/>
      <c r="HJ702" s="3"/>
      <c r="HK702" s="3"/>
      <c r="HL702" s="3"/>
      <c r="HM702" s="3"/>
      <c r="HN702" s="3"/>
      <c r="HO702" s="3"/>
      <c r="HP702" s="3"/>
      <c r="HQ702" s="3"/>
      <c r="HR702" s="3"/>
      <c r="HS702" s="3"/>
      <c r="HT702" s="3"/>
      <c r="HU702" s="3"/>
      <c r="HV702" s="3"/>
      <c r="HW702" s="3"/>
      <c r="HX702" s="3"/>
      <c r="HY702" s="3"/>
      <c r="HZ702" s="3"/>
      <c r="IA702" s="3"/>
      <c r="IB702" s="3"/>
      <c r="IC702" s="3"/>
      <c r="ID702" s="3"/>
      <c r="IE702" s="3"/>
      <c r="IF702" s="3"/>
      <c r="IG702" s="3"/>
      <c r="IH702" s="3"/>
      <c r="II702" s="3"/>
      <c r="IJ702" s="3"/>
      <c r="IK702" s="3"/>
      <c r="IL702" s="3"/>
      <c r="IM702" s="3"/>
      <c r="IN702" s="3"/>
      <c r="IO702" s="3"/>
      <c r="IP702" s="3"/>
      <c r="IQ702" s="3"/>
      <c r="IR702" s="3"/>
      <c r="IS702" s="3"/>
      <c r="IT702" s="3"/>
      <c r="IU702" s="3"/>
      <c r="IV702" s="3"/>
    </row>
    <row r="703" spans="1:256" x14ac:dyDescent="0.4">
      <c r="A703" s="1" t="s">
        <v>229</v>
      </c>
      <c r="B703" s="2">
        <f t="shared" ref="B703:AM703" si="649">SQRT(B702)/SQRT(10)</f>
        <v>3.5627704575699741E-2</v>
      </c>
      <c r="C703" s="2">
        <f t="shared" si="649"/>
        <v>3.3181320046074117E-2</v>
      </c>
      <c r="D703" s="2"/>
      <c r="E703" s="2">
        <f t="shared" si="649"/>
        <v>5.618323197854995E-2</v>
      </c>
      <c r="F703" s="2">
        <f t="shared" si="649"/>
        <v>2.4241837114102285E-2</v>
      </c>
      <c r="G703" s="2">
        <f t="shared" si="649"/>
        <v>3.3107568788890436E-2</v>
      </c>
      <c r="H703" s="2">
        <f t="shared" si="649"/>
        <v>5.8370464372926777E-2</v>
      </c>
      <c r="I703" s="2">
        <f t="shared" si="649"/>
        <v>9.5193370450771267E-2</v>
      </c>
      <c r="J703" s="2">
        <f t="shared" si="649"/>
        <v>2.5377155080899071E-2</v>
      </c>
      <c r="K703" s="2">
        <f t="shared" si="649"/>
        <v>5.8674241935168334E-2</v>
      </c>
      <c r="L703" s="2">
        <f t="shared" si="649"/>
        <v>3.0702877172451952E-2</v>
      </c>
      <c r="M703" s="2">
        <f t="shared" si="649"/>
        <v>3.1100196498128816E-2</v>
      </c>
      <c r="N703" s="2">
        <f t="shared" si="649"/>
        <v>3.2797357617141462E-2</v>
      </c>
      <c r="O703" s="2">
        <f t="shared" si="649"/>
        <v>6.8783072853072766E-2</v>
      </c>
      <c r="P703" s="2">
        <f t="shared" si="649"/>
        <v>2.3418890760333721E-2</v>
      </c>
      <c r="Q703" s="2">
        <f t="shared" si="649"/>
        <v>5.499898988971428E-2</v>
      </c>
      <c r="R703" s="2">
        <f t="shared" si="649"/>
        <v>6.8430824763243858E-2</v>
      </c>
      <c r="S703" s="2">
        <f t="shared" si="649"/>
        <v>8.4166501650003209E-2</v>
      </c>
      <c r="T703" s="2"/>
      <c r="U703" s="2"/>
      <c r="V703" s="2">
        <f t="shared" si="649"/>
        <v>2.8526790527112857E-2</v>
      </c>
      <c r="W703" s="2">
        <f t="shared" si="649"/>
        <v>7.6303487615062351E-3</v>
      </c>
      <c r="X703" s="2">
        <f t="shared" si="649"/>
        <v>1.0796089827134345E-2</v>
      </c>
      <c r="Y703" s="2">
        <f t="shared" si="649"/>
        <v>4.9391857178643986E-2</v>
      </c>
      <c r="Z703" s="2">
        <f t="shared" si="649"/>
        <v>3.1834642206948788E-2</v>
      </c>
      <c r="AA703" s="2">
        <f t="shared" si="649"/>
        <v>7.6320959695806212E-2</v>
      </c>
      <c r="AB703" s="2">
        <f t="shared" si="649"/>
        <v>4.0546269865426567E-2</v>
      </c>
      <c r="AC703" s="2">
        <f t="shared" si="649"/>
        <v>5.5741466711157775E-2</v>
      </c>
      <c r="AD703" s="2">
        <f t="shared" si="649"/>
        <v>2.7946377224964316E-2</v>
      </c>
      <c r="AE703" s="2">
        <f t="shared" si="649"/>
        <v>7.6702165694471844E-2</v>
      </c>
      <c r="AF703" s="2">
        <f t="shared" si="649"/>
        <v>4.4707692601808319E-2</v>
      </c>
      <c r="AG703" s="2">
        <f t="shared" si="649"/>
        <v>6.8912988616080209E-2</v>
      </c>
      <c r="AH703" s="2">
        <f t="shared" si="649"/>
        <v>6.0303860204431022E-2</v>
      </c>
      <c r="AI703" s="2">
        <f t="shared" si="649"/>
        <v>3.7983914724232654E-2</v>
      </c>
      <c r="AJ703" s="2">
        <f t="shared" si="649"/>
        <v>7.4398327340815307E-2</v>
      </c>
      <c r="AK703" s="2">
        <f t="shared" si="649"/>
        <v>2.8049559315215258E-2</v>
      </c>
      <c r="AL703" s="2">
        <f t="shared" si="649"/>
        <v>8.5437436499204156E-2</v>
      </c>
      <c r="AM703" s="2">
        <f t="shared" si="649"/>
        <v>5.7221790721134647E-2</v>
      </c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  <c r="FD703" s="2"/>
      <c r="FE703" s="2"/>
      <c r="FF703" s="2"/>
      <c r="FG703" s="2"/>
      <c r="FH703" s="2"/>
      <c r="FI703" s="2"/>
      <c r="FJ703" s="2"/>
      <c r="FK703" s="2"/>
      <c r="FL703" s="2"/>
      <c r="FM703" s="2"/>
      <c r="FN703" s="2"/>
      <c r="FO703" s="2"/>
      <c r="FP703" s="2"/>
      <c r="FQ703" s="2"/>
      <c r="FR703" s="2"/>
      <c r="FS703" s="2"/>
      <c r="FT703" s="2"/>
      <c r="FU703" s="2"/>
      <c r="FV703" s="2"/>
      <c r="FW703" s="2"/>
      <c r="FX703" s="2"/>
      <c r="FY703" s="2"/>
      <c r="FZ703" s="2"/>
      <c r="GA703" s="2"/>
      <c r="GB703" s="2"/>
      <c r="GC703" s="2"/>
      <c r="GD703" s="2"/>
      <c r="GE703" s="2"/>
      <c r="GF703" s="2"/>
      <c r="GG703" s="2"/>
      <c r="GH703" s="2"/>
      <c r="GI703" s="2"/>
      <c r="GJ703" s="2"/>
      <c r="GK703" s="2"/>
      <c r="GL703" s="2"/>
      <c r="GM703" s="2"/>
      <c r="GN703" s="2"/>
      <c r="GO703" s="2"/>
      <c r="GP703" s="2"/>
      <c r="GQ703" s="2"/>
      <c r="GR703" s="2"/>
      <c r="GS703" s="2"/>
      <c r="GT703" s="2"/>
      <c r="GU703" s="2"/>
      <c r="GV703" s="2"/>
      <c r="GW703" s="2"/>
      <c r="GX703" s="2"/>
      <c r="GY703" s="2"/>
      <c r="GZ703" s="2"/>
      <c r="HA703" s="2"/>
      <c r="HB703" s="2"/>
      <c r="HC703" s="2"/>
      <c r="HD703" s="2"/>
      <c r="HE703" s="2"/>
      <c r="HF703" s="2"/>
      <c r="HG703" s="2"/>
      <c r="HH703" s="2"/>
      <c r="HI703" s="2"/>
      <c r="HJ703" s="2"/>
      <c r="HK703" s="2"/>
      <c r="HL703" s="2"/>
      <c r="HM703" s="2"/>
      <c r="HN703" s="2"/>
      <c r="HO703" s="2"/>
      <c r="HP703" s="2"/>
      <c r="HQ703" s="2"/>
      <c r="HR703" s="2"/>
      <c r="HS703" s="2"/>
      <c r="HT703" s="2"/>
      <c r="HU703" s="2"/>
      <c r="HV703" s="2"/>
      <c r="HW703" s="2"/>
      <c r="HX703" s="2"/>
      <c r="HY703" s="2"/>
      <c r="HZ703" s="2"/>
      <c r="IA703" s="2"/>
      <c r="IB703" s="2"/>
      <c r="IC703" s="2"/>
      <c r="ID703" s="2"/>
      <c r="IE703" s="2"/>
      <c r="IF703" s="2"/>
      <c r="IG703" s="2"/>
      <c r="IH703" s="2"/>
      <c r="II703" s="2"/>
      <c r="IJ703" s="2"/>
      <c r="IK703" s="2"/>
      <c r="IL703" s="2"/>
      <c r="IM703" s="2"/>
      <c r="IN703" s="2"/>
      <c r="IO703" s="2"/>
      <c r="IP703" s="2"/>
      <c r="IQ703" s="2"/>
      <c r="IR703" s="2"/>
      <c r="IS703" s="2"/>
      <c r="IT703" s="2"/>
      <c r="IU703" s="2"/>
      <c r="IV703" s="2"/>
    </row>
    <row r="704" spans="1:256" x14ac:dyDescent="0.4">
      <c r="A704" t="s">
        <v>183</v>
      </c>
      <c r="B704">
        <v>11.56</v>
      </c>
      <c r="D704">
        <v>13.31</v>
      </c>
      <c r="E704">
        <v>12.38</v>
      </c>
      <c r="F704">
        <v>11.49</v>
      </c>
      <c r="G704">
        <v>12.35</v>
      </c>
      <c r="H704">
        <v>13.46</v>
      </c>
      <c r="I704">
        <v>12.86</v>
      </c>
      <c r="J704">
        <v>9.4700000000000006</v>
      </c>
      <c r="K704">
        <v>8.89</v>
      </c>
      <c r="L704">
        <v>11.17</v>
      </c>
      <c r="M704">
        <v>10.66</v>
      </c>
      <c r="N704">
        <v>8.2100000000000009</v>
      </c>
      <c r="O704">
        <v>6.28</v>
      </c>
      <c r="P704">
        <v>7.57</v>
      </c>
      <c r="Q704">
        <v>6.31</v>
      </c>
      <c r="V704">
        <v>11.52</v>
      </c>
      <c r="X704">
        <v>13.26</v>
      </c>
      <c r="Y704">
        <v>12.14</v>
      </c>
      <c r="Z704">
        <v>11.47</v>
      </c>
      <c r="AA704">
        <v>12.49</v>
      </c>
      <c r="AB704">
        <v>13.84</v>
      </c>
      <c r="AC704">
        <v>12.95</v>
      </c>
      <c r="AD704">
        <v>9.61</v>
      </c>
      <c r="AE704">
        <v>9.27</v>
      </c>
      <c r="AF704">
        <v>11.22</v>
      </c>
      <c r="AG704">
        <v>10.92</v>
      </c>
      <c r="AH704">
        <v>8.3800000000000008</v>
      </c>
      <c r="AI704">
        <v>6.37</v>
      </c>
      <c r="AJ704">
        <v>7.62</v>
      </c>
      <c r="AK704">
        <v>6.54</v>
      </c>
    </row>
    <row r="705" spans="1:256" x14ac:dyDescent="0.4">
      <c r="B705">
        <v>11.44</v>
      </c>
      <c r="D705">
        <v>13.27</v>
      </c>
      <c r="E705">
        <v>12.66</v>
      </c>
      <c r="F705">
        <v>11.61</v>
      </c>
      <c r="G705">
        <v>11.88</v>
      </c>
      <c r="H705">
        <v>13.24</v>
      </c>
      <c r="I705">
        <v>12.98</v>
      </c>
      <c r="J705">
        <v>9.58</v>
      </c>
      <c r="K705">
        <v>8.94</v>
      </c>
      <c r="L705">
        <v>11.09</v>
      </c>
      <c r="M705">
        <v>10.95</v>
      </c>
      <c r="N705">
        <v>8.1300000000000008</v>
      </c>
      <c r="O705">
        <v>6.49</v>
      </c>
      <c r="P705">
        <v>7.46</v>
      </c>
      <c r="Q705">
        <v>6.18</v>
      </c>
      <c r="V705">
        <v>11.92</v>
      </c>
      <c r="X705">
        <v>13.22</v>
      </c>
      <c r="Y705">
        <v>12.04</v>
      </c>
      <c r="Z705">
        <v>11.45</v>
      </c>
      <c r="AA705">
        <v>12.87</v>
      </c>
      <c r="AB705">
        <v>13.53</v>
      </c>
      <c r="AC705">
        <v>13.08</v>
      </c>
      <c r="AD705">
        <v>9.56</v>
      </c>
      <c r="AE705">
        <v>9.23</v>
      </c>
      <c r="AF705">
        <v>11.32</v>
      </c>
      <c r="AG705">
        <v>11.35</v>
      </c>
      <c r="AH705">
        <v>8.3800000000000008</v>
      </c>
      <c r="AI705">
        <v>6.51</v>
      </c>
      <c r="AJ705">
        <v>7.58</v>
      </c>
      <c r="AK705">
        <v>6.86</v>
      </c>
    </row>
    <row r="706" spans="1:256" x14ac:dyDescent="0.4">
      <c r="B706">
        <v>11.63</v>
      </c>
      <c r="D706">
        <v>13.19</v>
      </c>
      <c r="E706">
        <v>12.55</v>
      </c>
      <c r="F706">
        <v>11.54</v>
      </c>
      <c r="G706">
        <v>12.27</v>
      </c>
      <c r="H706">
        <v>13.38</v>
      </c>
      <c r="I706">
        <v>13.28</v>
      </c>
      <c r="J706">
        <v>9.4700000000000006</v>
      </c>
      <c r="K706">
        <v>8.9499999999999993</v>
      </c>
      <c r="L706">
        <v>11.01</v>
      </c>
      <c r="M706">
        <v>10.68</v>
      </c>
      <c r="N706">
        <v>8.18</v>
      </c>
      <c r="O706">
        <v>6.69</v>
      </c>
      <c r="P706">
        <v>7.42</v>
      </c>
      <c r="Q706">
        <v>6.39</v>
      </c>
      <c r="V706">
        <v>11.75</v>
      </c>
      <c r="X706">
        <v>13.21</v>
      </c>
      <c r="Y706">
        <v>12.09</v>
      </c>
      <c r="Z706">
        <v>11.59</v>
      </c>
      <c r="AA706">
        <v>12.55</v>
      </c>
      <c r="AB706">
        <v>13.72</v>
      </c>
      <c r="AC706">
        <v>13.34</v>
      </c>
      <c r="AD706">
        <v>9.61</v>
      </c>
      <c r="AE706">
        <v>9.77</v>
      </c>
      <c r="AF706">
        <v>11.18</v>
      </c>
      <c r="AG706">
        <v>11.34</v>
      </c>
      <c r="AH706">
        <v>8.35</v>
      </c>
      <c r="AI706">
        <v>6.45</v>
      </c>
      <c r="AJ706">
        <v>7.56</v>
      </c>
      <c r="AK706">
        <v>6.89</v>
      </c>
    </row>
    <row r="707" spans="1:256" x14ac:dyDescent="0.4">
      <c r="B707">
        <v>11.57</v>
      </c>
      <c r="D707">
        <v>13.04</v>
      </c>
      <c r="E707">
        <v>12.36</v>
      </c>
      <c r="F707">
        <v>11.55</v>
      </c>
      <c r="G707">
        <v>11.97</v>
      </c>
      <c r="H707">
        <v>13.32</v>
      </c>
      <c r="I707">
        <v>12.99</v>
      </c>
      <c r="J707">
        <v>9.59</v>
      </c>
      <c r="K707">
        <v>8.9600000000000009</v>
      </c>
      <c r="L707">
        <v>11.08</v>
      </c>
      <c r="M707">
        <v>10.66</v>
      </c>
      <c r="N707">
        <v>8.16</v>
      </c>
      <c r="O707">
        <v>6.52</v>
      </c>
      <c r="P707">
        <v>7.44</v>
      </c>
      <c r="Q707">
        <v>6.47</v>
      </c>
      <c r="V707">
        <v>11.86</v>
      </c>
      <c r="X707">
        <v>13.36</v>
      </c>
      <c r="Y707">
        <v>12.03</v>
      </c>
      <c r="Z707">
        <v>11.66</v>
      </c>
      <c r="AA707">
        <v>12.66</v>
      </c>
      <c r="AB707">
        <v>13.55</v>
      </c>
      <c r="AC707">
        <v>13.13</v>
      </c>
      <c r="AD707">
        <v>9.57</v>
      </c>
      <c r="AE707">
        <v>9.7799999999999994</v>
      </c>
      <c r="AF707">
        <v>11.27</v>
      </c>
      <c r="AG707">
        <v>11.45</v>
      </c>
      <c r="AH707">
        <v>8.4499999999999993</v>
      </c>
      <c r="AI707">
        <v>6.39</v>
      </c>
      <c r="AJ707">
        <v>7.56</v>
      </c>
      <c r="AK707">
        <v>6.58</v>
      </c>
    </row>
    <row r="708" spans="1:256" x14ac:dyDescent="0.4">
      <c r="B708">
        <v>11.48</v>
      </c>
      <c r="D708">
        <v>13.27</v>
      </c>
      <c r="E708">
        <v>12.71</v>
      </c>
      <c r="F708">
        <v>11.56</v>
      </c>
      <c r="G708">
        <v>12.48</v>
      </c>
      <c r="H708">
        <v>13.47</v>
      </c>
      <c r="I708">
        <v>13.03</v>
      </c>
      <c r="J708">
        <v>9.5399999999999991</v>
      </c>
      <c r="K708">
        <v>8.83</v>
      </c>
      <c r="L708">
        <v>10.94</v>
      </c>
      <c r="M708">
        <v>10.71</v>
      </c>
      <c r="N708">
        <v>8.26</v>
      </c>
      <c r="O708">
        <v>6.72</v>
      </c>
      <c r="P708">
        <v>7.48</v>
      </c>
      <c r="Q708">
        <v>6.46</v>
      </c>
      <c r="V708">
        <v>11.82</v>
      </c>
      <c r="X708">
        <v>13.24</v>
      </c>
      <c r="Y708">
        <v>12.08</v>
      </c>
      <c r="Z708">
        <v>11.59</v>
      </c>
      <c r="AA708">
        <v>12.87</v>
      </c>
      <c r="AB708">
        <v>13.48</v>
      </c>
      <c r="AC708">
        <v>13.19</v>
      </c>
      <c r="AD708">
        <v>9.5399999999999991</v>
      </c>
      <c r="AE708">
        <v>9.74</v>
      </c>
      <c r="AF708">
        <v>11.23</v>
      </c>
      <c r="AG708">
        <v>11.08</v>
      </c>
      <c r="AH708">
        <v>8.59</v>
      </c>
      <c r="AI708">
        <v>6.37</v>
      </c>
      <c r="AJ708">
        <v>7.58</v>
      </c>
      <c r="AK708">
        <v>6.84</v>
      </c>
    </row>
    <row r="709" spans="1:256" x14ac:dyDescent="0.4">
      <c r="B709">
        <v>11.42</v>
      </c>
      <c r="D709">
        <v>13.32</v>
      </c>
      <c r="E709">
        <v>12.54</v>
      </c>
      <c r="F709">
        <v>11.41</v>
      </c>
      <c r="G709">
        <v>11.98</v>
      </c>
      <c r="H709">
        <v>13.41</v>
      </c>
      <c r="I709">
        <v>12.98</v>
      </c>
      <c r="J709">
        <v>9.4600000000000009</v>
      </c>
      <c r="K709">
        <v>8.7899999999999991</v>
      </c>
      <c r="L709">
        <v>11.07</v>
      </c>
      <c r="M709">
        <v>10.89</v>
      </c>
      <c r="N709">
        <v>8.19</v>
      </c>
      <c r="O709">
        <v>6.77</v>
      </c>
      <c r="P709">
        <v>7.28</v>
      </c>
      <c r="Q709">
        <v>6.54</v>
      </c>
      <c r="V709">
        <v>11.77</v>
      </c>
      <c r="X709">
        <v>13.22</v>
      </c>
      <c r="Y709">
        <v>12.11</v>
      </c>
      <c r="Z709">
        <v>11.55</v>
      </c>
      <c r="AA709">
        <v>13.04</v>
      </c>
      <c r="AB709">
        <v>13.89</v>
      </c>
      <c r="AC709">
        <v>13.26</v>
      </c>
      <c r="AD709">
        <v>9.64</v>
      </c>
      <c r="AE709">
        <v>9.59</v>
      </c>
      <c r="AF709">
        <v>11.19</v>
      </c>
      <c r="AG709">
        <v>11.19</v>
      </c>
      <c r="AH709">
        <v>8.51</v>
      </c>
      <c r="AI709">
        <v>6.52</v>
      </c>
      <c r="AJ709">
        <v>7.64</v>
      </c>
      <c r="AK709">
        <v>6.78</v>
      </c>
    </row>
    <row r="710" spans="1:256" x14ac:dyDescent="0.4">
      <c r="B710">
        <v>11.57</v>
      </c>
      <c r="D710">
        <v>13.39</v>
      </c>
      <c r="E710">
        <v>12.27</v>
      </c>
      <c r="F710">
        <v>11.52</v>
      </c>
      <c r="G710">
        <v>12.34</v>
      </c>
      <c r="H710">
        <v>13.45</v>
      </c>
      <c r="I710">
        <v>12.99</v>
      </c>
      <c r="J710">
        <v>9.48</v>
      </c>
      <c r="K710">
        <v>8.9700000000000006</v>
      </c>
      <c r="L710">
        <v>11.01</v>
      </c>
      <c r="M710">
        <v>10.89</v>
      </c>
      <c r="N710">
        <v>8.23</v>
      </c>
      <c r="O710">
        <v>6.74</v>
      </c>
      <c r="P710">
        <v>7.43</v>
      </c>
      <c r="Q710">
        <v>6.41</v>
      </c>
      <c r="V710">
        <v>11.83</v>
      </c>
      <c r="X710">
        <v>13.27</v>
      </c>
      <c r="Y710">
        <v>12.09</v>
      </c>
      <c r="Z710">
        <v>11.56</v>
      </c>
      <c r="AA710">
        <v>12.88</v>
      </c>
      <c r="AB710">
        <v>13.73</v>
      </c>
      <c r="AC710">
        <v>13.27</v>
      </c>
      <c r="AD710">
        <v>9.59</v>
      </c>
      <c r="AE710">
        <v>9.58</v>
      </c>
      <c r="AF710">
        <v>11.24</v>
      </c>
      <c r="AG710">
        <v>11.58</v>
      </c>
      <c r="AH710">
        <v>8.6199999999999992</v>
      </c>
      <c r="AI710">
        <v>6.44</v>
      </c>
      <c r="AJ710">
        <v>7.33</v>
      </c>
      <c r="AK710">
        <v>6.81</v>
      </c>
    </row>
    <row r="711" spans="1:256" x14ac:dyDescent="0.4">
      <c r="B711">
        <v>11.68</v>
      </c>
      <c r="D711">
        <v>13.19</v>
      </c>
      <c r="E711">
        <v>12.72</v>
      </c>
      <c r="F711">
        <v>11.51</v>
      </c>
      <c r="G711">
        <v>12.33</v>
      </c>
      <c r="H711">
        <v>13.39</v>
      </c>
      <c r="I711">
        <v>12.97</v>
      </c>
      <c r="J711">
        <v>9.34</v>
      </c>
      <c r="K711">
        <v>8.89</v>
      </c>
      <c r="L711">
        <v>11.08</v>
      </c>
      <c r="M711">
        <v>10.96</v>
      </c>
      <c r="N711">
        <v>8.15</v>
      </c>
      <c r="O711">
        <v>7.04</v>
      </c>
      <c r="P711">
        <v>7.41</v>
      </c>
      <c r="Q711">
        <v>6.49</v>
      </c>
      <c r="V711">
        <v>11.78</v>
      </c>
      <c r="X711">
        <v>13.19</v>
      </c>
      <c r="Y711">
        <v>12.11</v>
      </c>
      <c r="Z711">
        <v>11.62</v>
      </c>
      <c r="AA711">
        <v>12.51</v>
      </c>
      <c r="AB711">
        <v>13.66</v>
      </c>
      <c r="AC711">
        <v>12.88</v>
      </c>
      <c r="AD711">
        <v>9.64</v>
      </c>
      <c r="AE711">
        <v>9.7200000000000006</v>
      </c>
      <c r="AF711">
        <v>11.18</v>
      </c>
      <c r="AG711">
        <v>10.95</v>
      </c>
      <c r="AH711">
        <v>8.6199999999999992</v>
      </c>
      <c r="AI711">
        <v>6.38</v>
      </c>
      <c r="AJ711">
        <v>7.58</v>
      </c>
      <c r="AK711">
        <v>6.51</v>
      </c>
    </row>
    <row r="712" spans="1:256" x14ac:dyDescent="0.4">
      <c r="B712">
        <v>11.58</v>
      </c>
      <c r="D712">
        <v>13.28</v>
      </c>
      <c r="E712">
        <v>12.54</v>
      </c>
      <c r="F712">
        <v>11.47</v>
      </c>
      <c r="G712">
        <v>12.05</v>
      </c>
      <c r="H712">
        <v>13.46</v>
      </c>
      <c r="I712">
        <v>12.96</v>
      </c>
      <c r="J712">
        <v>9.4700000000000006</v>
      </c>
      <c r="K712">
        <v>9.1300000000000008</v>
      </c>
      <c r="L712">
        <v>10.88</v>
      </c>
      <c r="M712">
        <v>10.94</v>
      </c>
      <c r="N712">
        <v>8.18</v>
      </c>
      <c r="O712">
        <v>6.64</v>
      </c>
      <c r="P712">
        <v>7.49</v>
      </c>
      <c r="Q712">
        <v>6.32</v>
      </c>
      <c r="V712">
        <v>11.83</v>
      </c>
      <c r="X712">
        <v>13.25</v>
      </c>
      <c r="Y712">
        <v>12.06</v>
      </c>
      <c r="Z712">
        <v>11.69</v>
      </c>
      <c r="AA712">
        <v>12.09</v>
      </c>
      <c r="AB712">
        <v>13.81</v>
      </c>
      <c r="AC712">
        <v>13.11</v>
      </c>
      <c r="AD712">
        <v>9.66</v>
      </c>
      <c r="AE712">
        <v>9.35</v>
      </c>
      <c r="AF712">
        <v>10.75</v>
      </c>
      <c r="AG712">
        <v>11.27</v>
      </c>
      <c r="AH712">
        <v>8.42</v>
      </c>
      <c r="AI712">
        <v>6.18</v>
      </c>
      <c r="AJ712">
        <v>7.35</v>
      </c>
      <c r="AK712">
        <v>6.56</v>
      </c>
    </row>
    <row r="713" spans="1:256" x14ac:dyDescent="0.4">
      <c r="B713">
        <v>11.37</v>
      </c>
      <c r="D713">
        <v>13.34</v>
      </c>
      <c r="E713">
        <v>12.61</v>
      </c>
      <c r="F713">
        <v>11.48</v>
      </c>
      <c r="G713">
        <v>12.02</v>
      </c>
      <c r="H713">
        <v>13.33</v>
      </c>
      <c r="I713">
        <v>13.01</v>
      </c>
      <c r="J713">
        <v>9.58</v>
      </c>
      <c r="K713">
        <v>9.09</v>
      </c>
      <c r="L713">
        <v>10.94</v>
      </c>
      <c r="M713">
        <v>11.14</v>
      </c>
      <c r="N713">
        <v>7.99</v>
      </c>
      <c r="O713">
        <v>6.61</v>
      </c>
      <c r="P713">
        <v>7.33</v>
      </c>
      <c r="Q713">
        <v>6.26</v>
      </c>
      <c r="V713">
        <v>11.81</v>
      </c>
      <c r="X713">
        <v>13.18</v>
      </c>
      <c r="Y713">
        <v>12.11</v>
      </c>
      <c r="Z713">
        <v>11.42</v>
      </c>
      <c r="AA713">
        <v>12.11</v>
      </c>
      <c r="AB713">
        <v>13.82</v>
      </c>
      <c r="AC713">
        <v>13.13</v>
      </c>
      <c r="AD713">
        <v>9.59</v>
      </c>
      <c r="AE713">
        <v>9.8699999999999992</v>
      </c>
      <c r="AF713">
        <v>11.07</v>
      </c>
      <c r="AG713">
        <v>10.86</v>
      </c>
      <c r="AH713">
        <v>8.34</v>
      </c>
      <c r="AI713">
        <v>6.47</v>
      </c>
      <c r="AJ713">
        <v>7.55</v>
      </c>
      <c r="AK713">
        <v>6.51</v>
      </c>
    </row>
    <row r="714" spans="1:256" x14ac:dyDescent="0.4">
      <c r="A714" t="s">
        <v>84</v>
      </c>
      <c r="B714">
        <f>AVERAGE(B704:B713)</f>
        <v>11.530000000000003</v>
      </c>
      <c r="D714">
        <f t="shared" ref="D714:Q714" si="650">AVERAGE(D704:D713)</f>
        <v>13.26</v>
      </c>
      <c r="E714">
        <f t="shared" si="650"/>
        <v>12.533999999999999</v>
      </c>
      <c r="F714">
        <f t="shared" si="650"/>
        <v>11.513999999999999</v>
      </c>
      <c r="G714">
        <f t="shared" si="650"/>
        <v>12.167</v>
      </c>
      <c r="H714">
        <f t="shared" si="650"/>
        <v>13.391000000000002</v>
      </c>
      <c r="I714">
        <f t="shared" si="650"/>
        <v>13.004999999999999</v>
      </c>
      <c r="J714">
        <f t="shared" si="650"/>
        <v>9.4980000000000011</v>
      </c>
      <c r="K714">
        <f t="shared" si="650"/>
        <v>8.9439999999999991</v>
      </c>
      <c r="L714">
        <f t="shared" si="650"/>
        <v>11.026999999999997</v>
      </c>
      <c r="M714">
        <f t="shared" si="650"/>
        <v>10.848000000000001</v>
      </c>
      <c r="N714">
        <f t="shared" si="650"/>
        <v>8.1679999999999993</v>
      </c>
      <c r="O714">
        <f t="shared" si="650"/>
        <v>6.65</v>
      </c>
      <c r="P714">
        <f t="shared" si="650"/>
        <v>7.431</v>
      </c>
      <c r="Q714">
        <f t="shared" si="650"/>
        <v>6.3830000000000009</v>
      </c>
      <c r="V714">
        <f>AVERAGE(V704:V713)</f>
        <v>11.789</v>
      </c>
      <c r="X714">
        <f t="shared" ref="X714:AK714" si="651">AVERAGE(X704:X713)</f>
        <v>13.239999999999998</v>
      </c>
      <c r="Y714">
        <f t="shared" si="651"/>
        <v>12.086</v>
      </c>
      <c r="Z714">
        <f t="shared" si="651"/>
        <v>11.56</v>
      </c>
      <c r="AA714">
        <f t="shared" si="651"/>
        <v>12.606999999999999</v>
      </c>
      <c r="AB714">
        <f t="shared" si="651"/>
        <v>13.702999999999999</v>
      </c>
      <c r="AC714">
        <f t="shared" si="651"/>
        <v>13.134</v>
      </c>
      <c r="AD714">
        <f t="shared" si="651"/>
        <v>9.6010000000000009</v>
      </c>
      <c r="AE714">
        <f t="shared" si="651"/>
        <v>9.59</v>
      </c>
      <c r="AF714">
        <f t="shared" si="651"/>
        <v>11.164999999999997</v>
      </c>
      <c r="AG714">
        <f t="shared" si="651"/>
        <v>11.199</v>
      </c>
      <c r="AH714">
        <f t="shared" si="651"/>
        <v>8.4660000000000011</v>
      </c>
      <c r="AI714">
        <f t="shared" si="651"/>
        <v>6.4079999999999995</v>
      </c>
      <c r="AJ714">
        <f t="shared" si="651"/>
        <v>7.5349999999999993</v>
      </c>
      <c r="AK714">
        <f t="shared" si="651"/>
        <v>6.6879999999999997</v>
      </c>
    </row>
    <row r="715" spans="1:256" x14ac:dyDescent="0.4">
      <c r="A715" t="s">
        <v>85</v>
      </c>
      <c r="B715">
        <f>(ABS(B714-B713)+ABS(B714-B712)+ABS(B714-B711)+ABS(B714-B710)+ABS(B714-B709)+ABS(B714-B708)+ABS(B714-B707)+ABS(B714-B706)+ABS(B714-B705)+ABS(B714-B704))</f>
        <v>0.81999999999999673</v>
      </c>
      <c r="D715">
        <f t="shared" ref="D715:Q715" si="652">(ABS(D714-D713)+ABS(D714-D712)+ABS(D714-D711)+ABS(D714-D710)+ABS(D714-D709)+ABS(D714-D708)+ABS(D714-D707)+ABS(D714-D706)+ABS(D714-D705)+ABS(D714-D704))</f>
        <v>0.72000000000000242</v>
      </c>
      <c r="E715">
        <f t="shared" si="652"/>
        <v>1.1840000000000046</v>
      </c>
      <c r="F715">
        <f t="shared" si="652"/>
        <v>0.41999999999999815</v>
      </c>
      <c r="G715">
        <f t="shared" si="652"/>
        <v>1.8699999999999974</v>
      </c>
      <c r="H715">
        <f t="shared" si="652"/>
        <v>0.58999999999999986</v>
      </c>
      <c r="I715">
        <f t="shared" si="652"/>
        <v>0.60999999999999233</v>
      </c>
      <c r="J715">
        <f t="shared" si="652"/>
        <v>0.59599999999999831</v>
      </c>
      <c r="K715">
        <f t="shared" si="652"/>
        <v>0.76000000000000156</v>
      </c>
      <c r="L715">
        <f t="shared" si="652"/>
        <v>0.71000000000000085</v>
      </c>
      <c r="M715">
        <f t="shared" si="652"/>
        <v>1.363999999999999</v>
      </c>
      <c r="N715">
        <f t="shared" si="652"/>
        <v>0.48399999999999999</v>
      </c>
      <c r="O715">
        <f t="shared" si="652"/>
        <v>1.42</v>
      </c>
      <c r="P715">
        <f t="shared" si="652"/>
        <v>0.57000000000000117</v>
      </c>
      <c r="Q715">
        <f t="shared" si="652"/>
        <v>0.9239999999999986</v>
      </c>
      <c r="V715">
        <f>(ABS(V714-V713)+ABS(V714-V712)+ABS(V714-V711)+ABS(V714-V710)+ABS(V714-V709)+ABS(V714-V708)+ABS(V714-V707)+ABS(V714-V706)+ABS(V714-V705)+ABS(V714-V704))</f>
        <v>0.67200000000000237</v>
      </c>
      <c r="X715">
        <f t="shared" ref="X715:AK715" si="653">(ABS(X714-X713)+ABS(X714-X712)+ABS(X714-X711)+ABS(X714-X710)+ABS(X714-X709)+ABS(X714-X708)+ABS(X714-X707)+ABS(X714-X706)+ABS(X714-X705)+ABS(X714-X704))</f>
        <v>0.35999999999999766</v>
      </c>
      <c r="Y715">
        <f t="shared" si="653"/>
        <v>0.26799999999999891</v>
      </c>
      <c r="Z715">
        <f t="shared" si="653"/>
        <v>0.69999999999999751</v>
      </c>
      <c r="AA715">
        <f t="shared" si="653"/>
        <v>2.5699999999999985</v>
      </c>
      <c r="AB715">
        <f t="shared" si="653"/>
        <v>1.1840000000000028</v>
      </c>
      <c r="AC715">
        <f t="shared" si="653"/>
        <v>1.0479999999999983</v>
      </c>
      <c r="AD715">
        <f t="shared" si="653"/>
        <v>0.3100000000000005</v>
      </c>
      <c r="AE715">
        <f t="shared" si="653"/>
        <v>1.8599999999999994</v>
      </c>
      <c r="AF715">
        <f t="shared" si="653"/>
        <v>1.0200000000000156</v>
      </c>
      <c r="AG715">
        <f t="shared" si="653"/>
        <v>1.9900000000000002</v>
      </c>
      <c r="AH715">
        <f t="shared" si="653"/>
        <v>0.95199999999999996</v>
      </c>
      <c r="AI715">
        <f t="shared" si="653"/>
        <v>0.70000000000000018</v>
      </c>
      <c r="AJ715">
        <f t="shared" si="653"/>
        <v>0.7800000000000038</v>
      </c>
      <c r="AK715">
        <f t="shared" si="653"/>
        <v>1.4800000000000004</v>
      </c>
    </row>
    <row r="716" spans="1:256" x14ac:dyDescent="0.4">
      <c r="B716">
        <f>B715/10</f>
        <v>8.199999999999967E-2</v>
      </c>
      <c r="D716">
        <f t="shared" ref="D716:Q716" si="654">D715/10</f>
        <v>7.2000000000000244E-2</v>
      </c>
      <c r="E716">
        <f t="shared" si="654"/>
        <v>0.11840000000000046</v>
      </c>
      <c r="F716">
        <f t="shared" si="654"/>
        <v>4.1999999999999815E-2</v>
      </c>
      <c r="G716">
        <f t="shared" si="654"/>
        <v>0.18699999999999975</v>
      </c>
      <c r="H716">
        <f t="shared" si="654"/>
        <v>5.8999999999999983E-2</v>
      </c>
      <c r="I716">
        <f t="shared" si="654"/>
        <v>6.0999999999999235E-2</v>
      </c>
      <c r="J716">
        <f t="shared" si="654"/>
        <v>5.9599999999999834E-2</v>
      </c>
      <c r="K716">
        <f t="shared" si="654"/>
        <v>7.6000000000000151E-2</v>
      </c>
      <c r="L716">
        <f t="shared" si="654"/>
        <v>7.1000000000000091E-2</v>
      </c>
      <c r="M716">
        <f t="shared" si="654"/>
        <v>0.13639999999999991</v>
      </c>
      <c r="N716">
        <f t="shared" si="654"/>
        <v>4.8399999999999999E-2</v>
      </c>
      <c r="O716">
        <f t="shared" si="654"/>
        <v>0.14199999999999999</v>
      </c>
      <c r="P716">
        <f t="shared" si="654"/>
        <v>5.700000000000012E-2</v>
      </c>
      <c r="Q716">
        <f t="shared" si="654"/>
        <v>9.2399999999999857E-2</v>
      </c>
      <c r="V716">
        <f>V715/10</f>
        <v>6.7200000000000232E-2</v>
      </c>
      <c r="X716">
        <f t="shared" ref="X716:AK716" si="655">X715/10</f>
        <v>3.5999999999999768E-2</v>
      </c>
      <c r="Y716">
        <f t="shared" si="655"/>
        <v>2.679999999999989E-2</v>
      </c>
      <c r="Z716">
        <f t="shared" si="655"/>
        <v>6.9999999999999757E-2</v>
      </c>
      <c r="AA716">
        <f t="shared" si="655"/>
        <v>0.25699999999999984</v>
      </c>
      <c r="AB716">
        <f t="shared" si="655"/>
        <v>0.11840000000000028</v>
      </c>
      <c r="AC716">
        <f t="shared" si="655"/>
        <v>0.10479999999999982</v>
      </c>
      <c r="AD716">
        <f t="shared" si="655"/>
        <v>3.1000000000000048E-2</v>
      </c>
      <c r="AE716">
        <f t="shared" si="655"/>
        <v>0.18599999999999994</v>
      </c>
      <c r="AF716">
        <f t="shared" si="655"/>
        <v>0.10200000000000156</v>
      </c>
      <c r="AG716">
        <f t="shared" si="655"/>
        <v>0.19900000000000001</v>
      </c>
      <c r="AH716">
        <f t="shared" si="655"/>
        <v>9.5199999999999993E-2</v>
      </c>
      <c r="AI716">
        <f t="shared" si="655"/>
        <v>7.0000000000000021E-2</v>
      </c>
      <c r="AJ716">
        <f t="shared" si="655"/>
        <v>7.8000000000000375E-2</v>
      </c>
      <c r="AK716">
        <f t="shared" si="655"/>
        <v>0.14800000000000005</v>
      </c>
    </row>
    <row r="717" spans="1:256" x14ac:dyDescent="0.4">
      <c r="B717">
        <f>B716/B714</f>
        <v>7.111882046834315E-3</v>
      </c>
      <c r="D717">
        <f t="shared" ref="D717:Q717" si="656">D716/D714</f>
        <v>5.429864253393684E-3</v>
      </c>
      <c r="E717">
        <f t="shared" si="656"/>
        <v>9.4463060475506993E-3</v>
      </c>
      <c r="F717">
        <f t="shared" si="656"/>
        <v>3.647733194372053E-3</v>
      </c>
      <c r="G717">
        <f t="shared" si="656"/>
        <v>1.5369441933097703E-2</v>
      </c>
      <c r="H717">
        <f t="shared" si="656"/>
        <v>4.4059442909416754E-3</v>
      </c>
      <c r="I717">
        <f t="shared" si="656"/>
        <v>4.6905036524413106E-3</v>
      </c>
      <c r="J717">
        <f t="shared" si="656"/>
        <v>6.275005264266143E-3</v>
      </c>
      <c r="K717">
        <f t="shared" si="656"/>
        <v>8.4973166368515381E-3</v>
      </c>
      <c r="L717">
        <f t="shared" si="656"/>
        <v>6.4387412714246948E-3</v>
      </c>
      <c r="M717">
        <f t="shared" si="656"/>
        <v>1.2573746312684356E-2</v>
      </c>
      <c r="N717">
        <f t="shared" si="656"/>
        <v>5.9255631733594518E-3</v>
      </c>
      <c r="O717">
        <f t="shared" si="656"/>
        <v>2.1353383458646614E-2</v>
      </c>
      <c r="P717">
        <f t="shared" si="656"/>
        <v>7.6705692369802344E-3</v>
      </c>
      <c r="Q717">
        <f t="shared" si="656"/>
        <v>1.4475951746827486E-2</v>
      </c>
      <c r="V717">
        <f>V716/V714</f>
        <v>5.7002290270591425E-3</v>
      </c>
      <c r="X717">
        <f t="shared" ref="X717:AK717" si="657">X716/X714</f>
        <v>2.7190332326283814E-3</v>
      </c>
      <c r="Y717">
        <f t="shared" si="657"/>
        <v>2.2174416680456636E-3</v>
      </c>
      <c r="Z717">
        <f t="shared" si="657"/>
        <v>6.0553633217992862E-3</v>
      </c>
      <c r="AA717">
        <f t="shared" si="657"/>
        <v>2.0385500118981506E-2</v>
      </c>
      <c r="AB717">
        <f t="shared" si="657"/>
        <v>8.6404436984602127E-3</v>
      </c>
      <c r="AC717">
        <f t="shared" si="657"/>
        <v>7.9792903913506793E-3</v>
      </c>
      <c r="AD717">
        <f t="shared" si="657"/>
        <v>3.2288303301739449E-3</v>
      </c>
      <c r="AE717">
        <f t="shared" si="657"/>
        <v>1.9395203336809171E-2</v>
      </c>
      <c r="AF717">
        <f t="shared" si="657"/>
        <v>9.1356918943127259E-3</v>
      </c>
      <c r="AG717">
        <f t="shared" si="657"/>
        <v>1.7769443700330387E-2</v>
      </c>
      <c r="AH717">
        <f t="shared" si="657"/>
        <v>1.1244979919678712E-2</v>
      </c>
      <c r="AI717">
        <f t="shared" si="657"/>
        <v>1.0923845193508119E-2</v>
      </c>
      <c r="AJ717">
        <f t="shared" si="657"/>
        <v>1.0351692103516972E-2</v>
      </c>
      <c r="AK717">
        <f t="shared" si="657"/>
        <v>2.2129186602870821E-2</v>
      </c>
    </row>
    <row r="718" spans="1:256" x14ac:dyDescent="0.4">
      <c r="A718" s="1" t="s">
        <v>86</v>
      </c>
      <c r="B718" s="1">
        <f>B717*100</f>
        <v>0.71118820468343147</v>
      </c>
      <c r="C718" s="1"/>
      <c r="D718" s="1">
        <f t="shared" ref="D718:Q718" si="658">D717*100</f>
        <v>0.54298642533936836</v>
      </c>
      <c r="E718" s="1">
        <f t="shared" si="658"/>
        <v>0.94463060475506988</v>
      </c>
      <c r="F718" s="1">
        <f t="shared" si="658"/>
        <v>0.36477331943720531</v>
      </c>
      <c r="G718" s="1">
        <f t="shared" si="658"/>
        <v>1.5369441933097703</v>
      </c>
      <c r="H718" s="1">
        <f t="shared" si="658"/>
        <v>0.44059442909416757</v>
      </c>
      <c r="I718" s="1">
        <f t="shared" si="658"/>
        <v>0.46905036524413107</v>
      </c>
      <c r="J718" s="1">
        <f t="shared" si="658"/>
        <v>0.62750052642661425</v>
      </c>
      <c r="K718" s="1">
        <f t="shared" si="658"/>
        <v>0.84973166368515385</v>
      </c>
      <c r="L718" s="1">
        <f t="shared" si="658"/>
        <v>0.6438741271424695</v>
      </c>
      <c r="M718" s="1">
        <f t="shared" si="658"/>
        <v>1.2573746312684355</v>
      </c>
      <c r="N718" s="1">
        <f t="shared" si="658"/>
        <v>0.59255631733594516</v>
      </c>
      <c r="O718" s="1">
        <f t="shared" si="658"/>
        <v>2.1353383458646613</v>
      </c>
      <c r="P718" s="1">
        <f t="shared" si="658"/>
        <v>0.76705692369802347</v>
      </c>
      <c r="Q718" s="1">
        <f t="shared" si="658"/>
        <v>1.4475951746827487</v>
      </c>
      <c r="R718" s="1"/>
      <c r="S718" s="1"/>
      <c r="T718" s="1"/>
      <c r="U718" s="1"/>
      <c r="V718" s="1">
        <f>V717*100</f>
        <v>0.57002290270591427</v>
      </c>
      <c r="W718" s="1"/>
      <c r="X718" s="1">
        <f t="shared" ref="X718:AK718" si="659">X717*100</f>
        <v>0.27190332326283817</v>
      </c>
      <c r="Y718" s="1">
        <f t="shared" si="659"/>
        <v>0.22174416680456635</v>
      </c>
      <c r="Z718" s="1">
        <f t="shared" si="659"/>
        <v>0.60553633217992864</v>
      </c>
      <c r="AA718" s="1">
        <f t="shared" si="659"/>
        <v>2.0385500118981508</v>
      </c>
      <c r="AB718" s="1">
        <f t="shared" si="659"/>
        <v>0.86404436984602129</v>
      </c>
      <c r="AC718" s="1">
        <f t="shared" si="659"/>
        <v>0.79792903913506796</v>
      </c>
      <c r="AD718" s="1">
        <f t="shared" si="659"/>
        <v>0.32288303301739446</v>
      </c>
      <c r="AE718" s="1">
        <f t="shared" si="659"/>
        <v>1.939520333680917</v>
      </c>
      <c r="AF718" s="1">
        <f t="shared" si="659"/>
        <v>0.91356918943127263</v>
      </c>
      <c r="AG718" s="1">
        <f t="shared" si="659"/>
        <v>1.7769443700330387</v>
      </c>
      <c r="AH718" s="1">
        <f t="shared" si="659"/>
        <v>1.1244979919678713</v>
      </c>
      <c r="AI718" s="1">
        <f t="shared" si="659"/>
        <v>1.0923845193508119</v>
      </c>
      <c r="AJ718" s="1">
        <f t="shared" si="659"/>
        <v>1.0351692103516972</v>
      </c>
      <c r="AK718" s="1">
        <f t="shared" si="659"/>
        <v>2.2129186602870821</v>
      </c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>
        <f>AVERAGE(B718:CA718)</f>
        <v>0.97062709019732551</v>
      </c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</row>
    <row r="719" spans="1:256" x14ac:dyDescent="0.4">
      <c r="A719" s="1" t="s">
        <v>230</v>
      </c>
      <c r="B719" s="3">
        <f>((POWER(ABS(B714-B704), 2))+(POWER(ABS(B714-B705), 2))+(POWER(ABS(B714-B706), 2))+(POWER(ABS(B714-B707), 2))+(POWER(ABS(B714-B708), 2))+(POWER(ABS(B714-B709), 2))+(POWER(ABS(B714-B710), 2))+(POWER(ABS(B714-B711), 2))+(POWER(ABS(B714-B712), 2))+(POWER(ABS(B714-B713), 2)))</f>
        <v>8.7400000000000463E-2</v>
      </c>
      <c r="C719" s="3"/>
      <c r="D719" s="3">
        <f t="shared" ref="D719:Q719" si="660">((POWER(ABS(D714-D704), 2))+(POWER(ABS(D714-D705), 2))+(POWER(ABS(D714-D706), 2))+(POWER(ABS(D714-D707), 2))+(POWER(ABS(D714-D708), 2))+(POWER(ABS(D714-D709), 2))+(POWER(ABS(D714-D710), 2))+(POWER(ABS(D714-D711), 2))+(POWER(ABS(D714-D712), 2))+(POWER(ABS(D714-D713), 2)))</f>
        <v>8.8200000000000695E-2</v>
      </c>
      <c r="E719" s="3">
        <f t="shared" si="660"/>
        <v>0.2112400000000007</v>
      </c>
      <c r="F719" s="3">
        <f t="shared" si="660"/>
        <v>2.7839999999999813E-2</v>
      </c>
      <c r="G719" s="3">
        <f t="shared" si="660"/>
        <v>0.39000999999999908</v>
      </c>
      <c r="H719" s="3">
        <f t="shared" si="660"/>
        <v>5.1290000000000127E-2</v>
      </c>
      <c r="I719" s="3">
        <f t="shared" si="660"/>
        <v>0.10224999999999959</v>
      </c>
      <c r="J719" s="3">
        <f t="shared" si="660"/>
        <v>5.2759999999999786E-2</v>
      </c>
      <c r="K719" s="3">
        <f t="shared" si="660"/>
        <v>9.9440000000000431E-2</v>
      </c>
      <c r="L719" s="3">
        <f t="shared" si="660"/>
        <v>6.9209999999999952E-2</v>
      </c>
      <c r="M719" s="3">
        <f t="shared" si="660"/>
        <v>0.23816000000000015</v>
      </c>
      <c r="N719" s="3">
        <f t="shared" si="660"/>
        <v>4.8359999999999903E-2</v>
      </c>
      <c r="O719" s="3">
        <f t="shared" si="660"/>
        <v>0.36219999999999969</v>
      </c>
      <c r="P719" s="3">
        <f t="shared" si="660"/>
        <v>5.9690000000000056E-2</v>
      </c>
      <c r="Q719" s="3">
        <f t="shared" si="660"/>
        <v>0.11601000000000018</v>
      </c>
      <c r="R719" s="3"/>
      <c r="S719" s="3"/>
      <c r="T719" s="3"/>
      <c r="U719" s="3"/>
      <c r="V719" s="3">
        <f>((POWER(ABS(V714-V704), 2))+(POWER(ABS(V714-V705), 2))+(POWER(ABS(V714-V706), 2))+(POWER(ABS(V714-V707), 2))+(POWER(ABS(V714-V708), 2))+(POWER(ABS(V714-V709), 2))+(POWER(ABS(V714-V710), 2))+(POWER(ABS(V714-V711), 2))+(POWER(ABS(V714-V712), 2))+(POWER(ABS(V714-V713), 2)))</f>
        <v>0.10129000000000021</v>
      </c>
      <c r="W719" s="3"/>
      <c r="X719" s="3">
        <f t="shared" ref="X719:AK719" si="661">((POWER(ABS(X714-X704), 2))+(POWER(ABS(X714-X705), 2))+(POWER(ABS(X714-X706), 2))+(POWER(ABS(X714-X707), 2))+(POWER(ABS(X714-X708), 2))+(POWER(ABS(X714-X709), 2))+(POWER(ABS(X714-X710), 2))+(POWER(ABS(X714-X711), 2))+(POWER(ABS(X714-X712), 2))+(POWER(ABS(X714-X713), 2)))</f>
        <v>2.3599999999999809E-2</v>
      </c>
      <c r="Y719" s="3">
        <f t="shared" si="661"/>
        <v>1.0640000000000101E-2</v>
      </c>
      <c r="Z719" s="3">
        <f t="shared" si="661"/>
        <v>7.2199999999999834E-2</v>
      </c>
      <c r="AA719" s="3">
        <f t="shared" si="661"/>
        <v>0.94380999999999948</v>
      </c>
      <c r="AB719" s="3">
        <f t="shared" si="661"/>
        <v>0.1848100000000002</v>
      </c>
      <c r="AC719" s="3">
        <f t="shared" si="661"/>
        <v>0.18183999999999961</v>
      </c>
      <c r="AD719" s="3">
        <f t="shared" si="661"/>
        <v>1.3290000000000139E-2</v>
      </c>
      <c r="AE719" s="3">
        <f t="shared" si="661"/>
        <v>0.47599999999999953</v>
      </c>
      <c r="AF719" s="3">
        <f t="shared" si="661"/>
        <v>0.23025000000000007</v>
      </c>
      <c r="AG719" s="3">
        <f t="shared" si="661"/>
        <v>0.5248900000000003</v>
      </c>
      <c r="AH719" s="3">
        <f t="shared" si="661"/>
        <v>0.11123999999999935</v>
      </c>
      <c r="AI719" s="3">
        <f t="shared" si="661"/>
        <v>8.5559999999999997E-2</v>
      </c>
      <c r="AJ719" s="3">
        <f t="shared" si="661"/>
        <v>0.10205000000000002</v>
      </c>
      <c r="AK719" s="3">
        <f t="shared" si="661"/>
        <v>0.23016000000000009</v>
      </c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  <c r="FJ719" s="3"/>
      <c r="FK719" s="3"/>
      <c r="FL719" s="3"/>
      <c r="FM719" s="3"/>
      <c r="FN719" s="3"/>
      <c r="FO719" s="3"/>
      <c r="FP719" s="3"/>
      <c r="FQ719" s="3"/>
      <c r="FR719" s="3"/>
      <c r="FS719" s="3"/>
      <c r="FT719" s="3"/>
      <c r="FU719" s="3"/>
      <c r="FV719" s="3"/>
      <c r="FW719" s="3"/>
      <c r="FX719" s="3"/>
      <c r="FY719" s="3"/>
      <c r="FZ719" s="3"/>
      <c r="GA719" s="3"/>
      <c r="GB719" s="3"/>
      <c r="GC719" s="3"/>
      <c r="GD719" s="3"/>
      <c r="GE719" s="3"/>
      <c r="GF719" s="3"/>
      <c r="GG719" s="3"/>
      <c r="GH719" s="3"/>
      <c r="GI719" s="3"/>
      <c r="GJ719" s="3"/>
      <c r="GK719" s="3"/>
      <c r="GL719" s="3"/>
      <c r="GM719" s="3"/>
      <c r="GN719" s="3"/>
      <c r="GO719" s="3"/>
      <c r="GP719" s="3"/>
      <c r="GQ719" s="3"/>
      <c r="GR719" s="3"/>
      <c r="GS719" s="3"/>
      <c r="GT719" s="3"/>
      <c r="GU719" s="3"/>
      <c r="GV719" s="3"/>
      <c r="GW719" s="3"/>
      <c r="GX719" s="3"/>
      <c r="GY719" s="3"/>
      <c r="GZ719" s="3"/>
      <c r="HA719" s="3"/>
      <c r="HB719" s="3"/>
      <c r="HC719" s="3"/>
      <c r="HD719" s="3"/>
      <c r="HE719" s="3"/>
      <c r="HF719" s="3"/>
      <c r="HG719" s="3"/>
      <c r="HH719" s="3"/>
      <c r="HI719" s="3"/>
      <c r="HJ719" s="3"/>
      <c r="HK719" s="3"/>
      <c r="HL719" s="3"/>
      <c r="HM719" s="3"/>
      <c r="HN719" s="3"/>
      <c r="HO719" s="3"/>
      <c r="HP719" s="3"/>
      <c r="HQ719" s="3"/>
      <c r="HR719" s="3"/>
      <c r="HS719" s="3"/>
      <c r="HT719" s="3"/>
      <c r="HU719" s="3"/>
      <c r="HV719" s="3"/>
      <c r="HW719" s="3"/>
      <c r="HX719" s="3"/>
      <c r="HY719" s="3"/>
      <c r="HZ719" s="3"/>
      <c r="IA719" s="3"/>
      <c r="IB719" s="3"/>
      <c r="IC719" s="3"/>
      <c r="ID719" s="3"/>
      <c r="IE719" s="3"/>
      <c r="IF719" s="3"/>
      <c r="IG719" s="3"/>
      <c r="IH719" s="3"/>
      <c r="II719" s="3"/>
      <c r="IJ719" s="3"/>
      <c r="IK719" s="3"/>
      <c r="IL719" s="3"/>
      <c r="IM719" s="3"/>
      <c r="IN719" s="3"/>
      <c r="IO719" s="3"/>
      <c r="IP719" s="3"/>
      <c r="IQ719" s="3"/>
      <c r="IR719" s="3"/>
      <c r="IS719" s="3"/>
      <c r="IT719" s="3"/>
      <c r="IU719" s="3"/>
      <c r="IV719" s="3"/>
    </row>
    <row r="720" spans="1:256" x14ac:dyDescent="0.4">
      <c r="A720" s="1"/>
      <c r="B720" s="3">
        <f>B719/9</f>
        <v>9.7111111111111634E-3</v>
      </c>
      <c r="C720" s="3"/>
      <c r="D720" s="3">
        <f t="shared" ref="D720:Q720" si="662">D719/9</f>
        <v>9.8000000000000777E-3</v>
      </c>
      <c r="E720" s="3">
        <f t="shared" si="662"/>
        <v>2.3471111111111189E-2</v>
      </c>
      <c r="F720" s="3">
        <f t="shared" si="662"/>
        <v>3.0933333333333125E-3</v>
      </c>
      <c r="G720" s="3">
        <f t="shared" si="662"/>
        <v>4.3334444444444342E-2</v>
      </c>
      <c r="H720" s="3">
        <f t="shared" si="662"/>
        <v>5.6988888888889026E-3</v>
      </c>
      <c r="I720" s="3">
        <f t="shared" si="662"/>
        <v>1.1361111111111065E-2</v>
      </c>
      <c r="J720" s="3">
        <f t="shared" si="662"/>
        <v>5.8622222222221984E-3</v>
      </c>
      <c r="K720" s="3">
        <f t="shared" si="662"/>
        <v>1.1048888888888936E-2</v>
      </c>
      <c r="L720" s="3">
        <f t="shared" si="662"/>
        <v>7.6899999999999946E-3</v>
      </c>
      <c r="M720" s="3">
        <f t="shared" si="662"/>
        <v>2.6462222222222238E-2</v>
      </c>
      <c r="N720" s="3">
        <f t="shared" si="662"/>
        <v>5.3733333333333229E-3</v>
      </c>
      <c r="O720" s="3">
        <f t="shared" si="662"/>
        <v>4.0244444444444409E-2</v>
      </c>
      <c r="P720" s="3">
        <f t="shared" si="662"/>
        <v>6.6322222222222286E-3</v>
      </c>
      <c r="Q720" s="3">
        <f t="shared" si="662"/>
        <v>1.2890000000000019E-2</v>
      </c>
      <c r="R720" s="3"/>
      <c r="S720" s="3"/>
      <c r="T720" s="3"/>
      <c r="U720" s="3"/>
      <c r="V720" s="3">
        <f>V719/9</f>
        <v>1.1254444444444468E-2</v>
      </c>
      <c r="W720" s="3"/>
      <c r="X720" s="3">
        <f t="shared" ref="X720:AK720" si="663">X719/9</f>
        <v>2.6222222222222012E-3</v>
      </c>
      <c r="Y720" s="3">
        <f t="shared" si="663"/>
        <v>1.1822222222222334E-3</v>
      </c>
      <c r="Z720" s="3">
        <f t="shared" si="663"/>
        <v>8.0222222222222032E-3</v>
      </c>
      <c r="AA720" s="3">
        <f t="shared" si="663"/>
        <v>0.10486777777777773</v>
      </c>
      <c r="AB720" s="3">
        <f t="shared" si="663"/>
        <v>2.0534444444444466E-2</v>
      </c>
      <c r="AC720" s="3">
        <f t="shared" si="663"/>
        <v>2.02044444444444E-2</v>
      </c>
      <c r="AD720" s="3">
        <f t="shared" si="663"/>
        <v>1.4766666666666821E-3</v>
      </c>
      <c r="AE720" s="3">
        <f t="shared" si="663"/>
        <v>5.2888888888888839E-2</v>
      </c>
      <c r="AF720" s="3">
        <f t="shared" si="663"/>
        <v>2.558333333333334E-2</v>
      </c>
      <c r="AG720" s="3">
        <f t="shared" si="663"/>
        <v>5.8321111111111143E-2</v>
      </c>
      <c r="AH720" s="3">
        <f t="shared" si="663"/>
        <v>1.2359999999999928E-2</v>
      </c>
      <c r="AI720" s="3">
        <f t="shared" si="663"/>
        <v>9.5066666666666667E-3</v>
      </c>
      <c r="AJ720" s="3">
        <f t="shared" si="663"/>
        <v>1.1338888888888891E-2</v>
      </c>
      <c r="AK720" s="3">
        <f t="shared" si="663"/>
        <v>2.5573333333333344E-2</v>
      </c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  <c r="FJ720" s="3"/>
      <c r="FK720" s="3"/>
      <c r="FL720" s="3"/>
      <c r="FM720" s="3"/>
      <c r="FN720" s="3"/>
      <c r="FO720" s="3"/>
      <c r="FP720" s="3"/>
      <c r="FQ720" s="3"/>
      <c r="FR720" s="3"/>
      <c r="FS720" s="3"/>
      <c r="FT720" s="3"/>
      <c r="FU720" s="3"/>
      <c r="FV720" s="3"/>
      <c r="FW720" s="3"/>
      <c r="FX720" s="3"/>
      <c r="FY720" s="3"/>
      <c r="FZ720" s="3"/>
      <c r="GA720" s="3"/>
      <c r="GB720" s="3"/>
      <c r="GC720" s="3"/>
      <c r="GD720" s="3"/>
      <c r="GE720" s="3"/>
      <c r="GF720" s="3"/>
      <c r="GG720" s="3"/>
      <c r="GH720" s="3"/>
      <c r="GI720" s="3"/>
      <c r="GJ720" s="3"/>
      <c r="GK720" s="3"/>
      <c r="GL720" s="3"/>
      <c r="GM720" s="3"/>
      <c r="GN720" s="3"/>
      <c r="GO720" s="3"/>
      <c r="GP720" s="3"/>
      <c r="GQ720" s="3"/>
      <c r="GR720" s="3"/>
      <c r="GS720" s="3"/>
      <c r="GT720" s="3"/>
      <c r="GU720" s="3"/>
      <c r="GV720" s="3"/>
      <c r="GW720" s="3"/>
      <c r="GX720" s="3"/>
      <c r="GY720" s="3"/>
      <c r="GZ720" s="3"/>
      <c r="HA720" s="3"/>
      <c r="HB720" s="3"/>
      <c r="HC720" s="3"/>
      <c r="HD720" s="3"/>
      <c r="HE720" s="3"/>
      <c r="HF720" s="3"/>
      <c r="HG720" s="3"/>
      <c r="HH720" s="3"/>
      <c r="HI720" s="3"/>
      <c r="HJ720" s="3"/>
      <c r="HK720" s="3"/>
      <c r="HL720" s="3"/>
      <c r="HM720" s="3"/>
      <c r="HN720" s="3"/>
      <c r="HO720" s="3"/>
      <c r="HP720" s="3"/>
      <c r="HQ720" s="3"/>
      <c r="HR720" s="3"/>
      <c r="HS720" s="3"/>
      <c r="HT720" s="3"/>
      <c r="HU720" s="3"/>
      <c r="HV720" s="3"/>
      <c r="HW720" s="3"/>
      <c r="HX720" s="3"/>
      <c r="HY720" s="3"/>
      <c r="HZ720" s="3"/>
      <c r="IA720" s="3"/>
      <c r="IB720" s="3"/>
      <c r="IC720" s="3"/>
      <c r="ID720" s="3"/>
      <c r="IE720" s="3"/>
      <c r="IF720" s="3"/>
      <c r="IG720" s="3"/>
      <c r="IH720" s="3"/>
      <c r="II720" s="3"/>
      <c r="IJ720" s="3"/>
      <c r="IK720" s="3"/>
      <c r="IL720" s="3"/>
      <c r="IM720" s="3"/>
      <c r="IN720" s="3"/>
      <c r="IO720" s="3"/>
      <c r="IP720" s="3"/>
      <c r="IQ720" s="3"/>
      <c r="IR720" s="3"/>
      <c r="IS720" s="3"/>
      <c r="IT720" s="3"/>
      <c r="IU720" s="3"/>
      <c r="IV720" s="3"/>
    </row>
    <row r="721" spans="1:256" x14ac:dyDescent="0.4">
      <c r="A721" s="1" t="s">
        <v>229</v>
      </c>
      <c r="B721" s="2">
        <f>SQRT(B720)/SQRT(10)</f>
        <v>3.1162655713387395E-2</v>
      </c>
      <c r="C721" s="2"/>
      <c r="D721" s="2">
        <f t="shared" ref="D721:Q721" si="664">SQRT(D720)/SQRT(10)</f>
        <v>3.1304951684997182E-2</v>
      </c>
      <c r="E721" s="2">
        <f t="shared" si="664"/>
        <v>4.8446992797397843E-2</v>
      </c>
      <c r="F721" s="2">
        <f t="shared" si="664"/>
        <v>1.75878746110305E-2</v>
      </c>
      <c r="G721" s="2">
        <f t="shared" si="664"/>
        <v>6.5828902804500947E-2</v>
      </c>
      <c r="H721" s="2">
        <f t="shared" si="664"/>
        <v>2.387234569305853E-2</v>
      </c>
      <c r="I721" s="2">
        <f t="shared" si="664"/>
        <v>3.3706247360261066E-2</v>
      </c>
      <c r="J721" s="2">
        <f t="shared" si="664"/>
        <v>2.4212026396446453E-2</v>
      </c>
      <c r="K721" s="2">
        <f t="shared" si="664"/>
        <v>3.3239868966181162E-2</v>
      </c>
      <c r="L721" s="2">
        <f t="shared" si="664"/>
        <v>2.7730849247724083E-2</v>
      </c>
      <c r="M721" s="2">
        <f t="shared" si="664"/>
        <v>5.144144459696115E-2</v>
      </c>
      <c r="N721" s="2">
        <f t="shared" si="664"/>
        <v>2.3180451534284923E-2</v>
      </c>
      <c r="O721" s="2">
        <f t="shared" si="664"/>
        <v>6.3438509160008164E-2</v>
      </c>
      <c r="P721" s="2">
        <f t="shared" si="664"/>
        <v>2.5753101215624942E-2</v>
      </c>
      <c r="Q721" s="2">
        <f t="shared" si="664"/>
        <v>3.5902646142032507E-2</v>
      </c>
      <c r="R721" s="2"/>
      <c r="S721" s="2"/>
      <c r="T721" s="2"/>
      <c r="U721" s="2"/>
      <c r="V721" s="2">
        <f>SQRT(V720)/SQRT(10)</f>
        <v>3.3547644394866932E-2</v>
      </c>
      <c r="W721" s="2"/>
      <c r="X721" s="2">
        <f t="shared" ref="X721:AK721" si="665">SQRT(X720)/SQRT(10)</f>
        <v>1.6193277068654761E-2</v>
      </c>
      <c r="Y721" s="2">
        <f t="shared" si="665"/>
        <v>1.0873004286866777E-2</v>
      </c>
      <c r="Z721" s="2">
        <f t="shared" si="665"/>
        <v>2.8323527714997299E-2</v>
      </c>
      <c r="AA721" s="2">
        <f t="shared" si="665"/>
        <v>0.10240496949747005</v>
      </c>
      <c r="AB721" s="2">
        <f t="shared" si="665"/>
        <v>4.53149472519217E-2</v>
      </c>
      <c r="AC721" s="2">
        <f t="shared" si="665"/>
        <v>4.4949354216100142E-2</v>
      </c>
      <c r="AD721" s="2">
        <f t="shared" si="665"/>
        <v>1.2151817422372186E-2</v>
      </c>
      <c r="AE721" s="2">
        <f t="shared" si="665"/>
        <v>7.2724747430904721E-2</v>
      </c>
      <c r="AF721" s="2">
        <f t="shared" si="665"/>
        <v>5.0579969684978396E-2</v>
      </c>
      <c r="AG721" s="2">
        <f t="shared" si="665"/>
        <v>7.6368259840794553E-2</v>
      </c>
      <c r="AH721" s="2">
        <f t="shared" si="665"/>
        <v>3.5156791662493789E-2</v>
      </c>
      <c r="AI721" s="2">
        <f t="shared" si="665"/>
        <v>3.0832882879592474E-2</v>
      </c>
      <c r="AJ721" s="2">
        <f t="shared" si="665"/>
        <v>3.3673266679799412E-2</v>
      </c>
      <c r="AK721" s="2">
        <f t="shared" si="665"/>
        <v>5.0570083382701025E-2</v>
      </c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  <c r="FD721" s="2"/>
      <c r="FE721" s="2"/>
      <c r="FF721" s="2"/>
      <c r="FG721" s="2"/>
      <c r="FH721" s="2"/>
      <c r="FI721" s="2"/>
      <c r="FJ721" s="2"/>
      <c r="FK721" s="2"/>
      <c r="FL721" s="2"/>
      <c r="FM721" s="2"/>
      <c r="FN721" s="2"/>
      <c r="FO721" s="2"/>
      <c r="FP721" s="2"/>
      <c r="FQ721" s="2"/>
      <c r="FR721" s="2"/>
      <c r="FS721" s="2"/>
      <c r="FT721" s="2"/>
      <c r="FU721" s="2"/>
      <c r="FV721" s="2"/>
      <c r="FW721" s="2"/>
      <c r="FX721" s="2"/>
      <c r="FY721" s="2"/>
      <c r="FZ721" s="2"/>
      <c r="GA721" s="2"/>
      <c r="GB721" s="2"/>
      <c r="GC721" s="2"/>
      <c r="GD721" s="2"/>
      <c r="GE721" s="2"/>
      <c r="GF721" s="2"/>
      <c r="GG721" s="2"/>
      <c r="GH721" s="2"/>
      <c r="GI721" s="2"/>
      <c r="GJ721" s="2"/>
      <c r="GK721" s="2"/>
      <c r="GL721" s="2"/>
      <c r="GM721" s="2"/>
      <c r="GN721" s="2"/>
      <c r="GO721" s="2"/>
      <c r="GP721" s="2"/>
      <c r="GQ721" s="2"/>
      <c r="GR721" s="2"/>
      <c r="GS721" s="2"/>
      <c r="GT721" s="2"/>
      <c r="GU721" s="2"/>
      <c r="GV721" s="2"/>
      <c r="GW721" s="2"/>
      <c r="GX721" s="2"/>
      <c r="GY721" s="2"/>
      <c r="GZ721" s="2"/>
      <c r="HA721" s="2"/>
      <c r="HB721" s="2"/>
      <c r="HC721" s="2"/>
      <c r="HD721" s="2"/>
      <c r="HE721" s="2"/>
      <c r="HF721" s="2"/>
      <c r="HG721" s="2"/>
      <c r="HH721" s="2"/>
      <c r="HI721" s="2"/>
      <c r="HJ721" s="2"/>
      <c r="HK721" s="2"/>
      <c r="HL721" s="2"/>
      <c r="HM721" s="2"/>
      <c r="HN721" s="2"/>
      <c r="HO721" s="2"/>
      <c r="HP721" s="2"/>
      <c r="HQ721" s="2"/>
      <c r="HR721" s="2"/>
      <c r="HS721" s="2"/>
      <c r="HT721" s="2"/>
      <c r="HU721" s="2"/>
      <c r="HV721" s="2"/>
      <c r="HW721" s="2"/>
      <c r="HX721" s="2"/>
      <c r="HY721" s="2"/>
      <c r="HZ721" s="2"/>
      <c r="IA721" s="2"/>
      <c r="IB721" s="2"/>
      <c r="IC721" s="2"/>
      <c r="ID721" s="2"/>
      <c r="IE721" s="2"/>
      <c r="IF721" s="2"/>
      <c r="IG721" s="2"/>
      <c r="IH721" s="2"/>
      <c r="II721" s="2"/>
      <c r="IJ721" s="2"/>
      <c r="IK721" s="2"/>
      <c r="IL721" s="2"/>
      <c r="IM721" s="2"/>
      <c r="IN721" s="2"/>
      <c r="IO721" s="2"/>
      <c r="IP721" s="2"/>
      <c r="IQ721" s="2"/>
      <c r="IR721" s="2"/>
      <c r="IS721" s="2"/>
      <c r="IT721" s="2"/>
      <c r="IU721" s="2"/>
      <c r="IV721" s="2"/>
    </row>
    <row r="722" spans="1:256" x14ac:dyDescent="0.4">
      <c r="A722" t="s">
        <v>184</v>
      </c>
      <c r="B722">
        <v>12.22</v>
      </c>
      <c r="C722">
        <v>13.48</v>
      </c>
      <c r="D722">
        <v>14.76</v>
      </c>
      <c r="E722">
        <v>13.36</v>
      </c>
      <c r="F722">
        <v>12.24</v>
      </c>
      <c r="G722">
        <v>13.86</v>
      </c>
      <c r="H722">
        <v>14.83</v>
      </c>
      <c r="I722">
        <v>14.26</v>
      </c>
      <c r="J722">
        <v>10.35</v>
      </c>
      <c r="K722">
        <v>10.95</v>
      </c>
      <c r="L722">
        <v>12.14</v>
      </c>
      <c r="M722">
        <v>11.82</v>
      </c>
      <c r="N722">
        <v>8.91</v>
      </c>
      <c r="O722">
        <v>6.84</v>
      </c>
      <c r="V722">
        <v>12.53</v>
      </c>
      <c r="W722">
        <v>13.26</v>
      </c>
      <c r="X722">
        <v>14.95</v>
      </c>
      <c r="Y722">
        <v>13.34</v>
      </c>
      <c r="Z722">
        <v>12.17</v>
      </c>
      <c r="AA722">
        <v>13.83</v>
      </c>
      <c r="AB722">
        <v>14.68</v>
      </c>
      <c r="AC722">
        <v>14.13</v>
      </c>
      <c r="AD722">
        <v>10.37</v>
      </c>
      <c r="AE722">
        <v>10.85</v>
      </c>
      <c r="AF722">
        <v>12.16</v>
      </c>
      <c r="AG722">
        <v>11.87</v>
      </c>
      <c r="AH722">
        <v>9.19</v>
      </c>
      <c r="AI722">
        <v>8.42</v>
      </c>
    </row>
    <row r="723" spans="1:256" x14ac:dyDescent="0.4">
      <c r="B723">
        <v>12.22</v>
      </c>
      <c r="C723">
        <v>13.56</v>
      </c>
      <c r="D723">
        <v>14.92</v>
      </c>
      <c r="E723">
        <v>13.36</v>
      </c>
      <c r="F723">
        <v>12.21</v>
      </c>
      <c r="G723">
        <v>13.24</v>
      </c>
      <c r="H723">
        <v>14.49</v>
      </c>
      <c r="I723">
        <v>14.28</v>
      </c>
      <c r="J723">
        <v>10.210000000000001</v>
      </c>
      <c r="K723">
        <v>10.73</v>
      </c>
      <c r="L723">
        <v>12.14</v>
      </c>
      <c r="M723">
        <v>11.94</v>
      </c>
      <c r="N723">
        <v>8.59</v>
      </c>
      <c r="O723">
        <v>7.32</v>
      </c>
      <c r="V723">
        <v>12.34</v>
      </c>
      <c r="W723">
        <v>13.63</v>
      </c>
      <c r="X723">
        <v>15.13</v>
      </c>
      <c r="Y723">
        <v>13.25</v>
      </c>
      <c r="Z723">
        <v>12.27</v>
      </c>
      <c r="AA723">
        <v>13.83</v>
      </c>
      <c r="AB723">
        <v>14.82</v>
      </c>
      <c r="AC723">
        <v>14.46</v>
      </c>
      <c r="AD723">
        <v>10.37</v>
      </c>
      <c r="AE723">
        <v>10.83</v>
      </c>
      <c r="AF723">
        <v>12.25</v>
      </c>
      <c r="AG723">
        <v>12.31</v>
      </c>
      <c r="AH723">
        <v>9.4499999999999993</v>
      </c>
      <c r="AI723">
        <v>8.48</v>
      </c>
    </row>
    <row r="724" spans="1:256" x14ac:dyDescent="0.4">
      <c r="B724">
        <v>12.22</v>
      </c>
      <c r="C724">
        <v>13.76</v>
      </c>
      <c r="D724">
        <v>14.73</v>
      </c>
      <c r="E724">
        <v>13.36</v>
      </c>
      <c r="F724">
        <v>11.74</v>
      </c>
      <c r="G724">
        <v>12.81</v>
      </c>
      <c r="H724">
        <v>14.66</v>
      </c>
      <c r="I724">
        <v>14.16</v>
      </c>
      <c r="J724">
        <v>10.15</v>
      </c>
      <c r="K724">
        <v>10.76</v>
      </c>
      <c r="L724">
        <v>12.17</v>
      </c>
      <c r="M724">
        <v>11.98</v>
      </c>
      <c r="N724">
        <v>9.25</v>
      </c>
      <c r="O724">
        <v>7.14</v>
      </c>
      <c r="V724">
        <v>12.44</v>
      </c>
      <c r="W724">
        <v>13.73</v>
      </c>
      <c r="X724">
        <v>14.88</v>
      </c>
      <c r="Y724">
        <v>13.31</v>
      </c>
      <c r="Z724">
        <v>12.27</v>
      </c>
      <c r="AA724">
        <v>13.87</v>
      </c>
      <c r="AB724">
        <v>14.72</v>
      </c>
      <c r="AC724">
        <v>14.19</v>
      </c>
      <c r="AD724">
        <v>10.48</v>
      </c>
      <c r="AE724">
        <v>10.83</v>
      </c>
      <c r="AF724">
        <v>12.19</v>
      </c>
      <c r="AG724">
        <v>11.98</v>
      </c>
      <c r="AH724">
        <v>9.08</v>
      </c>
      <c r="AI724">
        <v>8.35</v>
      </c>
    </row>
    <row r="725" spans="1:256" x14ac:dyDescent="0.4">
      <c r="B725">
        <v>12.16</v>
      </c>
      <c r="C725">
        <v>13.61</v>
      </c>
      <c r="D725">
        <v>14.93</v>
      </c>
      <c r="E725">
        <v>13.43</v>
      </c>
      <c r="F725">
        <v>12.39</v>
      </c>
      <c r="G725">
        <v>13.26</v>
      </c>
      <c r="H725">
        <v>14.83</v>
      </c>
      <c r="I725">
        <v>14.17</v>
      </c>
      <c r="J725">
        <v>10.29</v>
      </c>
      <c r="K725">
        <v>11.45</v>
      </c>
      <c r="L725">
        <v>11.87</v>
      </c>
      <c r="M725">
        <v>11.95</v>
      </c>
      <c r="N725">
        <v>9.16</v>
      </c>
      <c r="O725">
        <v>7.37</v>
      </c>
      <c r="V725">
        <v>12.26</v>
      </c>
      <c r="W725">
        <v>13.75</v>
      </c>
      <c r="X725">
        <v>14.92</v>
      </c>
      <c r="Y725">
        <v>13.36</v>
      </c>
      <c r="Z725">
        <v>12.27</v>
      </c>
      <c r="AA725">
        <v>13.77</v>
      </c>
      <c r="AB725">
        <v>14.81</v>
      </c>
      <c r="AC725">
        <v>14.08</v>
      </c>
      <c r="AD725">
        <v>10.38</v>
      </c>
      <c r="AE725">
        <v>10.69</v>
      </c>
      <c r="AF725">
        <v>12.35</v>
      </c>
      <c r="AG725">
        <v>12.16</v>
      </c>
      <c r="AH725">
        <v>9.25</v>
      </c>
      <c r="AI725">
        <v>8.19</v>
      </c>
    </row>
    <row r="726" spans="1:256" x14ac:dyDescent="0.4">
      <c r="B726">
        <v>12.29</v>
      </c>
      <c r="C726">
        <v>13.44</v>
      </c>
      <c r="D726">
        <v>14.67</v>
      </c>
      <c r="E726">
        <v>13.38</v>
      </c>
      <c r="F726">
        <v>11.77</v>
      </c>
      <c r="G726">
        <v>12.95</v>
      </c>
      <c r="H726">
        <v>14.28</v>
      </c>
      <c r="I726">
        <v>14.31</v>
      </c>
      <c r="J726">
        <v>10.130000000000001</v>
      </c>
      <c r="K726">
        <v>10.67</v>
      </c>
      <c r="L726">
        <v>12.09</v>
      </c>
      <c r="M726">
        <v>11.94</v>
      </c>
      <c r="N726">
        <v>9.34</v>
      </c>
      <c r="O726">
        <v>6.99</v>
      </c>
      <c r="V726">
        <v>12.38</v>
      </c>
      <c r="W726">
        <v>13.73</v>
      </c>
      <c r="X726">
        <v>14.95</v>
      </c>
      <c r="Y726">
        <v>13.54</v>
      </c>
      <c r="Z726">
        <v>12.23</v>
      </c>
      <c r="AA726">
        <v>13.71</v>
      </c>
      <c r="AB726">
        <v>14.79</v>
      </c>
      <c r="AC726">
        <v>14.27</v>
      </c>
      <c r="AD726">
        <v>10.45</v>
      </c>
      <c r="AE726">
        <v>10.78</v>
      </c>
      <c r="AF726">
        <v>12.31</v>
      </c>
      <c r="AG726">
        <v>12.34</v>
      </c>
      <c r="AH726">
        <v>9.32</v>
      </c>
      <c r="AI726">
        <v>8.27</v>
      </c>
    </row>
    <row r="727" spans="1:256" x14ac:dyDescent="0.4">
      <c r="B727">
        <v>12.25</v>
      </c>
      <c r="C727">
        <v>13.58</v>
      </c>
      <c r="D727">
        <v>14.76</v>
      </c>
      <c r="E727">
        <v>13.36</v>
      </c>
      <c r="F727">
        <v>12.22</v>
      </c>
      <c r="G727">
        <v>12.77</v>
      </c>
      <c r="H727">
        <v>14.58</v>
      </c>
      <c r="I727">
        <v>14.37</v>
      </c>
      <c r="J727">
        <v>10.24</v>
      </c>
      <c r="K727">
        <v>10.87</v>
      </c>
      <c r="L727">
        <v>11.48</v>
      </c>
      <c r="M727">
        <v>11.94</v>
      </c>
      <c r="N727">
        <v>9.2799999999999994</v>
      </c>
      <c r="O727">
        <v>7.27</v>
      </c>
      <c r="V727">
        <v>12.29</v>
      </c>
      <c r="W727">
        <v>13.48</v>
      </c>
      <c r="X727">
        <v>14.88</v>
      </c>
      <c r="Y727">
        <v>13.68</v>
      </c>
      <c r="Z727">
        <v>12.41</v>
      </c>
      <c r="AA727">
        <v>13.97</v>
      </c>
      <c r="AB727">
        <v>14.67</v>
      </c>
      <c r="AC727">
        <v>14.57</v>
      </c>
      <c r="AD727">
        <v>10.28</v>
      </c>
      <c r="AE727">
        <v>10.78</v>
      </c>
      <c r="AF727">
        <v>12.19</v>
      </c>
      <c r="AG727">
        <v>12.23</v>
      </c>
      <c r="AH727">
        <v>9.5299999999999994</v>
      </c>
      <c r="AI727">
        <v>8.23</v>
      </c>
    </row>
    <row r="728" spans="1:256" x14ac:dyDescent="0.4">
      <c r="B728">
        <v>12.24</v>
      </c>
      <c r="C728">
        <v>13.76</v>
      </c>
      <c r="D728">
        <v>14.35</v>
      </c>
      <c r="E728">
        <v>13.39</v>
      </c>
      <c r="F728">
        <v>11.68</v>
      </c>
      <c r="G728">
        <v>13.14</v>
      </c>
      <c r="H728">
        <v>14.81</v>
      </c>
      <c r="I728">
        <v>14.32</v>
      </c>
      <c r="J728">
        <v>10.36</v>
      </c>
      <c r="K728">
        <v>10.89</v>
      </c>
      <c r="L728">
        <v>12.08</v>
      </c>
      <c r="M728">
        <v>11.88</v>
      </c>
      <c r="N728">
        <v>8.94</v>
      </c>
      <c r="O728">
        <v>7.06</v>
      </c>
      <c r="V728">
        <v>12.17</v>
      </c>
      <c r="W728">
        <v>13.46</v>
      </c>
      <c r="X728">
        <v>14.96</v>
      </c>
      <c r="Y728">
        <v>13.33</v>
      </c>
      <c r="Z728">
        <v>12.18</v>
      </c>
      <c r="AA728">
        <v>13.85</v>
      </c>
      <c r="AB728">
        <v>14.75</v>
      </c>
      <c r="AC728">
        <v>14.18</v>
      </c>
      <c r="AD728">
        <v>10.49</v>
      </c>
      <c r="AE728">
        <v>10.65</v>
      </c>
      <c r="AF728">
        <v>12.26</v>
      </c>
      <c r="AG728">
        <v>12.21</v>
      </c>
      <c r="AH728">
        <v>9.39</v>
      </c>
      <c r="AI728">
        <v>8.27</v>
      </c>
    </row>
    <row r="729" spans="1:256" x14ac:dyDescent="0.4">
      <c r="B729">
        <v>12.26</v>
      </c>
      <c r="C729">
        <v>13.65</v>
      </c>
      <c r="D729">
        <v>14.65</v>
      </c>
      <c r="E729">
        <v>13.37</v>
      </c>
      <c r="F729">
        <v>12.15</v>
      </c>
      <c r="G729">
        <v>12.93</v>
      </c>
      <c r="H729">
        <v>14.43</v>
      </c>
      <c r="I729">
        <v>14.31</v>
      </c>
      <c r="J729">
        <v>10.31</v>
      </c>
      <c r="K729">
        <v>10.56</v>
      </c>
      <c r="L729">
        <v>11.82</v>
      </c>
      <c r="M729">
        <v>11.99</v>
      </c>
      <c r="N729">
        <v>9.06</v>
      </c>
      <c r="O729">
        <v>7.24</v>
      </c>
      <c r="V729">
        <v>12.26</v>
      </c>
      <c r="W729">
        <v>13.55</v>
      </c>
      <c r="X729">
        <v>14.72</v>
      </c>
      <c r="Y729">
        <v>13.27</v>
      </c>
      <c r="Z729">
        <v>12.43</v>
      </c>
      <c r="AA729">
        <v>13.96</v>
      </c>
      <c r="AB729">
        <v>14.87</v>
      </c>
      <c r="AC729">
        <v>14.41</v>
      </c>
      <c r="AD729">
        <v>10.52</v>
      </c>
      <c r="AE729">
        <v>10.59</v>
      </c>
      <c r="AF729">
        <v>12.27</v>
      </c>
      <c r="AG729">
        <v>12.44</v>
      </c>
      <c r="AH729">
        <v>9.6199999999999992</v>
      </c>
      <c r="AI729">
        <v>8.31</v>
      </c>
    </row>
    <row r="730" spans="1:256" x14ac:dyDescent="0.4">
      <c r="B730">
        <v>12.28</v>
      </c>
      <c r="C730">
        <v>13.57</v>
      </c>
      <c r="D730">
        <v>14.74</v>
      </c>
      <c r="E730">
        <v>13.38</v>
      </c>
      <c r="F730">
        <v>11.67</v>
      </c>
      <c r="G730">
        <v>13.42</v>
      </c>
      <c r="H730">
        <v>14.86</v>
      </c>
      <c r="I730">
        <v>14.29</v>
      </c>
      <c r="J730">
        <v>10.220000000000001</v>
      </c>
      <c r="K730">
        <v>10.49</v>
      </c>
      <c r="L730">
        <v>12.29</v>
      </c>
      <c r="M730">
        <v>11.93</v>
      </c>
      <c r="N730">
        <v>8.92</v>
      </c>
      <c r="O730">
        <v>6.91</v>
      </c>
      <c r="V730">
        <v>12.39</v>
      </c>
      <c r="W730">
        <v>13.74</v>
      </c>
      <c r="X730">
        <v>14.83</v>
      </c>
      <c r="Y730">
        <v>13.44</v>
      </c>
      <c r="Z730">
        <v>12.26</v>
      </c>
      <c r="AA730">
        <v>12.85</v>
      </c>
      <c r="AB730">
        <v>14.71</v>
      </c>
      <c r="AC730">
        <v>14.35</v>
      </c>
      <c r="AD730">
        <v>10.48</v>
      </c>
      <c r="AE730">
        <v>10.83</v>
      </c>
      <c r="AF730">
        <v>12.23</v>
      </c>
      <c r="AG730">
        <v>12.23</v>
      </c>
      <c r="AH730">
        <v>9.65</v>
      </c>
      <c r="AI730">
        <v>8.14</v>
      </c>
    </row>
    <row r="731" spans="1:256" x14ac:dyDescent="0.4">
      <c r="B731">
        <v>12.27</v>
      </c>
      <c r="C731">
        <v>13.71</v>
      </c>
      <c r="D731">
        <v>14.78</v>
      </c>
      <c r="E731">
        <v>13.38</v>
      </c>
      <c r="F731">
        <v>11.49</v>
      </c>
      <c r="G731">
        <v>13.53</v>
      </c>
      <c r="H731">
        <v>14.83</v>
      </c>
      <c r="I731">
        <v>14.45</v>
      </c>
      <c r="J731">
        <v>10.31</v>
      </c>
      <c r="K731">
        <v>10.52</v>
      </c>
      <c r="L731">
        <v>11.94</v>
      </c>
      <c r="M731">
        <v>11.93</v>
      </c>
      <c r="N731">
        <v>9.0399999999999991</v>
      </c>
      <c r="O731">
        <v>7.07</v>
      </c>
      <c r="V731">
        <v>12.38</v>
      </c>
      <c r="W731">
        <v>13.71</v>
      </c>
      <c r="X731">
        <v>14.95</v>
      </c>
      <c r="Y731">
        <v>13.74</v>
      </c>
      <c r="Z731">
        <v>12.27</v>
      </c>
      <c r="AA731">
        <v>13.97</v>
      </c>
      <c r="AB731">
        <v>14.61</v>
      </c>
      <c r="AC731">
        <v>14.36</v>
      </c>
      <c r="AD731">
        <v>10.59</v>
      </c>
      <c r="AE731">
        <v>10.87</v>
      </c>
      <c r="AF731">
        <v>12.37</v>
      </c>
      <c r="AG731">
        <v>12.25</v>
      </c>
      <c r="AH731">
        <v>9.69</v>
      </c>
      <c r="AI731">
        <v>8.33</v>
      </c>
    </row>
    <row r="732" spans="1:256" x14ac:dyDescent="0.4">
      <c r="A732" t="s">
        <v>84</v>
      </c>
      <c r="B732">
        <f t="shared" ref="B732:O732" si="666">AVERAGE(B722:B731)</f>
        <v>12.241000000000001</v>
      </c>
      <c r="C732">
        <f t="shared" si="666"/>
        <v>13.612</v>
      </c>
      <c r="D732">
        <f t="shared" si="666"/>
        <v>14.728999999999999</v>
      </c>
      <c r="E732">
        <f t="shared" si="666"/>
        <v>13.377000000000001</v>
      </c>
      <c r="F732">
        <f t="shared" si="666"/>
        <v>11.956</v>
      </c>
      <c r="G732">
        <f t="shared" si="666"/>
        <v>13.190999999999999</v>
      </c>
      <c r="H732">
        <f t="shared" si="666"/>
        <v>14.66</v>
      </c>
      <c r="I732">
        <f t="shared" si="666"/>
        <v>14.291999999999998</v>
      </c>
      <c r="J732">
        <f t="shared" si="666"/>
        <v>10.257000000000001</v>
      </c>
      <c r="K732">
        <f t="shared" si="666"/>
        <v>10.789</v>
      </c>
      <c r="L732">
        <f t="shared" si="666"/>
        <v>12.001999999999999</v>
      </c>
      <c r="M732">
        <f t="shared" si="666"/>
        <v>11.929999999999998</v>
      </c>
      <c r="N732">
        <f t="shared" si="666"/>
        <v>9.0490000000000013</v>
      </c>
      <c r="O732">
        <f t="shared" si="666"/>
        <v>7.1210000000000004</v>
      </c>
      <c r="V732">
        <f t="shared" ref="V732:AI732" si="667">AVERAGE(V722:V731)</f>
        <v>12.343999999999999</v>
      </c>
      <c r="W732">
        <f t="shared" si="667"/>
        <v>13.604000000000003</v>
      </c>
      <c r="X732">
        <f t="shared" si="667"/>
        <v>14.916999999999998</v>
      </c>
      <c r="Y732">
        <f t="shared" si="667"/>
        <v>13.425999999999998</v>
      </c>
      <c r="Z732">
        <f t="shared" si="667"/>
        <v>12.276</v>
      </c>
      <c r="AA732">
        <f t="shared" si="667"/>
        <v>13.760999999999999</v>
      </c>
      <c r="AB732">
        <f t="shared" si="667"/>
        <v>14.743</v>
      </c>
      <c r="AC732">
        <f t="shared" si="667"/>
        <v>14.3</v>
      </c>
      <c r="AD732">
        <f t="shared" si="667"/>
        <v>10.440999999999999</v>
      </c>
      <c r="AE732">
        <f t="shared" si="667"/>
        <v>10.77</v>
      </c>
      <c r="AF732">
        <f t="shared" si="667"/>
        <v>12.258000000000001</v>
      </c>
      <c r="AG732">
        <f t="shared" si="667"/>
        <v>12.202</v>
      </c>
      <c r="AH732">
        <f t="shared" si="667"/>
        <v>9.4170000000000016</v>
      </c>
      <c r="AI732">
        <f t="shared" si="667"/>
        <v>8.2989999999999995</v>
      </c>
    </row>
    <row r="733" spans="1:256" x14ac:dyDescent="0.4">
      <c r="A733" t="s">
        <v>85</v>
      </c>
      <c r="B733">
        <f t="shared" ref="B733:O733" si="668">(ABS(B732-B731)+ABS(B732-B730)+ABS(B732-B729)+ABS(B732-B728)+ABS(B732-B727)+ABS(B732-B726)+ABS(B732-B725)+ABS(B732-B724)+ABS(B732-B723)+ABS(B732-B722))</f>
        <v>0.28999999999999559</v>
      </c>
      <c r="C733">
        <f t="shared" si="668"/>
        <v>0.86400000000000077</v>
      </c>
      <c r="D733">
        <f t="shared" si="668"/>
        <v>1.0340000000000025</v>
      </c>
      <c r="E733">
        <f t="shared" si="668"/>
        <v>0.15000000000000568</v>
      </c>
      <c r="F733">
        <f t="shared" si="668"/>
        <v>2.860000000000003</v>
      </c>
      <c r="G733">
        <f t="shared" si="668"/>
        <v>2.7099999999999991</v>
      </c>
      <c r="H733">
        <f t="shared" si="668"/>
        <v>1.7200000000000006</v>
      </c>
      <c r="I733">
        <f t="shared" si="668"/>
        <v>0.60000000000000142</v>
      </c>
      <c r="J733">
        <f t="shared" si="668"/>
        <v>0.66999999999999638</v>
      </c>
      <c r="K733">
        <f t="shared" si="668"/>
        <v>2.0079999999999973</v>
      </c>
      <c r="L733">
        <f t="shared" si="668"/>
        <v>1.7960000000000029</v>
      </c>
      <c r="M733">
        <f t="shared" si="668"/>
        <v>0.32000000000000917</v>
      </c>
      <c r="N733">
        <f t="shared" si="668"/>
        <v>1.6900000000000013</v>
      </c>
      <c r="O733">
        <f t="shared" si="668"/>
        <v>1.4699999999999998</v>
      </c>
      <c r="V733">
        <f t="shared" ref="V733:AI733" si="669">(ABS(V732-V731)+ABS(V732-V730)+ABS(V732-V729)+ABS(V732-V728)+ABS(V732-V727)+ABS(V732-V726)+ABS(V732-V725)+ABS(V732-V724)+ABS(V732-V723)+ABS(V732-V722))</f>
        <v>0.80000000000000249</v>
      </c>
      <c r="W733">
        <f t="shared" si="669"/>
        <v>1.3319999999999954</v>
      </c>
      <c r="X733">
        <f t="shared" si="669"/>
        <v>0.71600000000000108</v>
      </c>
      <c r="Y733">
        <f t="shared" si="669"/>
        <v>1.3919999999999959</v>
      </c>
      <c r="Z733">
        <f t="shared" si="669"/>
        <v>0.57600000000000051</v>
      </c>
      <c r="AA733">
        <f t="shared" si="669"/>
        <v>1.9240000000000048</v>
      </c>
      <c r="AB733">
        <f t="shared" si="669"/>
        <v>0.64999999999999858</v>
      </c>
      <c r="AC733">
        <f t="shared" si="669"/>
        <v>1.3000000000000007</v>
      </c>
      <c r="AD733">
        <f t="shared" si="669"/>
        <v>0.72800000000000331</v>
      </c>
      <c r="AE733">
        <f t="shared" si="669"/>
        <v>0.75999999999999979</v>
      </c>
      <c r="AF733">
        <f t="shared" si="669"/>
        <v>0.53999999999999915</v>
      </c>
      <c r="AG733">
        <f t="shared" si="669"/>
        <v>1.1920000000000019</v>
      </c>
      <c r="AH733">
        <f t="shared" si="669"/>
        <v>1.7099999999999973</v>
      </c>
      <c r="AI733">
        <f t="shared" si="669"/>
        <v>0.79000000000000092</v>
      </c>
    </row>
    <row r="734" spans="1:256" x14ac:dyDescent="0.4">
      <c r="B734">
        <f t="shared" ref="B734:O734" si="670">B733/10</f>
        <v>2.8999999999999561E-2</v>
      </c>
      <c r="C734">
        <f t="shared" si="670"/>
        <v>8.6400000000000074E-2</v>
      </c>
      <c r="D734">
        <f t="shared" si="670"/>
        <v>0.10340000000000024</v>
      </c>
      <c r="E734">
        <f t="shared" si="670"/>
        <v>1.5000000000000568E-2</v>
      </c>
      <c r="F734">
        <f t="shared" si="670"/>
        <v>0.28600000000000031</v>
      </c>
      <c r="G734">
        <f t="shared" si="670"/>
        <v>0.27099999999999991</v>
      </c>
      <c r="H734">
        <f t="shared" si="670"/>
        <v>0.17200000000000007</v>
      </c>
      <c r="I734">
        <f t="shared" si="670"/>
        <v>6.0000000000000143E-2</v>
      </c>
      <c r="J734">
        <f t="shared" si="670"/>
        <v>6.6999999999999643E-2</v>
      </c>
      <c r="K734">
        <f t="shared" si="670"/>
        <v>0.20079999999999973</v>
      </c>
      <c r="L734">
        <f t="shared" si="670"/>
        <v>0.17960000000000029</v>
      </c>
      <c r="M734">
        <f t="shared" si="670"/>
        <v>3.2000000000000917E-2</v>
      </c>
      <c r="N734">
        <f t="shared" si="670"/>
        <v>0.16900000000000012</v>
      </c>
      <c r="O734">
        <f t="shared" si="670"/>
        <v>0.14699999999999996</v>
      </c>
      <c r="V734">
        <f t="shared" ref="V734:AI734" si="671">V733/10</f>
        <v>8.0000000000000251E-2</v>
      </c>
      <c r="W734">
        <f t="shared" si="671"/>
        <v>0.13319999999999954</v>
      </c>
      <c r="X734">
        <f t="shared" si="671"/>
        <v>7.1600000000000108E-2</v>
      </c>
      <c r="Y734">
        <f t="shared" si="671"/>
        <v>0.1391999999999996</v>
      </c>
      <c r="Z734">
        <f t="shared" si="671"/>
        <v>5.7600000000000054E-2</v>
      </c>
      <c r="AA734">
        <f t="shared" si="671"/>
        <v>0.19240000000000049</v>
      </c>
      <c r="AB734">
        <f t="shared" si="671"/>
        <v>6.4999999999999863E-2</v>
      </c>
      <c r="AC734">
        <f t="shared" si="671"/>
        <v>0.13000000000000006</v>
      </c>
      <c r="AD734">
        <f t="shared" si="671"/>
        <v>7.2800000000000337E-2</v>
      </c>
      <c r="AE734">
        <f t="shared" si="671"/>
        <v>7.5999999999999984E-2</v>
      </c>
      <c r="AF734">
        <f t="shared" si="671"/>
        <v>5.3999999999999916E-2</v>
      </c>
      <c r="AG734">
        <f t="shared" si="671"/>
        <v>0.11920000000000019</v>
      </c>
      <c r="AH734">
        <f t="shared" si="671"/>
        <v>0.17099999999999974</v>
      </c>
      <c r="AI734">
        <f t="shared" si="671"/>
        <v>7.9000000000000098E-2</v>
      </c>
    </row>
    <row r="735" spans="1:256" x14ac:dyDescent="0.4">
      <c r="B735">
        <f t="shared" ref="B735:O735" si="672">B734/B732</f>
        <v>2.369087492851855E-3</v>
      </c>
      <c r="C735">
        <f t="shared" si="672"/>
        <v>6.3473405818395591E-3</v>
      </c>
      <c r="D735">
        <f t="shared" si="672"/>
        <v>7.0201643017177165E-3</v>
      </c>
      <c r="E735">
        <f t="shared" si="672"/>
        <v>1.1213276519399392E-3</v>
      </c>
      <c r="F735">
        <f t="shared" si="672"/>
        <v>2.3921043827367039E-2</v>
      </c>
      <c r="G735">
        <f t="shared" si="672"/>
        <v>2.0544310514744896E-2</v>
      </c>
      <c r="H735">
        <f t="shared" si="672"/>
        <v>1.1732605729877221E-2</v>
      </c>
      <c r="I735">
        <f t="shared" si="672"/>
        <v>4.1981528127623948E-3</v>
      </c>
      <c r="J735">
        <f t="shared" si="672"/>
        <v>6.5321244028468005E-3</v>
      </c>
      <c r="K735">
        <f t="shared" si="672"/>
        <v>1.8611548799703378E-2</v>
      </c>
      <c r="L735">
        <f t="shared" si="672"/>
        <v>1.496417263789371E-2</v>
      </c>
      <c r="M735">
        <f t="shared" si="672"/>
        <v>2.6823134953898511E-3</v>
      </c>
      <c r="N735">
        <f t="shared" si="672"/>
        <v>1.8676096806276948E-2</v>
      </c>
      <c r="O735">
        <f t="shared" si="672"/>
        <v>2.0643168094368763E-2</v>
      </c>
      <c r="V735">
        <f t="shared" ref="V735:AI735" si="673">V734/V732</f>
        <v>6.4808813998704033E-3</v>
      </c>
      <c r="W735">
        <f t="shared" si="673"/>
        <v>9.7912378712143137E-3</v>
      </c>
      <c r="X735">
        <f t="shared" si="673"/>
        <v>4.7998927398270512E-3</v>
      </c>
      <c r="Y735">
        <f t="shared" si="673"/>
        <v>1.0367942797556951E-2</v>
      </c>
      <c r="Z735">
        <f t="shared" si="673"/>
        <v>4.6920821114369545E-3</v>
      </c>
      <c r="AA735">
        <f t="shared" si="673"/>
        <v>1.3981542039096032E-2</v>
      </c>
      <c r="AB735">
        <f t="shared" si="673"/>
        <v>4.4088720070541857E-3</v>
      </c>
      <c r="AC735">
        <f t="shared" si="673"/>
        <v>9.0909090909090939E-3</v>
      </c>
      <c r="AD735">
        <f t="shared" si="673"/>
        <v>6.9725122114740294E-3</v>
      </c>
      <c r="AE735">
        <f t="shared" si="673"/>
        <v>7.056638811513462E-3</v>
      </c>
      <c r="AF735">
        <f t="shared" si="673"/>
        <v>4.4052863436123274E-3</v>
      </c>
      <c r="AG735">
        <f t="shared" si="673"/>
        <v>9.7688903458449591E-3</v>
      </c>
      <c r="AH735">
        <f t="shared" si="673"/>
        <v>1.8158649251353902E-2</v>
      </c>
      <c r="AI735">
        <f t="shared" si="673"/>
        <v>9.5192191830341128E-3</v>
      </c>
    </row>
    <row r="736" spans="1:256" x14ac:dyDescent="0.4">
      <c r="A736" s="1" t="s">
        <v>86</v>
      </c>
      <c r="B736" s="1">
        <f t="shared" ref="B736:O736" si="674">B735*100</f>
        <v>0.23690874928518549</v>
      </c>
      <c r="C736" s="1">
        <f t="shared" si="674"/>
        <v>0.6347340581839559</v>
      </c>
      <c r="D736" s="1">
        <f t="shared" si="674"/>
        <v>0.70201643017177162</v>
      </c>
      <c r="E736" s="1">
        <f t="shared" si="674"/>
        <v>0.11213276519399391</v>
      </c>
      <c r="F736" s="1">
        <f t="shared" si="674"/>
        <v>2.3921043827367039</v>
      </c>
      <c r="G736" s="1">
        <f t="shared" si="674"/>
        <v>2.0544310514744897</v>
      </c>
      <c r="H736" s="1">
        <f t="shared" si="674"/>
        <v>1.1732605729877221</v>
      </c>
      <c r="I736" s="1">
        <f t="shared" si="674"/>
        <v>0.41981528127623946</v>
      </c>
      <c r="J736" s="1">
        <f t="shared" si="674"/>
        <v>0.65321244028468006</v>
      </c>
      <c r="K736" s="1">
        <f t="shared" si="674"/>
        <v>1.8611548799703379</v>
      </c>
      <c r="L736" s="1">
        <f t="shared" si="674"/>
        <v>1.4964172637893709</v>
      </c>
      <c r="M736" s="1">
        <f t="shared" si="674"/>
        <v>0.26823134953898509</v>
      </c>
      <c r="N736" s="1">
        <f t="shared" si="674"/>
        <v>1.8676096806276947</v>
      </c>
      <c r="O736" s="1">
        <f t="shared" si="674"/>
        <v>2.0643168094368765</v>
      </c>
      <c r="P736" s="1"/>
      <c r="Q736" s="1"/>
      <c r="R736" s="1"/>
      <c r="S736" s="1"/>
      <c r="T736" s="1"/>
      <c r="U736" s="1"/>
      <c r="V736" s="1">
        <f t="shared" ref="V736:AI736" si="675">V735*100</f>
        <v>0.64808813998704029</v>
      </c>
      <c r="W736" s="1">
        <f t="shared" si="675"/>
        <v>0.97912378712143133</v>
      </c>
      <c r="X736" s="1">
        <f t="shared" si="675"/>
        <v>0.47998927398270513</v>
      </c>
      <c r="Y736" s="1">
        <f t="shared" si="675"/>
        <v>1.036794279755695</v>
      </c>
      <c r="Z736" s="1">
        <f t="shared" si="675"/>
        <v>0.46920821114369543</v>
      </c>
      <c r="AA736" s="1">
        <f t="shared" si="675"/>
        <v>1.3981542039096031</v>
      </c>
      <c r="AB736" s="1">
        <f t="shared" si="675"/>
        <v>0.44088720070541859</v>
      </c>
      <c r="AC736" s="1">
        <f t="shared" si="675"/>
        <v>0.90909090909090939</v>
      </c>
      <c r="AD736" s="1">
        <f t="shared" si="675"/>
        <v>0.6972512211474029</v>
      </c>
      <c r="AE736" s="1">
        <f t="shared" si="675"/>
        <v>0.70566388115134615</v>
      </c>
      <c r="AF736" s="1">
        <f t="shared" si="675"/>
        <v>0.44052863436123274</v>
      </c>
      <c r="AG736" s="1">
        <f t="shared" si="675"/>
        <v>0.97688903458449594</v>
      </c>
      <c r="AH736" s="1">
        <f t="shared" si="675"/>
        <v>1.8158649251353902</v>
      </c>
      <c r="AI736" s="1">
        <f t="shared" si="675"/>
        <v>0.95192191830341133</v>
      </c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>
        <f>AVERAGE(B736:CA736)</f>
        <v>0.99592147626206373</v>
      </c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</row>
    <row r="737" spans="1:256" x14ac:dyDescent="0.4">
      <c r="A737" s="1" t="s">
        <v>230</v>
      </c>
      <c r="B737" s="3">
        <f t="shared" ref="B737:O737" si="676">((POWER(ABS(B732-B722), 2))+(POWER(ABS(B732-B723), 2))+(POWER(ABS(B732-B724), 2))+(POWER(ABS(B732-B725), 2))+(POWER(ABS(B732-B726), 2))+(POWER(ABS(B732-B727), 2))+(POWER(ABS(B732-B728), 2))+(POWER(ABS(B732-B729), 2))+(POWER(ABS(B732-B730), 2))+(POWER(ABS(B732-B731), 2)))</f>
        <v>1.308999999999973E-2</v>
      </c>
      <c r="C737" s="3">
        <f t="shared" si="676"/>
        <v>0.10736000000000004</v>
      </c>
      <c r="D737" s="3">
        <f t="shared" si="676"/>
        <v>0.23488999999999999</v>
      </c>
      <c r="E737" s="3">
        <f t="shared" si="676"/>
        <v>4.2100000000000869E-3</v>
      </c>
      <c r="F737" s="3">
        <f t="shared" si="676"/>
        <v>0.89724000000000159</v>
      </c>
      <c r="G737" s="3">
        <f t="shared" si="676"/>
        <v>1.0732899999999992</v>
      </c>
      <c r="H737" s="3">
        <f t="shared" si="676"/>
        <v>0.38180000000000053</v>
      </c>
      <c r="I737" s="3">
        <f t="shared" si="676"/>
        <v>6.5959999999999713E-2</v>
      </c>
      <c r="J737" s="3">
        <f t="shared" si="676"/>
        <v>5.7409999999999461E-2</v>
      </c>
      <c r="K737" s="3">
        <f t="shared" si="676"/>
        <v>0.71228999999999876</v>
      </c>
      <c r="L737" s="3">
        <f t="shared" si="676"/>
        <v>0.48995999999999945</v>
      </c>
      <c r="M737" s="3">
        <f t="shared" si="676"/>
        <v>2.1399999999999867E-2</v>
      </c>
      <c r="N737" s="3">
        <f t="shared" si="676"/>
        <v>0.44948999999999983</v>
      </c>
      <c r="O737" s="3">
        <f t="shared" si="676"/>
        <v>0.2852900000000001</v>
      </c>
      <c r="P737" s="3"/>
      <c r="Q737" s="3"/>
      <c r="R737" s="3"/>
      <c r="S737" s="3"/>
      <c r="T737" s="3"/>
      <c r="U737" s="3"/>
      <c r="V737" s="3">
        <f t="shared" ref="V737:AI737" si="677">((POWER(ABS(V732-V722), 2))+(POWER(ABS(V732-V723), 2))+(POWER(ABS(V732-V724), 2))+(POWER(ABS(V732-V725), 2))+(POWER(ABS(V732-V726), 2))+(POWER(ABS(V732-V727), 2))+(POWER(ABS(V732-V728), 2))+(POWER(ABS(V732-V729), 2))+(POWER(ABS(V732-V730), 2))+(POWER(ABS(V732-V731), 2)))</f>
        <v>9.5840000000000022E-2</v>
      </c>
      <c r="W737" s="3">
        <f t="shared" si="677"/>
        <v>0.24084000000000025</v>
      </c>
      <c r="X737" s="3">
        <f t="shared" si="677"/>
        <v>9.9609999999999865E-2</v>
      </c>
      <c r="Y737" s="3">
        <f t="shared" si="677"/>
        <v>0.26603999999999994</v>
      </c>
      <c r="Z737" s="3">
        <f t="shared" si="677"/>
        <v>6.4640000000000017E-2</v>
      </c>
      <c r="AA737" s="3">
        <f t="shared" si="677"/>
        <v>0.98889000000000127</v>
      </c>
      <c r="AB737" s="3">
        <f t="shared" si="677"/>
        <v>5.7409999999999947E-2</v>
      </c>
      <c r="AC737" s="3">
        <f t="shared" si="677"/>
        <v>0.22140000000000029</v>
      </c>
      <c r="AD737" s="3">
        <f t="shared" si="677"/>
        <v>7.3690000000000297E-2</v>
      </c>
      <c r="AE737" s="3">
        <f t="shared" si="677"/>
        <v>8.0599999999999838E-2</v>
      </c>
      <c r="AF737" s="3">
        <f t="shared" si="677"/>
        <v>4.355999999999989E-2</v>
      </c>
      <c r="AG737" s="3">
        <f t="shared" si="677"/>
        <v>0.25256000000000023</v>
      </c>
      <c r="AH737" s="3">
        <f t="shared" si="677"/>
        <v>0.38700999999999947</v>
      </c>
      <c r="AI737" s="3">
        <f t="shared" si="677"/>
        <v>9.4690000000000038E-2</v>
      </c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  <c r="FJ737" s="3"/>
      <c r="FK737" s="3"/>
      <c r="FL737" s="3"/>
      <c r="FM737" s="3"/>
      <c r="FN737" s="3"/>
      <c r="FO737" s="3"/>
      <c r="FP737" s="3"/>
      <c r="FQ737" s="3"/>
      <c r="FR737" s="3"/>
      <c r="FS737" s="3"/>
      <c r="FT737" s="3"/>
      <c r="FU737" s="3"/>
      <c r="FV737" s="3"/>
      <c r="FW737" s="3"/>
      <c r="FX737" s="3"/>
      <c r="FY737" s="3"/>
      <c r="FZ737" s="3"/>
      <c r="GA737" s="3"/>
      <c r="GB737" s="3"/>
      <c r="GC737" s="3"/>
      <c r="GD737" s="3"/>
      <c r="GE737" s="3"/>
      <c r="GF737" s="3"/>
      <c r="GG737" s="3"/>
      <c r="GH737" s="3"/>
      <c r="GI737" s="3"/>
      <c r="GJ737" s="3"/>
      <c r="GK737" s="3"/>
      <c r="GL737" s="3"/>
      <c r="GM737" s="3"/>
      <c r="GN737" s="3"/>
      <c r="GO737" s="3"/>
      <c r="GP737" s="3"/>
      <c r="GQ737" s="3"/>
      <c r="GR737" s="3"/>
      <c r="GS737" s="3"/>
      <c r="GT737" s="3"/>
      <c r="GU737" s="3"/>
      <c r="GV737" s="3"/>
      <c r="GW737" s="3"/>
      <c r="GX737" s="3"/>
      <c r="GY737" s="3"/>
      <c r="GZ737" s="3"/>
      <c r="HA737" s="3"/>
      <c r="HB737" s="3"/>
      <c r="HC737" s="3"/>
      <c r="HD737" s="3"/>
      <c r="HE737" s="3"/>
      <c r="HF737" s="3"/>
      <c r="HG737" s="3"/>
      <c r="HH737" s="3"/>
      <c r="HI737" s="3"/>
      <c r="HJ737" s="3"/>
      <c r="HK737" s="3"/>
      <c r="HL737" s="3"/>
      <c r="HM737" s="3"/>
      <c r="HN737" s="3"/>
      <c r="HO737" s="3"/>
      <c r="HP737" s="3"/>
      <c r="HQ737" s="3"/>
      <c r="HR737" s="3"/>
      <c r="HS737" s="3"/>
      <c r="HT737" s="3"/>
      <c r="HU737" s="3"/>
      <c r="HV737" s="3"/>
      <c r="HW737" s="3"/>
      <c r="HX737" s="3"/>
      <c r="HY737" s="3"/>
      <c r="HZ737" s="3"/>
      <c r="IA737" s="3"/>
      <c r="IB737" s="3"/>
      <c r="IC737" s="3"/>
      <c r="ID737" s="3"/>
      <c r="IE737" s="3"/>
      <c r="IF737" s="3"/>
      <c r="IG737" s="3"/>
      <c r="IH737" s="3"/>
      <c r="II737" s="3"/>
      <c r="IJ737" s="3"/>
      <c r="IK737" s="3"/>
      <c r="IL737" s="3"/>
      <c r="IM737" s="3"/>
      <c r="IN737" s="3"/>
      <c r="IO737" s="3"/>
      <c r="IP737" s="3"/>
      <c r="IQ737" s="3"/>
      <c r="IR737" s="3"/>
      <c r="IS737" s="3"/>
      <c r="IT737" s="3"/>
      <c r="IU737" s="3"/>
      <c r="IV737" s="3"/>
    </row>
    <row r="738" spans="1:256" x14ac:dyDescent="0.4">
      <c r="A738" s="1"/>
      <c r="B738" s="3">
        <f t="shared" ref="B738:O738" si="678">B737/9</f>
        <v>1.4544444444444145E-3</v>
      </c>
      <c r="C738" s="3">
        <f t="shared" si="678"/>
        <v>1.1928888888888893E-2</v>
      </c>
      <c r="D738" s="3">
        <f t="shared" si="678"/>
        <v>2.6098888888888887E-2</v>
      </c>
      <c r="E738" s="3">
        <f t="shared" si="678"/>
        <v>4.6777777777778744E-4</v>
      </c>
      <c r="F738" s="3">
        <f t="shared" si="678"/>
        <v>9.9693333333333509E-2</v>
      </c>
      <c r="G738" s="3">
        <f t="shared" si="678"/>
        <v>0.11925444444444436</v>
      </c>
      <c r="H738" s="3">
        <f t="shared" si="678"/>
        <v>4.2422222222222278E-2</v>
      </c>
      <c r="I738" s="3">
        <f t="shared" si="678"/>
        <v>7.328888888888857E-3</v>
      </c>
      <c r="J738" s="3">
        <f t="shared" si="678"/>
        <v>6.378888888888829E-3</v>
      </c>
      <c r="K738" s="3">
        <f t="shared" si="678"/>
        <v>7.9143333333333191E-2</v>
      </c>
      <c r="L738" s="3">
        <f t="shared" si="678"/>
        <v>5.443999999999994E-2</v>
      </c>
      <c r="M738" s="3">
        <f t="shared" si="678"/>
        <v>2.377777777777763E-3</v>
      </c>
      <c r="N738" s="3">
        <f t="shared" si="678"/>
        <v>4.9943333333333312E-2</v>
      </c>
      <c r="O738" s="3">
        <f t="shared" si="678"/>
        <v>3.1698888888888901E-2</v>
      </c>
      <c r="P738" s="3"/>
      <c r="Q738" s="3"/>
      <c r="R738" s="3"/>
      <c r="S738" s="3"/>
      <c r="T738" s="3"/>
      <c r="U738" s="3"/>
      <c r="V738" s="3">
        <f t="shared" ref="V738:AI738" si="679">V737/9</f>
        <v>1.0648888888888892E-2</v>
      </c>
      <c r="W738" s="3">
        <f t="shared" si="679"/>
        <v>2.6760000000000027E-2</v>
      </c>
      <c r="X738" s="3">
        <f t="shared" si="679"/>
        <v>1.1067777777777763E-2</v>
      </c>
      <c r="Y738" s="3">
        <f t="shared" si="679"/>
        <v>2.9559999999999993E-2</v>
      </c>
      <c r="Z738" s="3">
        <f t="shared" si="679"/>
        <v>7.1822222222222244E-3</v>
      </c>
      <c r="AA738" s="3">
        <f t="shared" si="679"/>
        <v>0.1098766666666668</v>
      </c>
      <c r="AB738" s="3">
        <f t="shared" si="679"/>
        <v>6.3788888888888827E-3</v>
      </c>
      <c r="AC738" s="3">
        <f t="shared" si="679"/>
        <v>2.4600000000000032E-2</v>
      </c>
      <c r="AD738" s="3">
        <f t="shared" si="679"/>
        <v>8.1877777777778112E-3</v>
      </c>
      <c r="AE738" s="3">
        <f t="shared" si="679"/>
        <v>8.9555555555555378E-3</v>
      </c>
      <c r="AF738" s="3">
        <f t="shared" si="679"/>
        <v>4.8399999999999875E-3</v>
      </c>
      <c r="AG738" s="3">
        <f t="shared" si="679"/>
        <v>2.8062222222222249E-2</v>
      </c>
      <c r="AH738" s="3">
        <f t="shared" si="679"/>
        <v>4.3001111111111052E-2</v>
      </c>
      <c r="AI738" s="3">
        <f t="shared" si="679"/>
        <v>1.0521111111111115E-2</v>
      </c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  <c r="FJ738" s="3"/>
      <c r="FK738" s="3"/>
      <c r="FL738" s="3"/>
      <c r="FM738" s="3"/>
      <c r="FN738" s="3"/>
      <c r="FO738" s="3"/>
      <c r="FP738" s="3"/>
      <c r="FQ738" s="3"/>
      <c r="FR738" s="3"/>
      <c r="FS738" s="3"/>
      <c r="FT738" s="3"/>
      <c r="FU738" s="3"/>
      <c r="FV738" s="3"/>
      <c r="FW738" s="3"/>
      <c r="FX738" s="3"/>
      <c r="FY738" s="3"/>
      <c r="FZ738" s="3"/>
      <c r="GA738" s="3"/>
      <c r="GB738" s="3"/>
      <c r="GC738" s="3"/>
      <c r="GD738" s="3"/>
      <c r="GE738" s="3"/>
      <c r="GF738" s="3"/>
      <c r="GG738" s="3"/>
      <c r="GH738" s="3"/>
      <c r="GI738" s="3"/>
      <c r="GJ738" s="3"/>
      <c r="GK738" s="3"/>
      <c r="GL738" s="3"/>
      <c r="GM738" s="3"/>
      <c r="GN738" s="3"/>
      <c r="GO738" s="3"/>
      <c r="GP738" s="3"/>
      <c r="GQ738" s="3"/>
      <c r="GR738" s="3"/>
      <c r="GS738" s="3"/>
      <c r="GT738" s="3"/>
      <c r="GU738" s="3"/>
      <c r="GV738" s="3"/>
      <c r="GW738" s="3"/>
      <c r="GX738" s="3"/>
      <c r="GY738" s="3"/>
      <c r="GZ738" s="3"/>
      <c r="HA738" s="3"/>
      <c r="HB738" s="3"/>
      <c r="HC738" s="3"/>
      <c r="HD738" s="3"/>
      <c r="HE738" s="3"/>
      <c r="HF738" s="3"/>
      <c r="HG738" s="3"/>
      <c r="HH738" s="3"/>
      <c r="HI738" s="3"/>
      <c r="HJ738" s="3"/>
      <c r="HK738" s="3"/>
      <c r="HL738" s="3"/>
      <c r="HM738" s="3"/>
      <c r="HN738" s="3"/>
      <c r="HO738" s="3"/>
      <c r="HP738" s="3"/>
      <c r="HQ738" s="3"/>
      <c r="HR738" s="3"/>
      <c r="HS738" s="3"/>
      <c r="HT738" s="3"/>
      <c r="HU738" s="3"/>
      <c r="HV738" s="3"/>
      <c r="HW738" s="3"/>
      <c r="HX738" s="3"/>
      <c r="HY738" s="3"/>
      <c r="HZ738" s="3"/>
      <c r="IA738" s="3"/>
      <c r="IB738" s="3"/>
      <c r="IC738" s="3"/>
      <c r="ID738" s="3"/>
      <c r="IE738" s="3"/>
      <c r="IF738" s="3"/>
      <c r="IG738" s="3"/>
      <c r="IH738" s="3"/>
      <c r="II738" s="3"/>
      <c r="IJ738" s="3"/>
      <c r="IK738" s="3"/>
      <c r="IL738" s="3"/>
      <c r="IM738" s="3"/>
      <c r="IN738" s="3"/>
      <c r="IO738" s="3"/>
      <c r="IP738" s="3"/>
      <c r="IQ738" s="3"/>
      <c r="IR738" s="3"/>
      <c r="IS738" s="3"/>
      <c r="IT738" s="3"/>
      <c r="IU738" s="3"/>
      <c r="IV738" s="3"/>
    </row>
    <row r="739" spans="1:256" x14ac:dyDescent="0.4">
      <c r="A739" s="1" t="s">
        <v>229</v>
      </c>
      <c r="B739" s="2">
        <f t="shared" ref="B739:O739" si="680">SQRT(B738)/SQRT(10)</f>
        <v>1.206003501008357E-2</v>
      </c>
      <c r="C739" s="2">
        <f t="shared" si="680"/>
        <v>3.4538223591969654E-2</v>
      </c>
      <c r="D739" s="2">
        <f t="shared" si="680"/>
        <v>5.1087071641354509E-2</v>
      </c>
      <c r="E739" s="2">
        <f t="shared" si="680"/>
        <v>6.8394281762278013E-3</v>
      </c>
      <c r="F739" s="2">
        <f t="shared" si="680"/>
        <v>9.9846548930513104E-2</v>
      </c>
      <c r="G739" s="2">
        <f t="shared" si="680"/>
        <v>0.10920368329156502</v>
      </c>
      <c r="H739" s="2">
        <f t="shared" si="680"/>
        <v>6.5132343902413237E-2</v>
      </c>
      <c r="I739" s="2">
        <f t="shared" si="680"/>
        <v>2.7071920672329209E-2</v>
      </c>
      <c r="J739" s="2">
        <f t="shared" si="680"/>
        <v>2.5256462319352701E-2</v>
      </c>
      <c r="K739" s="2">
        <f t="shared" si="680"/>
        <v>8.8962538932594093E-2</v>
      </c>
      <c r="L739" s="2">
        <f t="shared" si="680"/>
        <v>7.3783466982786816E-2</v>
      </c>
      <c r="M739" s="2">
        <f t="shared" si="680"/>
        <v>1.5420044674960453E-2</v>
      </c>
      <c r="N739" s="2">
        <f t="shared" si="680"/>
        <v>7.0670597374957358E-2</v>
      </c>
      <c r="O739" s="2">
        <f t="shared" si="680"/>
        <v>5.6301766303455257E-2</v>
      </c>
      <c r="P739" s="2"/>
      <c r="Q739" s="2"/>
      <c r="R739" s="2"/>
      <c r="S739" s="2"/>
      <c r="T739" s="2"/>
      <c r="U739" s="2"/>
      <c r="V739" s="2">
        <f t="shared" ref="V739:AI739" si="681">SQRT(V738)/SQRT(10)</f>
        <v>3.2632635334721112E-2</v>
      </c>
      <c r="W739" s="2">
        <f t="shared" si="681"/>
        <v>5.1730068625510273E-2</v>
      </c>
      <c r="X739" s="2">
        <f t="shared" si="681"/>
        <v>3.3268269834450005E-2</v>
      </c>
      <c r="Y739" s="2">
        <f t="shared" si="681"/>
        <v>5.4369108876272734E-2</v>
      </c>
      <c r="Z739" s="2">
        <f t="shared" si="681"/>
        <v>2.6799668322989044E-2</v>
      </c>
      <c r="AA739" s="2">
        <f t="shared" si="681"/>
        <v>0.10482207146716133</v>
      </c>
      <c r="AB739" s="2">
        <f t="shared" si="681"/>
        <v>2.5256462319352808E-2</v>
      </c>
      <c r="AC739" s="2">
        <f t="shared" si="681"/>
        <v>4.9598387070549012E-2</v>
      </c>
      <c r="AD739" s="2">
        <f t="shared" si="681"/>
        <v>2.8614293242674737E-2</v>
      </c>
      <c r="AE739" s="2">
        <f t="shared" si="681"/>
        <v>2.9925834249951221E-2</v>
      </c>
      <c r="AF739" s="2">
        <f t="shared" si="681"/>
        <v>2.1999999999999967E-2</v>
      </c>
      <c r="AG739" s="2">
        <f t="shared" si="681"/>
        <v>5.2973788067517166E-2</v>
      </c>
      <c r="AH739" s="2">
        <f t="shared" si="681"/>
        <v>6.5575232451826684E-2</v>
      </c>
      <c r="AI739" s="2">
        <f t="shared" si="681"/>
        <v>3.2436262286384222E-2</v>
      </c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  <c r="FC739" s="2"/>
      <c r="FD739" s="2"/>
      <c r="FE739" s="2"/>
      <c r="FF739" s="2"/>
      <c r="FG739" s="2"/>
      <c r="FH739" s="2"/>
      <c r="FI739" s="2"/>
      <c r="FJ739" s="2"/>
      <c r="FK739" s="2"/>
      <c r="FL739" s="2"/>
      <c r="FM739" s="2"/>
      <c r="FN739" s="2"/>
      <c r="FO739" s="2"/>
      <c r="FP739" s="2"/>
      <c r="FQ739" s="2"/>
      <c r="FR739" s="2"/>
      <c r="FS739" s="2"/>
      <c r="FT739" s="2"/>
      <c r="FU739" s="2"/>
      <c r="FV739" s="2"/>
      <c r="FW739" s="2"/>
      <c r="FX739" s="2"/>
      <c r="FY739" s="2"/>
      <c r="FZ739" s="2"/>
      <c r="GA739" s="2"/>
      <c r="GB739" s="2"/>
      <c r="GC739" s="2"/>
      <c r="GD739" s="2"/>
      <c r="GE739" s="2"/>
      <c r="GF739" s="2"/>
      <c r="GG739" s="2"/>
      <c r="GH739" s="2"/>
      <c r="GI739" s="2"/>
      <c r="GJ739" s="2"/>
      <c r="GK739" s="2"/>
      <c r="GL739" s="2"/>
      <c r="GM739" s="2"/>
      <c r="GN739" s="2"/>
      <c r="GO739" s="2"/>
      <c r="GP739" s="2"/>
      <c r="GQ739" s="2"/>
      <c r="GR739" s="2"/>
      <c r="GS739" s="2"/>
      <c r="GT739" s="2"/>
      <c r="GU739" s="2"/>
      <c r="GV739" s="2"/>
      <c r="GW739" s="2"/>
      <c r="GX739" s="2"/>
      <c r="GY739" s="2"/>
      <c r="GZ739" s="2"/>
      <c r="HA739" s="2"/>
      <c r="HB739" s="2"/>
      <c r="HC739" s="2"/>
      <c r="HD739" s="2"/>
      <c r="HE739" s="2"/>
      <c r="HF739" s="2"/>
      <c r="HG739" s="2"/>
      <c r="HH739" s="2"/>
      <c r="HI739" s="2"/>
      <c r="HJ739" s="2"/>
      <c r="HK739" s="2"/>
      <c r="HL739" s="2"/>
      <c r="HM739" s="2"/>
      <c r="HN739" s="2"/>
      <c r="HO739" s="2"/>
      <c r="HP739" s="2"/>
      <c r="HQ739" s="2"/>
      <c r="HR739" s="2"/>
      <c r="HS739" s="2"/>
      <c r="HT739" s="2"/>
      <c r="HU739" s="2"/>
      <c r="HV739" s="2"/>
      <c r="HW739" s="2"/>
      <c r="HX739" s="2"/>
      <c r="HY739" s="2"/>
      <c r="HZ739" s="2"/>
      <c r="IA739" s="2"/>
      <c r="IB739" s="2"/>
      <c r="IC739" s="2"/>
      <c r="ID739" s="2"/>
      <c r="IE739" s="2"/>
      <c r="IF739" s="2"/>
      <c r="IG739" s="2"/>
      <c r="IH739" s="2"/>
      <c r="II739" s="2"/>
      <c r="IJ739" s="2"/>
      <c r="IK739" s="2"/>
      <c r="IL739" s="2"/>
      <c r="IM739" s="2"/>
      <c r="IN739" s="2"/>
      <c r="IO739" s="2"/>
      <c r="IP739" s="2"/>
      <c r="IQ739" s="2"/>
      <c r="IR739" s="2"/>
      <c r="IS739" s="2"/>
      <c r="IT739" s="2"/>
      <c r="IU739" s="2"/>
      <c r="IV739" s="2"/>
    </row>
    <row r="740" spans="1:256" x14ac:dyDescent="0.4">
      <c r="A740" t="s">
        <v>185</v>
      </c>
      <c r="AP740">
        <v>10.75</v>
      </c>
      <c r="AQ740">
        <v>15.94</v>
      </c>
      <c r="AR740">
        <v>13.41</v>
      </c>
      <c r="AT740">
        <v>10.19</v>
      </c>
      <c r="AU740">
        <v>12.28</v>
      </c>
      <c r="AV740">
        <v>12.46</v>
      </c>
      <c r="AW740">
        <v>12.85</v>
      </c>
      <c r="AX740">
        <v>7.89</v>
      </c>
      <c r="AY740">
        <v>9.94</v>
      </c>
      <c r="AZ740">
        <v>10.42</v>
      </c>
      <c r="BA740">
        <v>10.37</v>
      </c>
      <c r="BB740">
        <v>6.58</v>
      </c>
      <c r="BC740">
        <v>7.94</v>
      </c>
      <c r="BD740">
        <v>5.96</v>
      </c>
      <c r="BI740">
        <v>11.18</v>
      </c>
      <c r="BJ740">
        <v>16.260000000000002</v>
      </c>
      <c r="BK740">
        <v>13.37</v>
      </c>
      <c r="BM740">
        <v>10.39</v>
      </c>
      <c r="BN740">
        <v>11.77</v>
      </c>
      <c r="BO740">
        <v>12.65</v>
      </c>
      <c r="BP740">
        <v>13.12</v>
      </c>
      <c r="BQ740">
        <v>8.2200000000000006</v>
      </c>
      <c r="BR740">
        <v>9.77</v>
      </c>
      <c r="BS740">
        <v>11.55</v>
      </c>
      <c r="BT740">
        <v>11.12</v>
      </c>
      <c r="BU740">
        <v>6.85</v>
      </c>
      <c r="BV740">
        <v>8.74</v>
      </c>
      <c r="BW740">
        <v>5.98</v>
      </c>
    </row>
    <row r="741" spans="1:256" x14ac:dyDescent="0.4">
      <c r="AP741">
        <v>10.42</v>
      </c>
      <c r="AQ741">
        <v>15.73</v>
      </c>
      <c r="AR741">
        <v>13.21</v>
      </c>
      <c r="AT741">
        <v>10.08</v>
      </c>
      <c r="AU741">
        <v>11.91</v>
      </c>
      <c r="AV741">
        <v>13.11</v>
      </c>
      <c r="AW741">
        <v>13.05</v>
      </c>
      <c r="AX741">
        <v>7.87</v>
      </c>
      <c r="AY741">
        <v>9.93</v>
      </c>
      <c r="AZ741">
        <v>10.49</v>
      </c>
      <c r="BA741">
        <v>10.61</v>
      </c>
      <c r="BB741">
        <v>6.71</v>
      </c>
      <c r="BC741">
        <v>7.96</v>
      </c>
      <c r="BD741">
        <v>5.94</v>
      </c>
      <c r="BI741">
        <v>11.15</v>
      </c>
      <c r="BJ741">
        <v>16.39</v>
      </c>
      <c r="BK741">
        <v>13.39</v>
      </c>
      <c r="BM741">
        <v>10.62</v>
      </c>
      <c r="BN741">
        <v>11.94</v>
      </c>
      <c r="BO741">
        <v>12.92</v>
      </c>
      <c r="BP741">
        <v>13.11</v>
      </c>
      <c r="BQ741">
        <v>8.26</v>
      </c>
      <c r="BR741">
        <v>9.86</v>
      </c>
      <c r="BS741">
        <v>11.22</v>
      </c>
      <c r="BT741">
        <v>11.24</v>
      </c>
      <c r="BU741">
        <v>6.98</v>
      </c>
      <c r="BV741">
        <v>8.6199999999999992</v>
      </c>
      <c r="BW741">
        <v>5.68</v>
      </c>
    </row>
    <row r="742" spans="1:256" x14ac:dyDescent="0.4">
      <c r="AP742">
        <v>10.72</v>
      </c>
      <c r="AQ742">
        <v>16.25</v>
      </c>
      <c r="AR742">
        <v>12.94</v>
      </c>
      <c r="AT742">
        <v>10.220000000000001</v>
      </c>
      <c r="AU742">
        <v>12.19</v>
      </c>
      <c r="AV742">
        <v>12.82</v>
      </c>
      <c r="AW742">
        <v>12.94</v>
      </c>
      <c r="AX742">
        <v>7.93</v>
      </c>
      <c r="AY742">
        <v>9.7799999999999994</v>
      </c>
      <c r="AZ742">
        <v>10.35</v>
      </c>
      <c r="BA742">
        <v>10.36</v>
      </c>
      <c r="BB742">
        <v>6.57</v>
      </c>
      <c r="BC742">
        <v>8.42</v>
      </c>
      <c r="BD742">
        <v>5.95</v>
      </c>
      <c r="BI742">
        <v>11.51</v>
      </c>
      <c r="BJ742">
        <v>16.29</v>
      </c>
      <c r="BK742">
        <v>13.71</v>
      </c>
      <c r="BM742">
        <v>10.51</v>
      </c>
      <c r="BN742">
        <v>11.81</v>
      </c>
      <c r="BO742">
        <v>13.35</v>
      </c>
      <c r="BP742">
        <v>13.09</v>
      </c>
      <c r="BQ742">
        <v>8.18</v>
      </c>
      <c r="BR742">
        <v>9.58</v>
      </c>
      <c r="BS742">
        <v>11.44</v>
      </c>
      <c r="BT742">
        <v>11.16</v>
      </c>
      <c r="BU742">
        <v>6.86</v>
      </c>
      <c r="BV742">
        <v>8.4499999999999993</v>
      </c>
      <c r="BW742">
        <v>5.98</v>
      </c>
    </row>
    <row r="743" spans="1:256" x14ac:dyDescent="0.4">
      <c r="AP743">
        <v>10.65</v>
      </c>
      <c r="AQ743">
        <v>16.32</v>
      </c>
      <c r="AR743">
        <v>13.25</v>
      </c>
      <c r="AT743">
        <v>10.08</v>
      </c>
      <c r="AU743">
        <v>12.45</v>
      </c>
      <c r="AV743">
        <v>12.05</v>
      </c>
      <c r="AW743">
        <v>12.91</v>
      </c>
      <c r="AX743">
        <v>7.74</v>
      </c>
      <c r="AY743">
        <v>9.91</v>
      </c>
      <c r="AZ743">
        <v>10.35</v>
      </c>
      <c r="BA743">
        <v>10.45</v>
      </c>
      <c r="BB743">
        <v>6.47</v>
      </c>
      <c r="BC743">
        <v>8.08</v>
      </c>
      <c r="BD743">
        <v>5.79</v>
      </c>
      <c r="BI743">
        <v>10.97</v>
      </c>
      <c r="BJ743">
        <v>16.46</v>
      </c>
      <c r="BK743">
        <v>13.38</v>
      </c>
      <c r="BM743">
        <v>10.51</v>
      </c>
      <c r="BN743">
        <v>11.77</v>
      </c>
      <c r="BO743">
        <v>12.79</v>
      </c>
      <c r="BP743">
        <v>13.19</v>
      </c>
      <c r="BQ743">
        <v>8.19</v>
      </c>
      <c r="BR743">
        <v>9.98</v>
      </c>
      <c r="BS743">
        <v>11.35</v>
      </c>
      <c r="BT743">
        <v>11.31</v>
      </c>
      <c r="BU743">
        <v>6.88</v>
      </c>
      <c r="BV743">
        <v>8.2899999999999991</v>
      </c>
      <c r="BW743">
        <v>6.04</v>
      </c>
    </row>
    <row r="744" spans="1:256" x14ac:dyDescent="0.4">
      <c r="AP744">
        <v>10.74</v>
      </c>
      <c r="AQ744">
        <v>16.07</v>
      </c>
      <c r="AR744">
        <v>12.94</v>
      </c>
      <c r="AT744">
        <v>10.06</v>
      </c>
      <c r="AU744">
        <v>12.36</v>
      </c>
      <c r="AV744">
        <v>12.56</v>
      </c>
      <c r="AW744">
        <v>12.89</v>
      </c>
      <c r="AX744">
        <v>7.95</v>
      </c>
      <c r="AY744">
        <v>9.6199999999999992</v>
      </c>
      <c r="AZ744">
        <v>10.35</v>
      </c>
      <c r="BA744">
        <v>10.57</v>
      </c>
      <c r="BB744">
        <v>6.54</v>
      </c>
      <c r="BC744">
        <v>8.08</v>
      </c>
      <c r="BD744">
        <v>5.98</v>
      </c>
      <c r="BI744">
        <v>10.96</v>
      </c>
      <c r="BJ744">
        <v>16.38</v>
      </c>
      <c r="BK744">
        <v>13.71</v>
      </c>
      <c r="BM744">
        <v>10.24</v>
      </c>
      <c r="BN744">
        <v>11.74</v>
      </c>
      <c r="BO744">
        <v>13.14</v>
      </c>
      <c r="BP744">
        <v>13.14</v>
      </c>
      <c r="BQ744">
        <v>8.16</v>
      </c>
      <c r="BR744">
        <v>9.7100000000000009</v>
      </c>
      <c r="BS744">
        <v>11.28</v>
      </c>
      <c r="BT744">
        <v>11.19</v>
      </c>
      <c r="BU744">
        <v>6.82</v>
      </c>
      <c r="BV744">
        <v>8.33</v>
      </c>
      <c r="BW744">
        <v>5.96</v>
      </c>
    </row>
    <row r="745" spans="1:256" x14ac:dyDescent="0.4">
      <c r="AP745">
        <v>10.47</v>
      </c>
      <c r="AQ745">
        <v>16.18</v>
      </c>
      <c r="AR745">
        <v>12.99</v>
      </c>
      <c r="AT745">
        <v>10.16</v>
      </c>
      <c r="AU745">
        <v>12.39</v>
      </c>
      <c r="AV745">
        <v>12.83</v>
      </c>
      <c r="AW745">
        <v>13.11</v>
      </c>
      <c r="AX745">
        <v>7.87</v>
      </c>
      <c r="AY745">
        <v>9.48</v>
      </c>
      <c r="AZ745">
        <v>10.27</v>
      </c>
      <c r="BA745">
        <v>10.32</v>
      </c>
      <c r="BB745">
        <v>6.55</v>
      </c>
      <c r="BC745">
        <v>8.14</v>
      </c>
      <c r="BD745">
        <v>5.92</v>
      </c>
      <c r="BI745">
        <v>10.89</v>
      </c>
      <c r="BJ745">
        <v>16.41</v>
      </c>
      <c r="BK745">
        <v>13.46</v>
      </c>
      <c r="BM745">
        <v>10.44</v>
      </c>
      <c r="BN745">
        <v>11.96</v>
      </c>
      <c r="BO745">
        <v>13.07</v>
      </c>
      <c r="BP745">
        <v>13.14</v>
      </c>
      <c r="BQ745">
        <v>8.26</v>
      </c>
      <c r="BR745">
        <v>9.9700000000000006</v>
      </c>
      <c r="BS745">
        <v>11.63</v>
      </c>
      <c r="BT745">
        <v>11.07</v>
      </c>
      <c r="BU745">
        <v>6.84</v>
      </c>
      <c r="BV745">
        <v>8.2899999999999991</v>
      </c>
      <c r="BW745">
        <v>6.03</v>
      </c>
    </row>
    <row r="746" spans="1:256" x14ac:dyDescent="0.4">
      <c r="AP746">
        <v>10.63</v>
      </c>
      <c r="AQ746">
        <v>16.149999999999999</v>
      </c>
      <c r="AR746">
        <v>12.69</v>
      </c>
      <c r="AT746">
        <v>10.08</v>
      </c>
      <c r="AU746">
        <v>12.27</v>
      </c>
      <c r="AV746">
        <v>12.82</v>
      </c>
      <c r="AW746">
        <v>12.87</v>
      </c>
      <c r="AX746">
        <v>7.93</v>
      </c>
      <c r="AY746">
        <v>9.94</v>
      </c>
      <c r="AZ746">
        <v>10.54</v>
      </c>
      <c r="BA746">
        <v>10.54</v>
      </c>
      <c r="BB746">
        <v>6.54</v>
      </c>
      <c r="BC746">
        <v>8.09</v>
      </c>
      <c r="BD746">
        <v>5.94</v>
      </c>
      <c r="BI746">
        <v>10.79</v>
      </c>
      <c r="BJ746">
        <v>16.73</v>
      </c>
      <c r="BK746">
        <v>13.19</v>
      </c>
      <c r="BM746">
        <v>10.210000000000001</v>
      </c>
      <c r="BN746">
        <v>11.85</v>
      </c>
      <c r="BO746">
        <v>12.77</v>
      </c>
      <c r="BP746">
        <v>13.13</v>
      </c>
      <c r="BQ746">
        <v>8.2200000000000006</v>
      </c>
      <c r="BR746">
        <v>9.92</v>
      </c>
      <c r="BS746">
        <v>11.56</v>
      </c>
      <c r="BT746">
        <v>10.75</v>
      </c>
      <c r="BU746">
        <v>6.79</v>
      </c>
      <c r="BV746">
        <v>8.67</v>
      </c>
      <c r="BW746">
        <v>5.95</v>
      </c>
    </row>
    <row r="747" spans="1:256" x14ac:dyDescent="0.4">
      <c r="AP747">
        <v>10.77</v>
      </c>
      <c r="AQ747">
        <v>16.22</v>
      </c>
      <c r="AR747">
        <v>13.06</v>
      </c>
      <c r="AT747">
        <v>10.07</v>
      </c>
      <c r="AU747">
        <v>11.97</v>
      </c>
      <c r="AV747">
        <v>12.94</v>
      </c>
      <c r="AW747">
        <v>13.04</v>
      </c>
      <c r="AX747">
        <v>7.92</v>
      </c>
      <c r="AY747">
        <v>9.43</v>
      </c>
      <c r="AZ747">
        <v>10.89</v>
      </c>
      <c r="BA747">
        <v>10.58</v>
      </c>
      <c r="BB747">
        <v>6.36</v>
      </c>
      <c r="BC747">
        <v>8.17</v>
      </c>
      <c r="BD747">
        <v>5.99</v>
      </c>
      <c r="BI747">
        <v>10.85</v>
      </c>
      <c r="BJ747">
        <v>16.48</v>
      </c>
      <c r="BK747">
        <v>13.76</v>
      </c>
      <c r="BM747">
        <v>10.48</v>
      </c>
      <c r="BN747">
        <v>11.98</v>
      </c>
      <c r="BO747">
        <v>12.97</v>
      </c>
      <c r="BP747">
        <v>13.06</v>
      </c>
      <c r="BQ747">
        <v>8.26</v>
      </c>
      <c r="BR747">
        <v>9.7899999999999991</v>
      </c>
      <c r="BS747">
        <v>11.75</v>
      </c>
      <c r="BT747">
        <v>10.81</v>
      </c>
      <c r="BU747">
        <v>6.92</v>
      </c>
      <c r="BV747">
        <v>8.82</v>
      </c>
      <c r="BW747">
        <v>5.99</v>
      </c>
    </row>
    <row r="748" spans="1:256" x14ac:dyDescent="0.4">
      <c r="AP748">
        <v>10.71</v>
      </c>
      <c r="AQ748">
        <v>16.190000000000001</v>
      </c>
      <c r="AR748">
        <v>13.01</v>
      </c>
      <c r="AT748">
        <v>10.119999999999999</v>
      </c>
      <c r="AU748">
        <v>12.32</v>
      </c>
      <c r="AV748">
        <v>12.14</v>
      </c>
      <c r="AW748">
        <v>12.97</v>
      </c>
      <c r="AX748">
        <v>7.76</v>
      </c>
      <c r="AY748">
        <v>9.93</v>
      </c>
      <c r="AZ748">
        <v>10.37</v>
      </c>
      <c r="BA748">
        <v>10.53</v>
      </c>
      <c r="BB748">
        <v>6.46</v>
      </c>
      <c r="BC748">
        <v>8.48</v>
      </c>
      <c r="BD748">
        <v>5.95</v>
      </c>
      <c r="BI748">
        <v>10.96</v>
      </c>
      <c r="BJ748">
        <v>16.579999999999998</v>
      </c>
      <c r="BK748">
        <v>13.64</v>
      </c>
      <c r="BM748">
        <v>10.44</v>
      </c>
      <c r="BN748">
        <v>11.84</v>
      </c>
      <c r="BO748">
        <v>12.77</v>
      </c>
      <c r="BP748">
        <v>13.08</v>
      </c>
      <c r="BQ748">
        <v>8.2200000000000006</v>
      </c>
      <c r="BR748">
        <v>9.7100000000000009</v>
      </c>
      <c r="BS748">
        <v>11.17</v>
      </c>
      <c r="BT748">
        <v>10.69</v>
      </c>
      <c r="BU748">
        <v>6.77</v>
      </c>
      <c r="BV748">
        <v>8.65</v>
      </c>
      <c r="BW748">
        <v>5.99</v>
      </c>
    </row>
    <row r="749" spans="1:256" x14ac:dyDescent="0.4">
      <c r="AP749">
        <v>10.77</v>
      </c>
      <c r="AQ749">
        <v>16.09</v>
      </c>
      <c r="AR749">
        <v>12.97</v>
      </c>
      <c r="AT749">
        <v>10.15</v>
      </c>
      <c r="AU749">
        <v>12.48</v>
      </c>
      <c r="AV749">
        <v>12.18</v>
      </c>
      <c r="AW749">
        <v>12.82</v>
      </c>
      <c r="AX749">
        <v>7.88</v>
      </c>
      <c r="AY749">
        <v>9.6199999999999992</v>
      </c>
      <c r="AZ749">
        <v>10.52</v>
      </c>
      <c r="BA749">
        <v>10.29</v>
      </c>
      <c r="BB749">
        <v>6.46</v>
      </c>
      <c r="BC749">
        <v>8.31</v>
      </c>
      <c r="BD749">
        <v>5.94</v>
      </c>
      <c r="BI749">
        <v>10.83</v>
      </c>
      <c r="BJ749">
        <v>16.61</v>
      </c>
      <c r="BK749">
        <v>13.38</v>
      </c>
      <c r="BM749">
        <v>10.09</v>
      </c>
      <c r="BN749">
        <v>11.96</v>
      </c>
      <c r="BO749">
        <v>12.39</v>
      </c>
      <c r="BP749">
        <v>13.09</v>
      </c>
      <c r="BQ749">
        <v>8.18</v>
      </c>
      <c r="BR749">
        <v>9.93</v>
      </c>
      <c r="BS749">
        <v>11.37</v>
      </c>
      <c r="BT749">
        <v>10.97</v>
      </c>
      <c r="BU749">
        <v>6.68</v>
      </c>
      <c r="BV749">
        <v>8.27</v>
      </c>
      <c r="BW749">
        <v>5.98</v>
      </c>
    </row>
    <row r="750" spans="1:256" x14ac:dyDescent="0.4">
      <c r="A750" t="s">
        <v>84</v>
      </c>
      <c r="AP750">
        <f>AVERAGE(AP740:AP749)</f>
        <v>10.662999999999998</v>
      </c>
      <c r="AQ750">
        <f>AVERAGE(AQ740:AQ749)</f>
        <v>16.114000000000001</v>
      </c>
      <c r="AR750">
        <f>AVERAGE(AR740:AR749)</f>
        <v>13.047000000000001</v>
      </c>
      <c r="AT750">
        <f t="shared" ref="AT750:BD750" si="682">AVERAGE(AT740:AT749)</f>
        <v>10.121</v>
      </c>
      <c r="AU750">
        <f t="shared" si="682"/>
        <v>12.261999999999999</v>
      </c>
      <c r="AV750">
        <f t="shared" si="682"/>
        <v>12.590999999999999</v>
      </c>
      <c r="AW750">
        <f t="shared" si="682"/>
        <v>12.944999999999999</v>
      </c>
      <c r="AX750">
        <f t="shared" si="682"/>
        <v>7.8739999999999997</v>
      </c>
      <c r="AY750">
        <f t="shared" si="682"/>
        <v>9.7580000000000009</v>
      </c>
      <c r="AZ750">
        <f t="shared" si="682"/>
        <v>10.455000000000002</v>
      </c>
      <c r="BA750">
        <f t="shared" si="682"/>
        <v>10.462</v>
      </c>
      <c r="BB750">
        <f t="shared" si="682"/>
        <v>6.5239999999999991</v>
      </c>
      <c r="BC750">
        <f t="shared" si="682"/>
        <v>8.1669999999999998</v>
      </c>
      <c r="BD750">
        <f t="shared" si="682"/>
        <v>5.9359999999999999</v>
      </c>
      <c r="BI750">
        <f>AVERAGE(BI740:BI749)</f>
        <v>11.008999999999999</v>
      </c>
      <c r="BJ750">
        <f>AVERAGE(BJ740:BJ749)</f>
        <v>16.459000000000003</v>
      </c>
      <c r="BK750">
        <f>AVERAGE(BK740:BK749)</f>
        <v>13.499000000000001</v>
      </c>
      <c r="BM750">
        <f t="shared" ref="BM750:BW750" si="683">AVERAGE(BM740:BM749)</f>
        <v>10.392999999999999</v>
      </c>
      <c r="BN750">
        <f t="shared" si="683"/>
        <v>11.862</v>
      </c>
      <c r="BO750">
        <f t="shared" si="683"/>
        <v>12.882</v>
      </c>
      <c r="BP750">
        <f t="shared" si="683"/>
        <v>13.114999999999998</v>
      </c>
      <c r="BQ750">
        <f t="shared" si="683"/>
        <v>8.2149999999999999</v>
      </c>
      <c r="BR750">
        <f t="shared" si="683"/>
        <v>9.8219999999999992</v>
      </c>
      <c r="BS750">
        <f t="shared" si="683"/>
        <v>11.432</v>
      </c>
      <c r="BT750">
        <f t="shared" si="683"/>
        <v>11.031000000000001</v>
      </c>
      <c r="BU750">
        <f t="shared" si="683"/>
        <v>6.8390000000000013</v>
      </c>
      <c r="BV750">
        <f t="shared" si="683"/>
        <v>8.5129999999999999</v>
      </c>
      <c r="BW750">
        <f t="shared" si="683"/>
        <v>5.9580000000000011</v>
      </c>
    </row>
    <row r="751" spans="1:256" x14ac:dyDescent="0.4">
      <c r="A751" t="s">
        <v>85</v>
      </c>
      <c r="AP751">
        <f>(ABS(AP750-AP749)+ABS(AP750-AP748)+ABS(AP750-AP747)+ABS(AP750-AP746)+ABS(AP750-AP745)+ABS(AP750-AP744)+ABS(AP750-AP743)+ABS(AP750-AP742)+ABS(AP750-AP741)+ABS(AP750-AP740))</f>
        <v>0.96400000000000219</v>
      </c>
      <c r="AQ751">
        <f>(ABS(AQ750-AQ749)+ABS(AQ750-AQ748)+ABS(AQ750-AQ747)+ABS(AQ750-AQ746)+ABS(AQ750-AQ745)+ABS(AQ750-AQ744)+ABS(AQ750-AQ743)+ABS(AQ750-AQ742)+ABS(AQ750-AQ741)+ABS(AQ750-AQ740))</f>
        <v>1.2519999999999971</v>
      </c>
      <c r="AR751">
        <f>(ABS(AR750-AR749)+ABS(AR750-AR748)+ABS(AR750-AR747)+ABS(AR750-AR746)+ABS(AR750-AR745)+ABS(AR750-AR744)+ABS(AR750-AR743)+ABS(AR750-AR742)+ABS(AR750-AR741)+ABS(AR750-AR740))</f>
        <v>1.4840000000000035</v>
      </c>
      <c r="AT751">
        <f t="shared" ref="AT751:BD751" si="684">(ABS(AT750-AT749)+ABS(AT750-AT748)+ABS(AT750-AT747)+ABS(AT750-AT746)+ABS(AT750-AT745)+ABS(AT750-AT744)+ABS(AT750-AT743)+ABS(AT750-AT742)+ABS(AT750-AT741)+ABS(AT750-AT740))</f>
        <v>0.47200000000000131</v>
      </c>
      <c r="AU751">
        <f t="shared" si="684"/>
        <v>1.4320000000000039</v>
      </c>
      <c r="AV751">
        <f t="shared" si="684"/>
        <v>3.1299999999999972</v>
      </c>
      <c r="AW751">
        <f t="shared" si="684"/>
        <v>0.77999999999999758</v>
      </c>
      <c r="AX751">
        <f t="shared" si="684"/>
        <v>0.51199999999999957</v>
      </c>
      <c r="AY751">
        <f t="shared" si="684"/>
        <v>1.7639999999999976</v>
      </c>
      <c r="AZ751">
        <f t="shared" si="684"/>
        <v>1.2400000000000055</v>
      </c>
      <c r="BA751">
        <f t="shared" si="684"/>
        <v>1.0400000000000009</v>
      </c>
      <c r="BB751">
        <f t="shared" si="684"/>
        <v>0.69200000000000195</v>
      </c>
      <c r="BC751">
        <f t="shared" si="684"/>
        <v>1.4239999999999995</v>
      </c>
      <c r="BD751">
        <f t="shared" si="684"/>
        <v>0.32400000000000251</v>
      </c>
      <c r="BI751">
        <f>(ABS(BI750-BI749)+ABS(BI750-BI748)+ABS(BI750-BI747)+ABS(BI750-BI746)+ABS(BI750-BI745)+ABS(BI750-BI744)+ABS(BI750-BI743)+ABS(BI750-BI742)+ABS(BI750-BI741)+ABS(BI750-BI740))</f>
        <v>1.6259999999999923</v>
      </c>
      <c r="BJ751">
        <f>(ABS(BJ750-BJ749)+ABS(BJ750-BJ748)+ABS(BJ750-BJ747)+ABS(BJ750-BJ746)+ABS(BJ750-BJ745)+ABS(BJ750-BJ744)+ABS(BJ750-BJ743)+ABS(BJ750-BJ742)+ABS(BJ750-BJ741)+ABS(BJ750-BJ740))</f>
        <v>1.129999999999999</v>
      </c>
      <c r="BK751">
        <f>(ABS(BK750-BK749)+ABS(BK750-BK748)+ABS(BK750-BK747)+ABS(BK750-BK746)+ABS(BK750-BK745)+ABS(BK750-BK744)+ABS(BK750-BK743)+ABS(BK750-BK742)+ABS(BK750-BK741)+ABS(BK750-BK740))</f>
        <v>1.6480000000000015</v>
      </c>
      <c r="BM751">
        <f t="shared" ref="BM751:BW751" si="685">(ABS(BM750-BM749)+ABS(BM750-BM748)+ABS(BM750-BM747)+ABS(BM750-BM746)+ABS(BM750-BM745)+ABS(BM750-BM744)+ABS(BM750-BM743)+ABS(BM750-BM742)+ABS(BM750-BM741)+ABS(BM750-BM740))</f>
        <v>1.2839999999999989</v>
      </c>
      <c r="BN751">
        <f t="shared" si="685"/>
        <v>0.78400000000000247</v>
      </c>
      <c r="BO751">
        <f t="shared" si="685"/>
        <v>2.0800000000000018</v>
      </c>
      <c r="BP751">
        <f t="shared" si="685"/>
        <v>0.29000000000000092</v>
      </c>
      <c r="BQ751">
        <f t="shared" si="685"/>
        <v>0.30000000000000249</v>
      </c>
      <c r="BR751">
        <f t="shared" si="685"/>
        <v>1.0999999999999996</v>
      </c>
      <c r="BS751">
        <f t="shared" si="685"/>
        <v>1.5400000000000027</v>
      </c>
      <c r="BT751">
        <f t="shared" si="685"/>
        <v>1.8079999999999981</v>
      </c>
      <c r="BU751">
        <f t="shared" si="685"/>
        <v>0.59199999999999786</v>
      </c>
      <c r="BV751">
        <f t="shared" si="685"/>
        <v>1.8700000000000028</v>
      </c>
      <c r="BW751">
        <f t="shared" si="685"/>
        <v>0.57199999999999562</v>
      </c>
    </row>
    <row r="752" spans="1:256" x14ac:dyDescent="0.4">
      <c r="AP752">
        <f>AP751/10</f>
        <v>9.6400000000000222E-2</v>
      </c>
      <c r="AQ752">
        <f>AQ751/10</f>
        <v>0.1251999999999997</v>
      </c>
      <c r="AR752">
        <f>AR751/10</f>
        <v>0.14840000000000036</v>
      </c>
      <c r="AT752">
        <f t="shared" ref="AT752:BD752" si="686">AT751/10</f>
        <v>4.7200000000000131E-2</v>
      </c>
      <c r="AU752">
        <f t="shared" si="686"/>
        <v>0.14320000000000038</v>
      </c>
      <c r="AV752">
        <f t="shared" si="686"/>
        <v>0.31299999999999972</v>
      </c>
      <c r="AW752">
        <f t="shared" si="686"/>
        <v>7.7999999999999764E-2</v>
      </c>
      <c r="AX752">
        <f t="shared" si="686"/>
        <v>5.1199999999999954E-2</v>
      </c>
      <c r="AY752">
        <f t="shared" si="686"/>
        <v>0.17639999999999975</v>
      </c>
      <c r="AZ752">
        <f t="shared" si="686"/>
        <v>0.12400000000000055</v>
      </c>
      <c r="BA752">
        <f t="shared" si="686"/>
        <v>0.10400000000000009</v>
      </c>
      <c r="BB752">
        <f t="shared" si="686"/>
        <v>6.9200000000000192E-2</v>
      </c>
      <c r="BC752">
        <f t="shared" si="686"/>
        <v>0.14239999999999994</v>
      </c>
      <c r="BD752">
        <f t="shared" si="686"/>
        <v>3.2400000000000248E-2</v>
      </c>
      <c r="BI752">
        <f>BI751/10</f>
        <v>0.16259999999999925</v>
      </c>
      <c r="BJ752">
        <f>BJ751/10</f>
        <v>0.11299999999999991</v>
      </c>
      <c r="BK752">
        <f>BK751/10</f>
        <v>0.16480000000000014</v>
      </c>
      <c r="BM752">
        <f t="shared" ref="BM752:BW752" si="687">BM751/10</f>
        <v>0.1283999999999999</v>
      </c>
      <c r="BN752">
        <f t="shared" si="687"/>
        <v>7.8400000000000247E-2</v>
      </c>
      <c r="BO752">
        <f t="shared" si="687"/>
        <v>0.20800000000000018</v>
      </c>
      <c r="BP752">
        <f t="shared" si="687"/>
        <v>2.9000000000000092E-2</v>
      </c>
      <c r="BQ752">
        <f t="shared" si="687"/>
        <v>3.0000000000000249E-2</v>
      </c>
      <c r="BR752">
        <f t="shared" si="687"/>
        <v>0.10999999999999996</v>
      </c>
      <c r="BS752">
        <f t="shared" si="687"/>
        <v>0.15400000000000028</v>
      </c>
      <c r="BT752">
        <f t="shared" si="687"/>
        <v>0.18079999999999979</v>
      </c>
      <c r="BU752">
        <f t="shared" si="687"/>
        <v>5.9199999999999788E-2</v>
      </c>
      <c r="BV752">
        <f t="shared" si="687"/>
        <v>0.18700000000000028</v>
      </c>
      <c r="BW752">
        <f t="shared" si="687"/>
        <v>5.7199999999999564E-2</v>
      </c>
    </row>
    <row r="753" spans="1:256" x14ac:dyDescent="0.4">
      <c r="AP753">
        <f>AP752/AP750</f>
        <v>9.0406077088999569E-3</v>
      </c>
      <c r="AQ753">
        <f>AQ752/AQ750</f>
        <v>7.7696413056968904E-3</v>
      </c>
      <c r="AR753">
        <f>AR752/AR750</f>
        <v>1.137426228251708E-2</v>
      </c>
      <c r="AT753">
        <f t="shared" ref="AT753:BD753" si="688">AT752/AT750</f>
        <v>4.6635707933998741E-3</v>
      </c>
      <c r="AU753">
        <f t="shared" si="688"/>
        <v>1.1678355896264916E-2</v>
      </c>
      <c r="AV753">
        <f t="shared" si="688"/>
        <v>2.4859026288618833E-2</v>
      </c>
      <c r="AW753">
        <f t="shared" si="688"/>
        <v>6.025492468134397E-3</v>
      </c>
      <c r="AX753">
        <f t="shared" si="688"/>
        <v>6.5024130048260045E-3</v>
      </c>
      <c r="AY753">
        <f t="shared" si="688"/>
        <v>1.8077474892395955E-2</v>
      </c>
      <c r="AZ753">
        <f t="shared" si="688"/>
        <v>1.1860353897656675E-2</v>
      </c>
      <c r="BA753">
        <f t="shared" si="688"/>
        <v>9.9407379086216881E-3</v>
      </c>
      <c r="BB753">
        <f t="shared" si="688"/>
        <v>1.0606989576946689E-2</v>
      </c>
      <c r="BC753">
        <f t="shared" si="688"/>
        <v>1.7436023019468585E-2</v>
      </c>
      <c r="BD753">
        <f t="shared" si="688"/>
        <v>5.4582210242588016E-3</v>
      </c>
      <c r="BI753">
        <f>BI752/BI750</f>
        <v>1.4769733854119291E-2</v>
      </c>
      <c r="BJ753">
        <f>BJ752/BJ750</f>
        <v>6.8655446867974899E-3</v>
      </c>
      <c r="BK753">
        <f>BK752/BK750</f>
        <v>1.2208311726794588E-2</v>
      </c>
      <c r="BM753">
        <f t="shared" ref="BM753:BW753" si="689">BM752/BM750</f>
        <v>1.2354469354373128E-2</v>
      </c>
      <c r="BN753">
        <f t="shared" si="689"/>
        <v>6.6093407519811371E-3</v>
      </c>
      <c r="BO753">
        <f t="shared" si="689"/>
        <v>1.6146561092997995E-2</v>
      </c>
      <c r="BP753">
        <f t="shared" si="689"/>
        <v>2.2112085398398851E-3</v>
      </c>
      <c r="BQ753">
        <f t="shared" si="689"/>
        <v>3.6518563603165246E-3</v>
      </c>
      <c r="BR753">
        <f t="shared" si="689"/>
        <v>1.1199348401547543E-2</v>
      </c>
      <c r="BS753">
        <f t="shared" si="689"/>
        <v>1.3470958712386308E-2</v>
      </c>
      <c r="BT753">
        <f t="shared" si="689"/>
        <v>1.6390173148399943E-2</v>
      </c>
      <c r="BU753">
        <f t="shared" si="689"/>
        <v>8.656236291855501E-3</v>
      </c>
      <c r="BV753">
        <f t="shared" si="689"/>
        <v>2.1966404322800455E-2</v>
      </c>
      <c r="BW753">
        <f t="shared" si="689"/>
        <v>9.6005370929841474E-3</v>
      </c>
    </row>
    <row r="754" spans="1:256" x14ac:dyDescent="0.4">
      <c r="A754" s="1" t="s">
        <v>86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>
        <f>AP753*100</f>
        <v>0.9040607708899957</v>
      </c>
      <c r="AQ754" s="1">
        <f>AQ753*100</f>
        <v>0.77696413056968905</v>
      </c>
      <c r="AR754" s="1">
        <f>AR753*100</f>
        <v>1.137426228251708</v>
      </c>
      <c r="AS754" s="1"/>
      <c r="AT754" s="1">
        <f t="shared" ref="AT754:BD754" si="690">AT753*100</f>
        <v>0.46635707933998743</v>
      </c>
      <c r="AU754" s="1">
        <f t="shared" si="690"/>
        <v>1.1678355896264916</v>
      </c>
      <c r="AV754" s="1">
        <f t="shared" si="690"/>
        <v>2.4859026288618833</v>
      </c>
      <c r="AW754" s="1">
        <f t="shared" si="690"/>
        <v>0.60254924681343969</v>
      </c>
      <c r="AX754" s="1">
        <f t="shared" si="690"/>
        <v>0.65024130048260043</v>
      </c>
      <c r="AY754" s="1">
        <f t="shared" si="690"/>
        <v>1.8077474892395955</v>
      </c>
      <c r="AZ754" s="1">
        <f t="shared" si="690"/>
        <v>1.1860353897656675</v>
      </c>
      <c r="BA754" s="1">
        <f t="shared" si="690"/>
        <v>0.99407379086216885</v>
      </c>
      <c r="BB754" s="1">
        <f t="shared" si="690"/>
        <v>1.0606989576946688</v>
      </c>
      <c r="BC754" s="1">
        <f t="shared" si="690"/>
        <v>1.7436023019468585</v>
      </c>
      <c r="BD754" s="1">
        <f t="shared" si="690"/>
        <v>0.54582210242588014</v>
      </c>
      <c r="BE754" s="1"/>
      <c r="BF754" s="1"/>
      <c r="BG754" s="1"/>
      <c r="BH754" s="1"/>
      <c r="BI754" s="1">
        <f>BI753*100</f>
        <v>1.4769733854119291</v>
      </c>
      <c r="BJ754" s="1">
        <f>BJ753*100</f>
        <v>0.68655446867974901</v>
      </c>
      <c r="BK754" s="1">
        <f>BK753*100</f>
        <v>1.2208311726794587</v>
      </c>
      <c r="BL754" s="1"/>
      <c r="BM754" s="1">
        <f t="shared" ref="BM754:BW754" si="691">BM753*100</f>
        <v>1.2354469354373128</v>
      </c>
      <c r="BN754" s="1">
        <f t="shared" si="691"/>
        <v>0.66093407519811376</v>
      </c>
      <c r="BO754" s="1">
        <f t="shared" si="691"/>
        <v>1.6146561092997995</v>
      </c>
      <c r="BP754" s="1">
        <f t="shared" si="691"/>
        <v>0.22112085398398851</v>
      </c>
      <c r="BQ754" s="1">
        <f t="shared" si="691"/>
        <v>0.36518563603165244</v>
      </c>
      <c r="BR754" s="1">
        <f t="shared" si="691"/>
        <v>1.1199348401547544</v>
      </c>
      <c r="BS754" s="1">
        <f t="shared" si="691"/>
        <v>1.3470958712386307</v>
      </c>
      <c r="BT754" s="1">
        <f t="shared" si="691"/>
        <v>1.6390173148399942</v>
      </c>
      <c r="BU754" s="1">
        <f t="shared" si="691"/>
        <v>0.86562362918555014</v>
      </c>
      <c r="BV754" s="1">
        <f t="shared" si="691"/>
        <v>2.1966404322800455</v>
      </c>
      <c r="BW754" s="1">
        <f t="shared" si="691"/>
        <v>0.96005370929841471</v>
      </c>
      <c r="BX754" s="1"/>
      <c r="BY754" s="1"/>
      <c r="BZ754" s="1"/>
      <c r="CA754" s="1"/>
      <c r="CB754" s="1">
        <f>AVERAGE(B754:CA754)</f>
        <v>1.1121209085889292</v>
      </c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</row>
    <row r="755" spans="1:256" x14ac:dyDescent="0.4">
      <c r="A755" s="1" t="s">
        <v>230</v>
      </c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>
        <f>((POWER(ABS(AP750-AP740), 2))+(POWER(ABS(AP750-AP741), 2))+(POWER(ABS(AP750-AP742), 2))+(POWER(ABS(AP750-AP743), 2))+(POWER(ABS(AP750-AP744), 2))+(POWER(ABS(AP750-AP745), 2))+(POWER(ABS(AP750-AP746), 2))+(POWER(ABS(AP750-AP747), 2))+(POWER(ABS(AP750-AP748), 2))+(POWER(ABS(AP750-AP749), 2)))</f>
        <v>0.13940999999999973</v>
      </c>
      <c r="AQ755" s="3">
        <f>((POWER(ABS(AQ750-AQ740), 2))+(POWER(ABS(AQ750-AQ741), 2))+(POWER(ABS(AQ750-AQ742), 2))+(POWER(ABS(AQ750-AQ743), 2))+(POWER(ABS(AQ750-AQ744), 2))+(POWER(ABS(AQ750-AQ745), 2))+(POWER(ABS(AQ750-AQ746), 2))+(POWER(ABS(AQ750-AQ747), 2))+(POWER(ABS(AQ750-AQ748), 2))+(POWER(ABS(AQ750-AQ749), 2)))</f>
        <v>0.26383999999999974</v>
      </c>
      <c r="AR755" s="3">
        <f>((POWER(ABS(AR750-AR740), 2))+(POWER(ABS(AR750-AR741), 2))+(POWER(ABS(AR750-AR742), 2))+(POWER(ABS(AR750-AR743), 2))+(POWER(ABS(AR750-AR744), 2))+(POWER(ABS(AR750-AR745), 2))+(POWER(ABS(AR750-AR746), 2))+(POWER(ABS(AR750-AR747), 2))+(POWER(ABS(AR750-AR748), 2))+(POWER(ABS(AR750-AR749), 2)))</f>
        <v>0.36061000000000087</v>
      </c>
      <c r="AS755" s="3"/>
      <c r="AT755" s="3">
        <f t="shared" ref="AT755:BD755" si="692">((POWER(ABS(AT750-AT740), 2))+(POWER(ABS(AT750-AT741), 2))+(POWER(ABS(AT750-AT742), 2))+(POWER(ABS(AT750-AT743), 2))+(POWER(ABS(AT750-AT744), 2))+(POWER(ABS(AT750-AT745), 2))+(POWER(ABS(AT750-AT746), 2))+(POWER(ABS(AT750-AT747), 2))+(POWER(ABS(AT750-AT748), 2))+(POWER(ABS(AT750-AT749), 2)))</f>
        <v>2.8289999999999978E-2</v>
      </c>
      <c r="AU755" s="3">
        <f t="shared" si="692"/>
        <v>0.32695999999999958</v>
      </c>
      <c r="AV755" s="3">
        <f t="shared" si="692"/>
        <v>1.2362899999999981</v>
      </c>
      <c r="AW755" s="3">
        <f t="shared" si="692"/>
        <v>8.2449999999999884E-2</v>
      </c>
      <c r="AX755" s="3">
        <f t="shared" si="692"/>
        <v>4.5439999999999939E-2</v>
      </c>
      <c r="AY755" s="3">
        <f t="shared" si="692"/>
        <v>0.37195999999999985</v>
      </c>
      <c r="AZ755" s="3">
        <f t="shared" si="692"/>
        <v>0.27765000000000079</v>
      </c>
      <c r="BA755" s="3">
        <f t="shared" si="692"/>
        <v>0.12696000000000018</v>
      </c>
      <c r="BB755" s="3">
        <f t="shared" si="692"/>
        <v>7.903999999999993E-2</v>
      </c>
      <c r="BC755" s="3">
        <f t="shared" si="692"/>
        <v>0.29861000000000021</v>
      </c>
      <c r="BD755" s="3">
        <f t="shared" si="692"/>
        <v>2.7440000000000065E-2</v>
      </c>
      <c r="BE755" s="3"/>
      <c r="BF755" s="3"/>
      <c r="BG755" s="3"/>
      <c r="BH755" s="3"/>
      <c r="BI755" s="3">
        <f>((POWER(ABS(BI750-BI740), 2))+(POWER(ABS(BI750-BI741), 2))+(POWER(ABS(BI750-BI742), 2))+(POWER(ABS(BI750-BI743), 2))+(POWER(ABS(BI750-BI744), 2))+(POWER(ABS(BI750-BI745), 2))+(POWER(ABS(BI750-BI746), 2))+(POWER(ABS(BI750-BI747), 2))+(POWER(ABS(BI750-BI748), 2))+(POWER(ABS(BI750-BI749), 2)))</f>
        <v>0.42588999999999988</v>
      </c>
      <c r="BJ755" s="3">
        <f>((POWER(ABS(BJ750-BJ740), 2))+(POWER(ABS(BJ750-BJ741), 2))+(POWER(ABS(BJ750-BJ742), 2))+(POWER(ABS(BJ750-BJ743), 2))+(POWER(ABS(BJ750-BJ744), 2))+(POWER(ABS(BJ750-BJ745), 2))+(POWER(ABS(BJ750-BJ746), 2))+(POWER(ABS(BJ750-BJ747), 2))+(POWER(ABS(BJ750-BJ748), 2))+(POWER(ABS(BJ750-BJ749), 2)))</f>
        <v>0.19288999999999942</v>
      </c>
      <c r="BK755" s="3">
        <f>((POWER(ABS(BK750-BK740), 2))+(POWER(ABS(BK750-BK741), 2))+(POWER(ABS(BK750-BK742), 2))+(POWER(ABS(BK750-BK743), 2))+(POWER(ABS(BK750-BK744), 2))+(POWER(ABS(BK750-BK745), 2))+(POWER(ABS(BK750-BK746), 2))+(POWER(ABS(BK750-BK747), 2))+(POWER(ABS(BK750-BK748), 2))+(POWER(ABS(BK750-BK749), 2)))</f>
        <v>0.33089000000000068</v>
      </c>
      <c r="BL755" s="3"/>
      <c r="BM755" s="3">
        <f t="shared" ref="BM755:BW755" si="693">((POWER(ABS(BM750-BM740), 2))+(POWER(ABS(BM750-BM741), 2))+(POWER(ABS(BM750-BM742), 2))+(POWER(ABS(BM750-BM743), 2))+(POWER(ABS(BM750-BM744), 2))+(POWER(ABS(BM750-BM745), 2))+(POWER(ABS(BM750-BM746), 2))+(POWER(ABS(BM750-BM747), 2))+(POWER(ABS(BM750-BM748), 2))+(POWER(ABS(BM750-BM749), 2)))</f>
        <v>0.23960999999999921</v>
      </c>
      <c r="BN755" s="3">
        <f t="shared" si="693"/>
        <v>7.4360000000000426E-2</v>
      </c>
      <c r="BO755" s="3">
        <f t="shared" si="693"/>
        <v>0.6595599999999997</v>
      </c>
      <c r="BP755" s="3">
        <f t="shared" si="693"/>
        <v>1.2649999999999958E-2</v>
      </c>
      <c r="BQ755" s="3">
        <f t="shared" si="693"/>
        <v>1.2250000000000011E-2</v>
      </c>
      <c r="BR755" s="3">
        <f t="shared" si="693"/>
        <v>0.15695999999999988</v>
      </c>
      <c r="BS755" s="3">
        <f t="shared" si="693"/>
        <v>0.31796000000000074</v>
      </c>
      <c r="BT755" s="3">
        <f t="shared" si="693"/>
        <v>0.42069000000000012</v>
      </c>
      <c r="BU755" s="3">
        <f t="shared" si="693"/>
        <v>6.1490000000000239E-2</v>
      </c>
      <c r="BV755" s="3">
        <f t="shared" si="693"/>
        <v>0.39661000000000124</v>
      </c>
      <c r="BW755" s="3">
        <f t="shared" si="693"/>
        <v>9.2760000000000259E-2</v>
      </c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  <c r="FJ755" s="3"/>
      <c r="FK755" s="3"/>
      <c r="FL755" s="3"/>
      <c r="FM755" s="3"/>
      <c r="FN755" s="3"/>
      <c r="FO755" s="3"/>
      <c r="FP755" s="3"/>
      <c r="FQ755" s="3"/>
      <c r="FR755" s="3"/>
      <c r="FS755" s="3"/>
      <c r="FT755" s="3"/>
      <c r="FU755" s="3"/>
      <c r="FV755" s="3"/>
      <c r="FW755" s="3"/>
      <c r="FX755" s="3"/>
      <c r="FY755" s="3"/>
      <c r="FZ755" s="3"/>
      <c r="GA755" s="3"/>
      <c r="GB755" s="3"/>
      <c r="GC755" s="3"/>
      <c r="GD755" s="3"/>
      <c r="GE755" s="3"/>
      <c r="GF755" s="3"/>
      <c r="GG755" s="3"/>
      <c r="GH755" s="3"/>
      <c r="GI755" s="3"/>
      <c r="GJ755" s="3"/>
      <c r="GK755" s="3"/>
      <c r="GL755" s="3"/>
      <c r="GM755" s="3"/>
      <c r="GN755" s="3"/>
      <c r="GO755" s="3"/>
      <c r="GP755" s="3"/>
      <c r="GQ755" s="3"/>
      <c r="GR755" s="3"/>
      <c r="GS755" s="3"/>
      <c r="GT755" s="3"/>
      <c r="GU755" s="3"/>
      <c r="GV755" s="3"/>
      <c r="GW755" s="3"/>
      <c r="GX755" s="3"/>
      <c r="GY755" s="3"/>
      <c r="GZ755" s="3"/>
      <c r="HA755" s="3"/>
      <c r="HB755" s="3"/>
      <c r="HC755" s="3"/>
      <c r="HD755" s="3"/>
      <c r="HE755" s="3"/>
      <c r="HF755" s="3"/>
      <c r="HG755" s="3"/>
      <c r="HH755" s="3"/>
      <c r="HI755" s="3"/>
      <c r="HJ755" s="3"/>
      <c r="HK755" s="3"/>
      <c r="HL755" s="3"/>
      <c r="HM755" s="3"/>
      <c r="HN755" s="3"/>
      <c r="HO755" s="3"/>
      <c r="HP755" s="3"/>
      <c r="HQ755" s="3"/>
      <c r="HR755" s="3"/>
      <c r="HS755" s="3"/>
      <c r="HT755" s="3"/>
      <c r="HU755" s="3"/>
      <c r="HV755" s="3"/>
      <c r="HW755" s="3"/>
      <c r="HX755" s="3"/>
      <c r="HY755" s="3"/>
      <c r="HZ755" s="3"/>
      <c r="IA755" s="3"/>
      <c r="IB755" s="3"/>
      <c r="IC755" s="3"/>
      <c r="ID755" s="3"/>
      <c r="IE755" s="3"/>
      <c r="IF755" s="3"/>
      <c r="IG755" s="3"/>
      <c r="IH755" s="3"/>
      <c r="II755" s="3"/>
      <c r="IJ755" s="3"/>
      <c r="IK755" s="3"/>
      <c r="IL755" s="3"/>
      <c r="IM755" s="3"/>
      <c r="IN755" s="3"/>
      <c r="IO755" s="3"/>
      <c r="IP755" s="3"/>
      <c r="IQ755" s="3"/>
      <c r="IR755" s="3"/>
      <c r="IS755" s="3"/>
      <c r="IT755" s="3"/>
      <c r="IU755" s="3"/>
      <c r="IV755" s="3"/>
    </row>
    <row r="756" spans="1:256" x14ac:dyDescent="0.4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>
        <f>AP755/9</f>
        <v>1.5489999999999969E-2</v>
      </c>
      <c r="AQ756" s="3">
        <f>AQ755/9</f>
        <v>2.9315555555555525E-2</v>
      </c>
      <c r="AR756" s="3">
        <f>AR755/9</f>
        <v>4.0067777777777876E-2</v>
      </c>
      <c r="AS756" s="3"/>
      <c r="AT756" s="3">
        <f t="shared" ref="AT756:BD756" si="694">AT755/9</f>
        <v>3.1433333333333309E-3</v>
      </c>
      <c r="AU756" s="3">
        <f t="shared" si="694"/>
        <v>3.6328888888888841E-2</v>
      </c>
      <c r="AV756" s="3">
        <f t="shared" si="694"/>
        <v>0.13736555555555535</v>
      </c>
      <c r="AW756" s="3">
        <f t="shared" si="694"/>
        <v>9.161111111111099E-3</v>
      </c>
      <c r="AX756" s="3">
        <f t="shared" si="694"/>
        <v>5.0488888888888823E-3</v>
      </c>
      <c r="AY756" s="3">
        <f t="shared" si="694"/>
        <v>4.1328888888888873E-2</v>
      </c>
      <c r="AZ756" s="3">
        <f t="shared" si="694"/>
        <v>3.0850000000000086E-2</v>
      </c>
      <c r="BA756" s="3">
        <f t="shared" si="694"/>
        <v>1.4106666666666687E-2</v>
      </c>
      <c r="BB756" s="3">
        <f t="shared" si="694"/>
        <v>8.7822222222222138E-3</v>
      </c>
      <c r="BC756" s="3">
        <f t="shared" si="694"/>
        <v>3.3178888888888911E-2</v>
      </c>
      <c r="BD756" s="3">
        <f t="shared" si="694"/>
        <v>3.0488888888888961E-3</v>
      </c>
      <c r="BE756" s="3"/>
      <c r="BF756" s="3"/>
      <c r="BG756" s="3"/>
      <c r="BH756" s="3"/>
      <c r="BI756" s="3">
        <f>BI755/9</f>
        <v>4.7321111111111099E-2</v>
      </c>
      <c r="BJ756" s="3">
        <f>BJ755/9</f>
        <v>2.1432222222222158E-2</v>
      </c>
      <c r="BK756" s="3">
        <f>BK755/9</f>
        <v>3.6765555555555635E-2</v>
      </c>
      <c r="BL756" s="3"/>
      <c r="BM756" s="3">
        <f t="shared" ref="BM756:BW756" si="695">BM755/9</f>
        <v>2.6623333333333245E-2</v>
      </c>
      <c r="BN756" s="3">
        <f t="shared" si="695"/>
        <v>8.2622222222222697E-3</v>
      </c>
      <c r="BO756" s="3">
        <f t="shared" si="695"/>
        <v>7.3284444444444416E-2</v>
      </c>
      <c r="BP756" s="3">
        <f t="shared" si="695"/>
        <v>1.405555555555551E-3</v>
      </c>
      <c r="BQ756" s="3">
        <f t="shared" si="695"/>
        <v>1.3611111111111124E-3</v>
      </c>
      <c r="BR756" s="3">
        <f t="shared" si="695"/>
        <v>1.7439999999999987E-2</v>
      </c>
      <c r="BS756" s="3">
        <f t="shared" si="695"/>
        <v>3.5328888888888972E-2</v>
      </c>
      <c r="BT756" s="3">
        <f t="shared" si="695"/>
        <v>4.6743333333333345E-2</v>
      </c>
      <c r="BU756" s="3">
        <f t="shared" si="695"/>
        <v>6.8322222222222491E-3</v>
      </c>
      <c r="BV756" s="3">
        <f t="shared" si="695"/>
        <v>4.4067777777777914E-2</v>
      </c>
      <c r="BW756" s="3">
        <f t="shared" si="695"/>
        <v>1.0306666666666695E-2</v>
      </c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  <c r="FJ756" s="3"/>
      <c r="FK756" s="3"/>
      <c r="FL756" s="3"/>
      <c r="FM756" s="3"/>
      <c r="FN756" s="3"/>
      <c r="FO756" s="3"/>
      <c r="FP756" s="3"/>
      <c r="FQ756" s="3"/>
      <c r="FR756" s="3"/>
      <c r="FS756" s="3"/>
      <c r="FT756" s="3"/>
      <c r="FU756" s="3"/>
      <c r="FV756" s="3"/>
      <c r="FW756" s="3"/>
      <c r="FX756" s="3"/>
      <c r="FY756" s="3"/>
      <c r="FZ756" s="3"/>
      <c r="GA756" s="3"/>
      <c r="GB756" s="3"/>
      <c r="GC756" s="3"/>
      <c r="GD756" s="3"/>
      <c r="GE756" s="3"/>
      <c r="GF756" s="3"/>
      <c r="GG756" s="3"/>
      <c r="GH756" s="3"/>
      <c r="GI756" s="3"/>
      <c r="GJ756" s="3"/>
      <c r="GK756" s="3"/>
      <c r="GL756" s="3"/>
      <c r="GM756" s="3"/>
      <c r="GN756" s="3"/>
      <c r="GO756" s="3"/>
      <c r="GP756" s="3"/>
      <c r="GQ756" s="3"/>
      <c r="GR756" s="3"/>
      <c r="GS756" s="3"/>
      <c r="GT756" s="3"/>
      <c r="GU756" s="3"/>
      <c r="GV756" s="3"/>
      <c r="GW756" s="3"/>
      <c r="GX756" s="3"/>
      <c r="GY756" s="3"/>
      <c r="GZ756" s="3"/>
      <c r="HA756" s="3"/>
      <c r="HB756" s="3"/>
      <c r="HC756" s="3"/>
      <c r="HD756" s="3"/>
      <c r="HE756" s="3"/>
      <c r="HF756" s="3"/>
      <c r="HG756" s="3"/>
      <c r="HH756" s="3"/>
      <c r="HI756" s="3"/>
      <c r="HJ756" s="3"/>
      <c r="HK756" s="3"/>
      <c r="HL756" s="3"/>
      <c r="HM756" s="3"/>
      <c r="HN756" s="3"/>
      <c r="HO756" s="3"/>
      <c r="HP756" s="3"/>
      <c r="HQ756" s="3"/>
      <c r="HR756" s="3"/>
      <c r="HS756" s="3"/>
      <c r="HT756" s="3"/>
      <c r="HU756" s="3"/>
      <c r="HV756" s="3"/>
      <c r="HW756" s="3"/>
      <c r="HX756" s="3"/>
      <c r="HY756" s="3"/>
      <c r="HZ756" s="3"/>
      <c r="IA756" s="3"/>
      <c r="IB756" s="3"/>
      <c r="IC756" s="3"/>
      <c r="ID756" s="3"/>
      <c r="IE756" s="3"/>
      <c r="IF756" s="3"/>
      <c r="IG756" s="3"/>
      <c r="IH756" s="3"/>
      <c r="II756" s="3"/>
      <c r="IJ756" s="3"/>
      <c r="IK756" s="3"/>
      <c r="IL756" s="3"/>
      <c r="IM756" s="3"/>
      <c r="IN756" s="3"/>
      <c r="IO756" s="3"/>
      <c r="IP756" s="3"/>
      <c r="IQ756" s="3"/>
      <c r="IR756" s="3"/>
      <c r="IS756" s="3"/>
      <c r="IT756" s="3"/>
      <c r="IU756" s="3"/>
      <c r="IV756" s="3"/>
    </row>
    <row r="757" spans="1:256" x14ac:dyDescent="0.4">
      <c r="A757" s="1" t="s">
        <v>229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>
        <f>SQRT(AP756)/SQRT(10)</f>
        <v>3.9357337308308815E-2</v>
      </c>
      <c r="AQ757" s="2">
        <f>SQRT(AQ756)/SQRT(10)</f>
        <v>5.4143841344658508E-2</v>
      </c>
      <c r="AR757" s="2">
        <f>SQRT(AR756)/SQRT(10)</f>
        <v>6.3299113562338194E-2</v>
      </c>
      <c r="AS757" s="2"/>
      <c r="AT757" s="2">
        <f t="shared" ref="AT757:BD757" si="696">SQRT(AT756)/SQRT(10)</f>
        <v>1.7729448195962925E-2</v>
      </c>
      <c r="AU757" s="2">
        <f t="shared" si="696"/>
        <v>6.027345094557706E-2</v>
      </c>
      <c r="AV757" s="2">
        <f t="shared" si="696"/>
        <v>0.1172030526716584</v>
      </c>
      <c r="AW757" s="2">
        <f t="shared" si="696"/>
        <v>3.0267327452405009E-2</v>
      </c>
      <c r="AX757" s="2">
        <f t="shared" si="696"/>
        <v>2.2469732728470273E-2</v>
      </c>
      <c r="AY757" s="2">
        <f t="shared" si="696"/>
        <v>6.4287548474715434E-2</v>
      </c>
      <c r="AZ757" s="2">
        <f t="shared" si="696"/>
        <v>5.5542776307995333E-2</v>
      </c>
      <c r="BA757" s="2">
        <f t="shared" si="696"/>
        <v>3.7558842722675422E-2</v>
      </c>
      <c r="BB757" s="2">
        <f t="shared" si="696"/>
        <v>2.9634814361190476E-2</v>
      </c>
      <c r="BC757" s="2">
        <f t="shared" si="696"/>
        <v>5.7601118816294622E-2</v>
      </c>
      <c r="BD757" s="2">
        <f t="shared" si="696"/>
        <v>1.746106780494508E-2</v>
      </c>
      <c r="BE757" s="2"/>
      <c r="BF757" s="2"/>
      <c r="BG757" s="2"/>
      <c r="BH757" s="2"/>
      <c r="BI757" s="2">
        <f>SQRT(BI756)/SQRT(10)</f>
        <v>6.8790341699333846E-2</v>
      </c>
      <c r="BJ757" s="2">
        <f>SQRT(BJ756)/SQRT(10)</f>
        <v>4.6294948128518469E-2</v>
      </c>
      <c r="BK757" s="2">
        <f>SQRT(BK756)/SQRT(10)</f>
        <v>6.063460691350743E-2</v>
      </c>
      <c r="BL757" s="2"/>
      <c r="BM757" s="2">
        <f t="shared" ref="BM757:BW757" si="697">SQRT(BM756)/SQRT(10)</f>
        <v>5.1597803570823865E-2</v>
      </c>
      <c r="BN757" s="2">
        <f t="shared" si="697"/>
        <v>2.8744081516413549E-2</v>
      </c>
      <c r="BO757" s="2">
        <f t="shared" si="697"/>
        <v>8.5606334137401541E-2</v>
      </c>
      <c r="BP757" s="2">
        <f t="shared" si="697"/>
        <v>1.1855612829185807E-2</v>
      </c>
      <c r="BQ757" s="2">
        <f t="shared" si="697"/>
        <v>1.1666666666666672E-2</v>
      </c>
      <c r="BR757" s="2">
        <f t="shared" si="697"/>
        <v>4.1761226035642182E-2</v>
      </c>
      <c r="BS757" s="2">
        <f t="shared" si="697"/>
        <v>5.9438109735159783E-2</v>
      </c>
      <c r="BT757" s="2">
        <f t="shared" si="697"/>
        <v>6.8369096332578025E-2</v>
      </c>
      <c r="BU757" s="2">
        <f t="shared" si="697"/>
        <v>2.6138519893487176E-2</v>
      </c>
      <c r="BV757" s="2">
        <f t="shared" si="697"/>
        <v>6.638356556993448E-2</v>
      </c>
      <c r="BW757" s="2">
        <f t="shared" si="697"/>
        <v>3.2103997674225393E-2</v>
      </c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  <c r="FC757" s="2"/>
      <c r="FD757" s="2"/>
      <c r="FE757" s="2"/>
      <c r="FF757" s="2"/>
      <c r="FG757" s="2"/>
      <c r="FH757" s="2"/>
      <c r="FI757" s="2"/>
      <c r="FJ757" s="2"/>
      <c r="FK757" s="2"/>
      <c r="FL757" s="2"/>
      <c r="FM757" s="2"/>
      <c r="FN757" s="2"/>
      <c r="FO757" s="2"/>
      <c r="FP757" s="2"/>
      <c r="FQ757" s="2"/>
      <c r="FR757" s="2"/>
      <c r="FS757" s="2"/>
      <c r="FT757" s="2"/>
      <c r="FU757" s="2"/>
      <c r="FV757" s="2"/>
      <c r="FW757" s="2"/>
      <c r="FX757" s="2"/>
      <c r="FY757" s="2"/>
      <c r="FZ757" s="2"/>
      <c r="GA757" s="2"/>
      <c r="GB757" s="2"/>
      <c r="GC757" s="2"/>
      <c r="GD757" s="2"/>
      <c r="GE757" s="2"/>
      <c r="GF757" s="2"/>
      <c r="GG757" s="2"/>
      <c r="GH757" s="2"/>
      <c r="GI757" s="2"/>
      <c r="GJ757" s="2"/>
      <c r="GK757" s="2"/>
      <c r="GL757" s="2"/>
      <c r="GM757" s="2"/>
      <c r="GN757" s="2"/>
      <c r="GO757" s="2"/>
      <c r="GP757" s="2"/>
      <c r="GQ757" s="2"/>
      <c r="GR757" s="2"/>
      <c r="GS757" s="2"/>
      <c r="GT757" s="2"/>
      <c r="GU757" s="2"/>
      <c r="GV757" s="2"/>
      <c r="GW757" s="2"/>
      <c r="GX757" s="2"/>
      <c r="GY757" s="2"/>
      <c r="GZ757" s="2"/>
      <c r="HA757" s="2"/>
      <c r="HB757" s="2"/>
      <c r="HC757" s="2"/>
      <c r="HD757" s="2"/>
      <c r="HE757" s="2"/>
      <c r="HF757" s="2"/>
      <c r="HG757" s="2"/>
      <c r="HH757" s="2"/>
      <c r="HI757" s="2"/>
      <c r="HJ757" s="2"/>
      <c r="HK757" s="2"/>
      <c r="HL757" s="2"/>
      <c r="HM757" s="2"/>
      <c r="HN757" s="2"/>
      <c r="HO757" s="2"/>
      <c r="HP757" s="2"/>
      <c r="HQ757" s="2"/>
      <c r="HR757" s="2"/>
      <c r="HS757" s="2"/>
      <c r="HT757" s="2"/>
      <c r="HU757" s="2"/>
      <c r="HV757" s="2"/>
      <c r="HW757" s="2"/>
      <c r="HX757" s="2"/>
      <c r="HY757" s="2"/>
      <c r="HZ757" s="2"/>
      <c r="IA757" s="2"/>
      <c r="IB757" s="2"/>
      <c r="IC757" s="2"/>
      <c r="ID757" s="2"/>
      <c r="IE757" s="2"/>
      <c r="IF757" s="2"/>
      <c r="IG757" s="2"/>
      <c r="IH757" s="2"/>
      <c r="II757" s="2"/>
      <c r="IJ757" s="2"/>
      <c r="IK757" s="2"/>
      <c r="IL757" s="2"/>
      <c r="IM757" s="2"/>
      <c r="IN757" s="2"/>
      <c r="IO757" s="2"/>
      <c r="IP757" s="2"/>
      <c r="IQ757" s="2"/>
      <c r="IR757" s="2"/>
      <c r="IS757" s="2"/>
      <c r="IT757" s="2"/>
      <c r="IU757" s="2"/>
      <c r="IV757" s="2"/>
    </row>
    <row r="758" spans="1:256" x14ac:dyDescent="0.4">
      <c r="A758" t="s">
        <v>195</v>
      </c>
      <c r="B758">
        <v>11.64</v>
      </c>
      <c r="C758">
        <v>13.44</v>
      </c>
      <c r="D758">
        <v>14.32</v>
      </c>
      <c r="E758">
        <v>14.23</v>
      </c>
      <c r="F758">
        <v>11.39</v>
      </c>
      <c r="G758">
        <v>12.55</v>
      </c>
      <c r="H758">
        <v>14.13</v>
      </c>
      <c r="I758">
        <v>14.15</v>
      </c>
      <c r="J758">
        <v>10.42</v>
      </c>
      <c r="K758">
        <v>10.89</v>
      </c>
      <c r="L758">
        <v>12.33</v>
      </c>
      <c r="M758">
        <v>11.89</v>
      </c>
      <c r="N758">
        <v>8.9700000000000006</v>
      </c>
      <c r="O758">
        <v>7.28</v>
      </c>
      <c r="P758">
        <v>8.16</v>
      </c>
      <c r="Q758">
        <v>7.62</v>
      </c>
      <c r="V758">
        <v>11.69</v>
      </c>
      <c r="W758">
        <v>13.86</v>
      </c>
      <c r="X758">
        <v>14.67</v>
      </c>
      <c r="Y758">
        <v>14.43</v>
      </c>
      <c r="Z758">
        <v>11.46</v>
      </c>
      <c r="AA758">
        <v>12.42</v>
      </c>
      <c r="AB758">
        <v>14.19</v>
      </c>
      <c r="AC758">
        <v>13.78</v>
      </c>
      <c r="AD758">
        <v>10.47</v>
      </c>
      <c r="AE758">
        <v>11.13</v>
      </c>
      <c r="AF758">
        <v>12.46</v>
      </c>
      <c r="AG758">
        <v>11.78</v>
      </c>
      <c r="AH758">
        <v>9.4600000000000009</v>
      </c>
      <c r="AI758">
        <v>7.59</v>
      </c>
      <c r="AJ758">
        <v>8.34</v>
      </c>
      <c r="AK758">
        <v>7.31</v>
      </c>
      <c r="CA758" s="2"/>
      <c r="CB758" s="2"/>
    </row>
    <row r="759" spans="1:256" x14ac:dyDescent="0.4">
      <c r="B759">
        <v>11.86</v>
      </c>
      <c r="C759">
        <v>13.29</v>
      </c>
      <c r="D759">
        <v>14.41</v>
      </c>
      <c r="E759">
        <v>14.25</v>
      </c>
      <c r="F759">
        <v>11.72</v>
      </c>
      <c r="G759">
        <v>12.47</v>
      </c>
      <c r="H759">
        <v>14.21</v>
      </c>
      <c r="I759">
        <v>14.23</v>
      </c>
      <c r="J759">
        <v>10.47</v>
      </c>
      <c r="K759">
        <v>10.88</v>
      </c>
      <c r="L759">
        <v>12.46</v>
      </c>
      <c r="M759">
        <v>11.93</v>
      </c>
      <c r="N759">
        <v>8.9600000000000009</v>
      </c>
      <c r="O759">
        <v>7.12</v>
      </c>
      <c r="P759">
        <v>8.26</v>
      </c>
      <c r="Q759">
        <v>7.54</v>
      </c>
      <c r="V759">
        <v>11.83</v>
      </c>
      <c r="W759">
        <v>13.89</v>
      </c>
      <c r="X759">
        <v>14.76</v>
      </c>
      <c r="Y759">
        <v>14.53</v>
      </c>
      <c r="Z759">
        <v>11.53</v>
      </c>
      <c r="AA759">
        <v>12.38</v>
      </c>
      <c r="AB759">
        <v>14.24</v>
      </c>
      <c r="AC759">
        <v>14.03</v>
      </c>
      <c r="AD759">
        <v>10.47</v>
      </c>
      <c r="AE759">
        <v>11.12</v>
      </c>
      <c r="AF759">
        <v>12.15</v>
      </c>
      <c r="AG759">
        <v>11.64</v>
      </c>
      <c r="AH759">
        <v>9.74</v>
      </c>
      <c r="AI759">
        <v>7.31</v>
      </c>
      <c r="AJ759">
        <v>8.19</v>
      </c>
      <c r="AK759">
        <v>7.45</v>
      </c>
    </row>
    <row r="760" spans="1:256" x14ac:dyDescent="0.4">
      <c r="B760">
        <v>11.74</v>
      </c>
      <c r="C760">
        <v>13.57</v>
      </c>
      <c r="D760">
        <v>14.42</v>
      </c>
      <c r="E760">
        <v>14.17</v>
      </c>
      <c r="F760">
        <v>11.67</v>
      </c>
      <c r="G760">
        <v>12.59</v>
      </c>
      <c r="H760">
        <v>14.06</v>
      </c>
      <c r="I760">
        <v>14.14</v>
      </c>
      <c r="J760">
        <v>10.46</v>
      </c>
      <c r="K760">
        <v>10.63</v>
      </c>
      <c r="L760">
        <v>12.37</v>
      </c>
      <c r="M760">
        <v>11.87</v>
      </c>
      <c r="N760">
        <v>8.8800000000000008</v>
      </c>
      <c r="O760">
        <v>7.16</v>
      </c>
      <c r="P760">
        <v>8.18</v>
      </c>
      <c r="Q760">
        <v>7.51</v>
      </c>
      <c r="V760">
        <v>11.85</v>
      </c>
      <c r="W760">
        <v>13.97</v>
      </c>
      <c r="X760">
        <v>14.76</v>
      </c>
      <c r="Y760">
        <v>14.45</v>
      </c>
      <c r="Z760">
        <v>11.44</v>
      </c>
      <c r="AA760">
        <v>12.28</v>
      </c>
      <c r="AB760">
        <v>14.32</v>
      </c>
      <c r="AC760">
        <v>13.69</v>
      </c>
      <c r="AD760">
        <v>10.52</v>
      </c>
      <c r="AE760">
        <v>11.28</v>
      </c>
      <c r="AF760">
        <v>12.39</v>
      </c>
      <c r="AG760">
        <v>11.79</v>
      </c>
      <c r="AH760">
        <v>9.67</v>
      </c>
      <c r="AI760">
        <v>7.87</v>
      </c>
      <c r="AJ760">
        <v>8.25</v>
      </c>
      <c r="AK760">
        <v>7.43</v>
      </c>
    </row>
    <row r="761" spans="1:256" x14ac:dyDescent="0.4">
      <c r="B761">
        <v>11.94</v>
      </c>
      <c r="C761">
        <v>13.55</v>
      </c>
      <c r="D761">
        <v>14.34</v>
      </c>
      <c r="E761">
        <v>14.19</v>
      </c>
      <c r="F761">
        <v>11.74</v>
      </c>
      <c r="G761">
        <v>12.69</v>
      </c>
      <c r="H761">
        <v>14.26</v>
      </c>
      <c r="I761">
        <v>14.11</v>
      </c>
      <c r="J761">
        <v>10.43</v>
      </c>
      <c r="K761">
        <v>10.78</v>
      </c>
      <c r="L761">
        <v>12.51</v>
      </c>
      <c r="M761">
        <v>11.99</v>
      </c>
      <c r="N761">
        <v>8.8800000000000008</v>
      </c>
      <c r="O761">
        <v>7.11</v>
      </c>
      <c r="P761">
        <v>8.26</v>
      </c>
      <c r="Q761">
        <v>7.28</v>
      </c>
      <c r="V761">
        <v>11.85</v>
      </c>
      <c r="W761">
        <v>13.95</v>
      </c>
      <c r="X761">
        <v>14.77</v>
      </c>
      <c r="Y761">
        <v>14.48</v>
      </c>
      <c r="Z761">
        <v>11.55</v>
      </c>
      <c r="AA761">
        <v>12.27</v>
      </c>
      <c r="AB761">
        <v>14.15</v>
      </c>
      <c r="AC761">
        <v>13.75</v>
      </c>
      <c r="AD761">
        <v>10.49</v>
      </c>
      <c r="AE761">
        <v>11.11</v>
      </c>
      <c r="AF761">
        <v>12.37</v>
      </c>
      <c r="AG761">
        <v>11.82</v>
      </c>
      <c r="AH761">
        <v>9.74</v>
      </c>
      <c r="AI761">
        <v>7.93</v>
      </c>
      <c r="AJ761">
        <v>8.14</v>
      </c>
      <c r="AK761">
        <v>7.59</v>
      </c>
    </row>
    <row r="762" spans="1:256" x14ac:dyDescent="0.4">
      <c r="B762">
        <v>11.76</v>
      </c>
      <c r="C762">
        <v>13.45</v>
      </c>
      <c r="D762">
        <v>14.27</v>
      </c>
      <c r="E762">
        <v>14.27</v>
      </c>
      <c r="F762">
        <v>11.61</v>
      </c>
      <c r="G762">
        <v>12.73</v>
      </c>
      <c r="H762">
        <v>14.08</v>
      </c>
      <c r="I762">
        <v>13.87</v>
      </c>
      <c r="J762">
        <v>10.38</v>
      </c>
      <c r="K762">
        <v>10.81</v>
      </c>
      <c r="L762">
        <v>12.39</v>
      </c>
      <c r="M762">
        <v>11.87</v>
      </c>
      <c r="N762">
        <v>8.91</v>
      </c>
      <c r="O762">
        <v>7.17</v>
      </c>
      <c r="P762">
        <v>8.19</v>
      </c>
      <c r="Q762">
        <v>7.37</v>
      </c>
      <c r="V762">
        <v>11.69</v>
      </c>
      <c r="W762">
        <v>13.98</v>
      </c>
      <c r="X762">
        <v>14.78</v>
      </c>
      <c r="Y762">
        <v>14.36</v>
      </c>
      <c r="Z762">
        <v>11.57</v>
      </c>
      <c r="AA762">
        <v>12.93</v>
      </c>
      <c r="AB762">
        <v>14.25</v>
      </c>
      <c r="AC762">
        <v>13.79</v>
      </c>
      <c r="AD762">
        <v>10.58</v>
      </c>
      <c r="AE762">
        <v>11.23</v>
      </c>
      <c r="AF762">
        <v>12.45</v>
      </c>
      <c r="AG762">
        <v>11.91</v>
      </c>
      <c r="AH762">
        <v>9.68</v>
      </c>
      <c r="AI762">
        <v>8.1199999999999992</v>
      </c>
      <c r="AJ762">
        <v>8.2100000000000009</v>
      </c>
      <c r="AK762">
        <v>7.64</v>
      </c>
    </row>
    <row r="763" spans="1:256" x14ac:dyDescent="0.4">
      <c r="B763">
        <v>11.73</v>
      </c>
      <c r="C763">
        <v>13.48</v>
      </c>
      <c r="D763">
        <v>14.31</v>
      </c>
      <c r="E763">
        <v>14.24</v>
      </c>
      <c r="F763">
        <v>11.71</v>
      </c>
      <c r="G763">
        <v>12.62</v>
      </c>
      <c r="H763">
        <v>14.27</v>
      </c>
      <c r="I763">
        <v>14.17</v>
      </c>
      <c r="J763">
        <v>10.45</v>
      </c>
      <c r="K763">
        <v>10.78</v>
      </c>
      <c r="L763">
        <v>12.27</v>
      </c>
      <c r="M763">
        <v>11.89</v>
      </c>
      <c r="N763">
        <v>8.9499999999999993</v>
      </c>
      <c r="O763">
        <v>7.15</v>
      </c>
      <c r="P763">
        <v>8.18</v>
      </c>
      <c r="Q763">
        <v>7.35</v>
      </c>
      <c r="V763">
        <v>11.68</v>
      </c>
      <c r="W763">
        <v>13.92</v>
      </c>
      <c r="X763">
        <v>14.63</v>
      </c>
      <c r="Y763">
        <v>14.51</v>
      </c>
      <c r="Z763">
        <v>11.58</v>
      </c>
      <c r="AA763">
        <v>12.35</v>
      </c>
      <c r="AB763">
        <v>14.18</v>
      </c>
      <c r="AC763">
        <v>13.75</v>
      </c>
      <c r="AD763">
        <v>10.54</v>
      </c>
      <c r="AE763">
        <v>11.16</v>
      </c>
      <c r="AF763">
        <v>12.17</v>
      </c>
      <c r="AG763">
        <v>11.89</v>
      </c>
      <c r="AH763">
        <v>9.61</v>
      </c>
      <c r="AI763">
        <v>7.94</v>
      </c>
      <c r="AJ763">
        <v>8.33</v>
      </c>
      <c r="AK763">
        <v>7.51</v>
      </c>
    </row>
    <row r="764" spans="1:256" x14ac:dyDescent="0.4">
      <c r="B764">
        <v>11.98</v>
      </c>
      <c r="C764">
        <v>13.53</v>
      </c>
      <c r="D764">
        <v>14.51</v>
      </c>
      <c r="E764">
        <v>14.25</v>
      </c>
      <c r="F764">
        <v>11.73</v>
      </c>
      <c r="G764">
        <v>12.84</v>
      </c>
      <c r="H764">
        <v>13.67</v>
      </c>
      <c r="I764">
        <v>14.11</v>
      </c>
      <c r="J764">
        <v>10.49</v>
      </c>
      <c r="K764">
        <v>10.91</v>
      </c>
      <c r="L764">
        <v>12.44</v>
      </c>
      <c r="M764">
        <v>11.99</v>
      </c>
      <c r="N764">
        <v>8.9499999999999993</v>
      </c>
      <c r="O764">
        <v>7.19</v>
      </c>
      <c r="P764">
        <v>8.23</v>
      </c>
      <c r="Q764">
        <v>7.82</v>
      </c>
      <c r="V764">
        <v>11.65</v>
      </c>
      <c r="W764">
        <v>13.97</v>
      </c>
      <c r="X764">
        <v>14.77</v>
      </c>
      <c r="Y764">
        <v>14.49</v>
      </c>
      <c r="Z764">
        <v>11.59</v>
      </c>
      <c r="AA764">
        <v>12.62</v>
      </c>
      <c r="AB764">
        <v>14.16</v>
      </c>
      <c r="AC764">
        <v>13.88</v>
      </c>
      <c r="AD764">
        <v>10.58</v>
      </c>
      <c r="AE764">
        <v>11.13</v>
      </c>
      <c r="AF764">
        <v>12.38</v>
      </c>
      <c r="AG764">
        <v>11.68</v>
      </c>
      <c r="AH764">
        <v>9.7100000000000009</v>
      </c>
      <c r="AI764">
        <v>7.48</v>
      </c>
      <c r="AJ764">
        <v>8.3800000000000008</v>
      </c>
      <c r="AK764">
        <v>7.68</v>
      </c>
    </row>
    <row r="765" spans="1:256" x14ac:dyDescent="0.4">
      <c r="B765">
        <v>11.93</v>
      </c>
      <c r="C765">
        <v>13.61</v>
      </c>
      <c r="D765">
        <v>14.29</v>
      </c>
      <c r="E765">
        <v>14.27</v>
      </c>
      <c r="F765">
        <v>11.77</v>
      </c>
      <c r="G765">
        <v>12.74</v>
      </c>
      <c r="H765">
        <v>13.89</v>
      </c>
      <c r="I765">
        <v>14.07</v>
      </c>
      <c r="J765">
        <v>10.48</v>
      </c>
      <c r="K765">
        <v>10.76</v>
      </c>
      <c r="L765">
        <v>12.56</v>
      </c>
      <c r="M765">
        <v>11.87</v>
      </c>
      <c r="N765">
        <v>8.99</v>
      </c>
      <c r="O765">
        <v>7.19</v>
      </c>
      <c r="P765">
        <v>8.26</v>
      </c>
      <c r="Q765">
        <v>7.43</v>
      </c>
      <c r="V765">
        <v>11.83</v>
      </c>
      <c r="W765">
        <v>13.97</v>
      </c>
      <c r="X765">
        <v>14.86</v>
      </c>
      <c r="Y765">
        <v>14.49</v>
      </c>
      <c r="Z765">
        <v>11.55</v>
      </c>
      <c r="AA765">
        <v>12.57</v>
      </c>
      <c r="AB765">
        <v>14.26</v>
      </c>
      <c r="AC765">
        <v>14.03</v>
      </c>
      <c r="AD765">
        <v>10.58</v>
      </c>
      <c r="AE765">
        <v>11.18</v>
      </c>
      <c r="AF765">
        <v>12.41</v>
      </c>
      <c r="AG765">
        <v>11.69</v>
      </c>
      <c r="AH765">
        <v>9.66</v>
      </c>
      <c r="AI765">
        <v>7.98</v>
      </c>
      <c r="AJ765">
        <v>8.2799999999999994</v>
      </c>
      <c r="AK765">
        <v>7.65</v>
      </c>
    </row>
    <row r="766" spans="1:256" x14ac:dyDescent="0.4">
      <c r="B766">
        <v>11.85</v>
      </c>
      <c r="C766">
        <v>13.48</v>
      </c>
      <c r="D766">
        <v>14.51</v>
      </c>
      <c r="E766">
        <v>14.22</v>
      </c>
      <c r="F766">
        <v>11.76</v>
      </c>
      <c r="G766">
        <v>12.89</v>
      </c>
      <c r="H766">
        <v>14.15</v>
      </c>
      <c r="I766">
        <v>14.16</v>
      </c>
      <c r="J766">
        <v>10.46</v>
      </c>
      <c r="K766">
        <v>10.96</v>
      </c>
      <c r="L766">
        <v>12.52</v>
      </c>
      <c r="M766">
        <v>12.01</v>
      </c>
      <c r="N766">
        <v>8.9700000000000006</v>
      </c>
      <c r="O766">
        <v>7.19</v>
      </c>
      <c r="P766">
        <v>8.27</v>
      </c>
      <c r="Q766">
        <v>7.53</v>
      </c>
      <c r="V766">
        <v>11.81</v>
      </c>
      <c r="W766">
        <v>13.98</v>
      </c>
      <c r="X766">
        <v>14.79</v>
      </c>
      <c r="Y766">
        <v>14.46</v>
      </c>
      <c r="Z766">
        <v>11.51</v>
      </c>
      <c r="AA766">
        <v>12.93</v>
      </c>
      <c r="AB766">
        <v>14.28</v>
      </c>
      <c r="AC766">
        <v>13.84</v>
      </c>
      <c r="AD766">
        <v>10.52</v>
      </c>
      <c r="AE766">
        <v>11.23</v>
      </c>
      <c r="AF766">
        <v>12.37</v>
      </c>
      <c r="AG766">
        <v>11.77</v>
      </c>
      <c r="AH766">
        <v>9.74</v>
      </c>
      <c r="AI766">
        <v>7.99</v>
      </c>
      <c r="AJ766">
        <v>8.25</v>
      </c>
      <c r="AK766">
        <v>7.48</v>
      </c>
    </row>
    <row r="767" spans="1:256" x14ac:dyDescent="0.4">
      <c r="B767">
        <v>11.96</v>
      </c>
      <c r="C767">
        <v>13.44</v>
      </c>
      <c r="D767">
        <v>14.39</v>
      </c>
      <c r="E767">
        <v>14.21</v>
      </c>
      <c r="F767">
        <v>11.79</v>
      </c>
      <c r="G767">
        <v>12.46</v>
      </c>
      <c r="H767">
        <v>14.14</v>
      </c>
      <c r="I767">
        <v>14.11</v>
      </c>
      <c r="J767">
        <v>10.54</v>
      </c>
      <c r="K767">
        <v>10.94</v>
      </c>
      <c r="L767">
        <v>12.44</v>
      </c>
      <c r="M767">
        <v>11.99</v>
      </c>
      <c r="N767">
        <v>8.94</v>
      </c>
      <c r="O767">
        <v>7.12</v>
      </c>
      <c r="P767">
        <v>8.27</v>
      </c>
      <c r="Q767">
        <v>7.76</v>
      </c>
      <c r="V767">
        <v>11.87</v>
      </c>
      <c r="W767">
        <v>13.84</v>
      </c>
      <c r="X767">
        <v>14.83</v>
      </c>
      <c r="Y767">
        <v>14.44</v>
      </c>
      <c r="Z767">
        <v>11.65</v>
      </c>
      <c r="AA767">
        <v>12.98</v>
      </c>
      <c r="AB767">
        <v>14.28</v>
      </c>
      <c r="AC767">
        <v>13.84</v>
      </c>
      <c r="AD767">
        <v>10.55</v>
      </c>
      <c r="AE767">
        <v>11.23</v>
      </c>
      <c r="AF767">
        <v>12.46</v>
      </c>
      <c r="AG767">
        <v>11.82</v>
      </c>
      <c r="AH767">
        <v>9.64</v>
      </c>
      <c r="AI767">
        <v>7.84</v>
      </c>
      <c r="AJ767">
        <v>8.2799999999999994</v>
      </c>
      <c r="AK767">
        <v>7.44</v>
      </c>
    </row>
    <row r="768" spans="1:256" x14ac:dyDescent="0.4">
      <c r="A768" t="s">
        <v>84</v>
      </c>
      <c r="B768">
        <f t="shared" ref="B768:Q768" si="698">AVERAGE(B758:B767)</f>
        <v>11.839000000000002</v>
      </c>
      <c r="C768">
        <f t="shared" si="698"/>
        <v>13.484</v>
      </c>
      <c r="D768">
        <f t="shared" si="698"/>
        <v>14.376999999999999</v>
      </c>
      <c r="E768">
        <f t="shared" si="698"/>
        <v>14.23</v>
      </c>
      <c r="F768">
        <f t="shared" si="698"/>
        <v>11.689000000000002</v>
      </c>
      <c r="G768">
        <f t="shared" si="698"/>
        <v>12.658000000000001</v>
      </c>
      <c r="H768">
        <f t="shared" si="698"/>
        <v>14.086000000000002</v>
      </c>
      <c r="I768">
        <f t="shared" si="698"/>
        <v>14.112</v>
      </c>
      <c r="J768">
        <f t="shared" si="698"/>
        <v>10.457999999999998</v>
      </c>
      <c r="K768">
        <f t="shared" si="698"/>
        <v>10.834</v>
      </c>
      <c r="L768">
        <f t="shared" si="698"/>
        <v>12.428999999999998</v>
      </c>
      <c r="M768">
        <f t="shared" si="698"/>
        <v>11.93</v>
      </c>
      <c r="N768">
        <f t="shared" si="698"/>
        <v>8.9400000000000013</v>
      </c>
      <c r="O768">
        <f t="shared" si="698"/>
        <v>7.168000000000001</v>
      </c>
      <c r="P768">
        <f t="shared" si="698"/>
        <v>8.2259999999999991</v>
      </c>
      <c r="Q768">
        <f t="shared" si="698"/>
        <v>7.5210000000000008</v>
      </c>
      <c r="V768">
        <f t="shared" ref="V768:AK768" si="699">AVERAGE(V758:V767)</f>
        <v>11.775000000000002</v>
      </c>
      <c r="W768">
        <f t="shared" si="699"/>
        <v>13.933000000000002</v>
      </c>
      <c r="X768">
        <f t="shared" si="699"/>
        <v>14.762</v>
      </c>
      <c r="Y768">
        <f t="shared" si="699"/>
        <v>14.463999999999999</v>
      </c>
      <c r="Z768">
        <f t="shared" si="699"/>
        <v>11.543000000000003</v>
      </c>
      <c r="AA768">
        <f t="shared" si="699"/>
        <v>12.573</v>
      </c>
      <c r="AB768">
        <f t="shared" si="699"/>
        <v>14.231</v>
      </c>
      <c r="AC768">
        <f t="shared" si="699"/>
        <v>13.837999999999999</v>
      </c>
      <c r="AD768">
        <f t="shared" si="699"/>
        <v>10.53</v>
      </c>
      <c r="AE768">
        <f t="shared" si="699"/>
        <v>11.180000000000001</v>
      </c>
      <c r="AF768">
        <f t="shared" si="699"/>
        <v>12.360999999999999</v>
      </c>
      <c r="AG768">
        <f t="shared" si="699"/>
        <v>11.779</v>
      </c>
      <c r="AH768">
        <f t="shared" si="699"/>
        <v>9.6650000000000009</v>
      </c>
      <c r="AI768">
        <f t="shared" si="699"/>
        <v>7.8049999999999997</v>
      </c>
      <c r="AJ768">
        <f t="shared" si="699"/>
        <v>8.2650000000000006</v>
      </c>
      <c r="AK768">
        <f t="shared" si="699"/>
        <v>7.5179999999999989</v>
      </c>
    </row>
    <row r="769" spans="1:256" x14ac:dyDescent="0.4">
      <c r="A769" t="s">
        <v>85</v>
      </c>
      <c r="B769">
        <f t="shared" ref="B769:Q769" si="700">(ABS(B768-B767)+ABS(B768-B766)+ABS(B768-B765)+ABS(B768-B764)+ABS(B768-B763)+ABS(B768-B762)+ABS(B768-B761)+ABS(B768-B760)+ABS(B768-B759)+ABS(B768-B758))</f>
        <v>0.9719999999999942</v>
      </c>
      <c r="C769">
        <f t="shared" si="700"/>
        <v>0.64800000000000146</v>
      </c>
      <c r="D769">
        <f t="shared" si="700"/>
        <v>0.71000000000000085</v>
      </c>
      <c r="E769">
        <f t="shared" si="700"/>
        <v>0.25999999999999801</v>
      </c>
      <c r="F769">
        <f t="shared" si="700"/>
        <v>0.79399999999999338</v>
      </c>
      <c r="G769">
        <f t="shared" si="700"/>
        <v>1.1999999999999993</v>
      </c>
      <c r="H769">
        <f t="shared" si="700"/>
        <v>1.2879999999999967</v>
      </c>
      <c r="I769">
        <f t="shared" si="700"/>
        <v>0.58000000000000362</v>
      </c>
      <c r="J769">
        <f t="shared" si="700"/>
        <v>0.3040000000000056</v>
      </c>
      <c r="K769">
        <f t="shared" si="700"/>
        <v>0.82000000000000206</v>
      </c>
      <c r="L769">
        <f t="shared" si="700"/>
        <v>0.7120000000000033</v>
      </c>
      <c r="M769">
        <f t="shared" si="700"/>
        <v>0.52000000000000135</v>
      </c>
      <c r="N769">
        <f t="shared" si="700"/>
        <v>0.29999999999999716</v>
      </c>
      <c r="O769">
        <f t="shared" si="700"/>
        <v>0.36000000000000032</v>
      </c>
      <c r="P769">
        <f t="shared" si="700"/>
        <v>0.38800000000000168</v>
      </c>
      <c r="Q769">
        <f t="shared" si="700"/>
        <v>1.330000000000001</v>
      </c>
      <c r="V769">
        <f t="shared" ref="V769:AK769" si="701">(ABS(V768-V767)+ABS(V768-V766)+ABS(V768-V765)+ABS(V768-V764)+ABS(V768-V763)+ABS(V768-V762)+ABS(V768-V761)+ABS(V768-V760)+ABS(V768-V759)+ABS(V768-V758))</f>
        <v>0.77999999999999581</v>
      </c>
      <c r="W769">
        <f t="shared" si="701"/>
        <v>0.44399999999999906</v>
      </c>
      <c r="X769">
        <f t="shared" si="701"/>
        <v>0.45599999999999596</v>
      </c>
      <c r="Y769">
        <f t="shared" si="701"/>
        <v>0.36000000000000121</v>
      </c>
      <c r="Z769">
        <f t="shared" si="701"/>
        <v>0.46399999999999686</v>
      </c>
      <c r="AA769">
        <f t="shared" si="701"/>
        <v>2.3360000000000003</v>
      </c>
      <c r="AB769">
        <f t="shared" si="701"/>
        <v>0.48799999999999955</v>
      </c>
      <c r="AC769">
        <f t="shared" si="701"/>
        <v>0.86000000000000121</v>
      </c>
      <c r="AD769">
        <f t="shared" si="701"/>
        <v>0.35999999999999943</v>
      </c>
      <c r="AE769">
        <f t="shared" si="701"/>
        <v>0.50000000000000355</v>
      </c>
      <c r="AF769">
        <f t="shared" si="701"/>
        <v>0.80400000000000738</v>
      </c>
      <c r="AG769">
        <f t="shared" si="701"/>
        <v>0.6720000000000006</v>
      </c>
      <c r="AH769">
        <f t="shared" si="701"/>
        <v>0.57999999999999829</v>
      </c>
      <c r="AI769">
        <f t="shared" si="701"/>
        <v>2.0700000000000012</v>
      </c>
      <c r="AJ769">
        <f t="shared" si="701"/>
        <v>0.56999999999999851</v>
      </c>
      <c r="AK769">
        <f t="shared" si="701"/>
        <v>0.97599999999999731</v>
      </c>
    </row>
    <row r="770" spans="1:256" x14ac:dyDescent="0.4">
      <c r="B770">
        <f t="shared" ref="B770:Q770" si="702">B769/10</f>
        <v>9.7199999999999426E-2</v>
      </c>
      <c r="C770">
        <f t="shared" si="702"/>
        <v>6.4800000000000149E-2</v>
      </c>
      <c r="D770">
        <f t="shared" si="702"/>
        <v>7.1000000000000091E-2</v>
      </c>
      <c r="E770">
        <f t="shared" si="702"/>
        <v>2.5999999999999801E-2</v>
      </c>
      <c r="F770">
        <f t="shared" si="702"/>
        <v>7.9399999999999332E-2</v>
      </c>
      <c r="G770">
        <f t="shared" si="702"/>
        <v>0.11999999999999993</v>
      </c>
      <c r="H770">
        <f t="shared" si="702"/>
        <v>0.12879999999999966</v>
      </c>
      <c r="I770">
        <f t="shared" si="702"/>
        <v>5.8000000000000364E-2</v>
      </c>
      <c r="J770">
        <f t="shared" si="702"/>
        <v>3.0400000000000559E-2</v>
      </c>
      <c r="K770">
        <f t="shared" si="702"/>
        <v>8.2000000000000212E-2</v>
      </c>
      <c r="L770">
        <f t="shared" si="702"/>
        <v>7.1200000000000332E-2</v>
      </c>
      <c r="M770">
        <f t="shared" si="702"/>
        <v>5.2000000000000136E-2</v>
      </c>
      <c r="N770">
        <f t="shared" si="702"/>
        <v>2.9999999999999714E-2</v>
      </c>
      <c r="O770">
        <f t="shared" si="702"/>
        <v>3.6000000000000032E-2</v>
      </c>
      <c r="P770">
        <f t="shared" si="702"/>
        <v>3.8800000000000168E-2</v>
      </c>
      <c r="Q770">
        <f t="shared" si="702"/>
        <v>0.13300000000000009</v>
      </c>
      <c r="V770">
        <f t="shared" ref="V770:AK770" si="703">V769/10</f>
        <v>7.7999999999999584E-2</v>
      </c>
      <c r="W770">
        <f t="shared" si="703"/>
        <v>4.4399999999999905E-2</v>
      </c>
      <c r="X770">
        <f t="shared" si="703"/>
        <v>4.5599999999999599E-2</v>
      </c>
      <c r="Y770">
        <f t="shared" si="703"/>
        <v>3.6000000000000122E-2</v>
      </c>
      <c r="Z770">
        <f t="shared" si="703"/>
        <v>4.6399999999999685E-2</v>
      </c>
      <c r="AA770">
        <f t="shared" si="703"/>
        <v>0.23360000000000003</v>
      </c>
      <c r="AB770">
        <f t="shared" si="703"/>
        <v>4.8799999999999955E-2</v>
      </c>
      <c r="AC770">
        <f t="shared" si="703"/>
        <v>8.6000000000000118E-2</v>
      </c>
      <c r="AD770">
        <f t="shared" si="703"/>
        <v>3.5999999999999942E-2</v>
      </c>
      <c r="AE770">
        <f t="shared" si="703"/>
        <v>5.0000000000000357E-2</v>
      </c>
      <c r="AF770">
        <f t="shared" si="703"/>
        <v>8.0400000000000735E-2</v>
      </c>
      <c r="AG770">
        <f t="shared" si="703"/>
        <v>6.7200000000000065E-2</v>
      </c>
      <c r="AH770">
        <f t="shared" si="703"/>
        <v>5.7999999999999829E-2</v>
      </c>
      <c r="AI770">
        <f t="shared" si="703"/>
        <v>0.20700000000000013</v>
      </c>
      <c r="AJ770">
        <f t="shared" si="703"/>
        <v>5.6999999999999849E-2</v>
      </c>
      <c r="AK770">
        <f t="shared" si="703"/>
        <v>9.7599999999999729E-2</v>
      </c>
    </row>
    <row r="771" spans="1:256" x14ac:dyDescent="0.4">
      <c r="B771">
        <f t="shared" ref="B771:Q771" si="704">B770/B768</f>
        <v>8.2101528845341162E-3</v>
      </c>
      <c r="C771">
        <f t="shared" si="704"/>
        <v>4.8056956392761906E-3</v>
      </c>
      <c r="D771">
        <f t="shared" si="704"/>
        <v>4.9384433470125964E-3</v>
      </c>
      <c r="E771">
        <f t="shared" si="704"/>
        <v>1.8271257905832607E-3</v>
      </c>
      <c r="F771">
        <f t="shared" si="704"/>
        <v>6.7927110959020718E-3</v>
      </c>
      <c r="G771">
        <f t="shared" si="704"/>
        <v>9.4801706430715678E-3</v>
      </c>
      <c r="H771">
        <f t="shared" si="704"/>
        <v>9.1438307539400566E-3</v>
      </c>
      <c r="I771">
        <f t="shared" si="704"/>
        <v>4.1099773242630642E-3</v>
      </c>
      <c r="J771">
        <f t="shared" si="704"/>
        <v>2.9068655574680208E-3</v>
      </c>
      <c r="K771">
        <f t="shared" si="704"/>
        <v>7.5687649990769995E-3</v>
      </c>
      <c r="L771">
        <f t="shared" si="704"/>
        <v>5.7285380963875083E-3</v>
      </c>
      <c r="M771">
        <f t="shared" si="704"/>
        <v>4.3587594300083937E-3</v>
      </c>
      <c r="N771">
        <f t="shared" si="704"/>
        <v>3.3557046979865446E-3</v>
      </c>
      <c r="O771">
        <f t="shared" si="704"/>
        <v>5.0223214285714324E-3</v>
      </c>
      <c r="P771">
        <f t="shared" si="704"/>
        <v>4.7167517627036432E-3</v>
      </c>
      <c r="Q771">
        <f t="shared" si="704"/>
        <v>1.7683818641138157E-2</v>
      </c>
      <c r="V771">
        <f t="shared" ref="V771:AK771" si="705">V770/V768</f>
        <v>6.6242038216560144E-3</v>
      </c>
      <c r="W771">
        <f t="shared" si="705"/>
        <v>3.1866791071556663E-3</v>
      </c>
      <c r="X771">
        <f t="shared" si="705"/>
        <v>3.0890123289526892E-3</v>
      </c>
      <c r="Y771">
        <f t="shared" si="705"/>
        <v>2.4889380530973538E-3</v>
      </c>
      <c r="Z771">
        <f t="shared" si="705"/>
        <v>4.0197522307891947E-3</v>
      </c>
      <c r="AA771">
        <f t="shared" si="705"/>
        <v>1.8579495744850079E-2</v>
      </c>
      <c r="AB771">
        <f t="shared" si="705"/>
        <v>3.4291335816175922E-3</v>
      </c>
      <c r="AC771">
        <f t="shared" si="705"/>
        <v>6.2147709206532824E-3</v>
      </c>
      <c r="AD771">
        <f t="shared" si="705"/>
        <v>3.4188034188034136E-3</v>
      </c>
      <c r="AE771">
        <f t="shared" si="705"/>
        <v>4.4722719141324103E-3</v>
      </c>
      <c r="AF771">
        <f t="shared" si="705"/>
        <v>6.5043281287922288E-3</v>
      </c>
      <c r="AG771">
        <f t="shared" si="705"/>
        <v>5.705068341964519E-3</v>
      </c>
      <c r="AH771">
        <f t="shared" si="705"/>
        <v>6.001034661148456E-3</v>
      </c>
      <c r="AI771">
        <f t="shared" si="705"/>
        <v>2.652146060217811E-2</v>
      </c>
      <c r="AJ771">
        <f t="shared" si="705"/>
        <v>6.8965517241379127E-3</v>
      </c>
      <c r="AK771">
        <f t="shared" si="705"/>
        <v>1.2982176110667697E-2</v>
      </c>
    </row>
    <row r="772" spans="1:256" x14ac:dyDescent="0.4">
      <c r="A772" s="1" t="s">
        <v>86</v>
      </c>
      <c r="B772" s="1">
        <f t="shared" ref="B772:Q772" si="706">B771*100</f>
        <v>0.82101528845341165</v>
      </c>
      <c r="C772" s="1">
        <f t="shared" si="706"/>
        <v>0.48056956392761907</v>
      </c>
      <c r="D772" s="1">
        <f t="shared" si="706"/>
        <v>0.49384433470125966</v>
      </c>
      <c r="E772" s="1">
        <f t="shared" si="706"/>
        <v>0.18271257905832608</v>
      </c>
      <c r="F772" s="1">
        <f t="shared" si="706"/>
        <v>0.6792711095902072</v>
      </c>
      <c r="G772" s="1">
        <f t="shared" si="706"/>
        <v>0.94801706430715682</v>
      </c>
      <c r="H772" s="1">
        <f t="shared" si="706"/>
        <v>0.91438307539400565</v>
      </c>
      <c r="I772" s="1">
        <f t="shared" si="706"/>
        <v>0.41099773242630644</v>
      </c>
      <c r="J772" s="1">
        <f t="shared" si="706"/>
        <v>0.29068655574680208</v>
      </c>
      <c r="K772" s="1">
        <f t="shared" si="706"/>
        <v>0.7568764999076999</v>
      </c>
      <c r="L772" s="1">
        <f t="shared" si="706"/>
        <v>0.57285380963875088</v>
      </c>
      <c r="M772" s="1">
        <f t="shared" si="706"/>
        <v>0.43587594300083937</v>
      </c>
      <c r="N772" s="1">
        <f t="shared" si="706"/>
        <v>0.33557046979865446</v>
      </c>
      <c r="O772" s="1">
        <f t="shared" si="706"/>
        <v>0.50223214285714324</v>
      </c>
      <c r="P772" s="1">
        <f t="shared" si="706"/>
        <v>0.47167517627036432</v>
      </c>
      <c r="Q772" s="1">
        <f t="shared" si="706"/>
        <v>1.7683818641138156</v>
      </c>
      <c r="R772" s="1"/>
      <c r="S772" s="1"/>
      <c r="T772" s="1"/>
      <c r="U772" s="1"/>
      <c r="V772" s="1">
        <f t="shared" ref="V772:AK772" si="707">V771*100</f>
        <v>0.6624203821656014</v>
      </c>
      <c r="W772" s="1">
        <f t="shared" si="707"/>
        <v>0.3186679107155666</v>
      </c>
      <c r="X772" s="1">
        <f t="shared" si="707"/>
        <v>0.30890123289526894</v>
      </c>
      <c r="Y772" s="1">
        <f t="shared" si="707"/>
        <v>0.24889380530973537</v>
      </c>
      <c r="Z772" s="1">
        <f t="shared" si="707"/>
        <v>0.40197522307891947</v>
      </c>
      <c r="AA772" s="1">
        <f t="shared" si="707"/>
        <v>1.8579495744850079</v>
      </c>
      <c r="AB772" s="1">
        <f t="shared" si="707"/>
        <v>0.34291335816175922</v>
      </c>
      <c r="AC772" s="1">
        <f t="shared" si="707"/>
        <v>0.6214770920653282</v>
      </c>
      <c r="AD772" s="1">
        <f t="shared" si="707"/>
        <v>0.34188034188034133</v>
      </c>
      <c r="AE772" s="1">
        <f t="shared" si="707"/>
        <v>0.44722719141324102</v>
      </c>
      <c r="AF772" s="1">
        <f t="shared" si="707"/>
        <v>0.65043281287922283</v>
      </c>
      <c r="AG772" s="1">
        <f t="shared" si="707"/>
        <v>0.57050683419645187</v>
      </c>
      <c r="AH772" s="1">
        <f t="shared" si="707"/>
        <v>0.60010346611484555</v>
      </c>
      <c r="AI772" s="1">
        <f t="shared" si="707"/>
        <v>2.6521460602178109</v>
      </c>
      <c r="AJ772" s="1">
        <f t="shared" si="707"/>
        <v>0.68965517241379126</v>
      </c>
      <c r="AK772" s="1">
        <f t="shared" si="707"/>
        <v>1.2982176110667698</v>
      </c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>
        <f>AVERAGE(B772:CA772)</f>
        <v>0.68994785244537571</v>
      </c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</row>
    <row r="773" spans="1:256" x14ac:dyDescent="0.4">
      <c r="A773" s="1" t="s">
        <v>230</v>
      </c>
      <c r="B773" s="3">
        <f t="shared" ref="B773:AK773" si="708">((POWER(ABS(B768-B758), 2))+(POWER(ABS(B768-B759), 2))+(POWER(ABS(B768-B760), 2))+(POWER(ABS(B768-B761), 2))+(POWER(ABS(B768-B762), 2))+(POWER(ABS(B768-B763), 2))+(POWER(ABS(B768-B764), 2))+(POWER(ABS(B768-B765), 2))+(POWER(ABS(B768-B766), 2))+(POWER(ABS(B768-B767), 2)))</f>
        <v>0.12108999999999984</v>
      </c>
      <c r="C773" s="3">
        <f t="shared" si="708"/>
        <v>7.2440000000000407E-2</v>
      </c>
      <c r="D773" s="3">
        <f t="shared" si="708"/>
        <v>6.6610000000000058E-2</v>
      </c>
      <c r="E773" s="3">
        <f t="shared" si="708"/>
        <v>9.799999999999939E-3</v>
      </c>
      <c r="F773" s="3">
        <f t="shared" si="708"/>
        <v>0.12348999999999963</v>
      </c>
      <c r="G773" s="3">
        <f t="shared" si="708"/>
        <v>0.19215999999999964</v>
      </c>
      <c r="H773" s="3">
        <f t="shared" si="708"/>
        <v>0.30063999999999996</v>
      </c>
      <c r="I773" s="3">
        <f t="shared" si="708"/>
        <v>8.2160000000000538E-2</v>
      </c>
      <c r="J773" s="3">
        <f t="shared" si="708"/>
        <v>1.6759999999999824E-2</v>
      </c>
      <c r="K773" s="3">
        <f t="shared" si="708"/>
        <v>9.1640000000000096E-2</v>
      </c>
      <c r="L773" s="3">
        <f t="shared" si="708"/>
        <v>7.3290000000000216E-2</v>
      </c>
      <c r="M773" s="3">
        <f t="shared" si="708"/>
        <v>3.1200000000000234E-2</v>
      </c>
      <c r="N773" s="3">
        <f t="shared" si="708"/>
        <v>1.2999999999999904E-2</v>
      </c>
      <c r="O773" s="3">
        <f t="shared" si="708"/>
        <v>2.2360000000000033E-2</v>
      </c>
      <c r="P773" s="3">
        <f t="shared" si="708"/>
        <v>1.7239999999999953E-2</v>
      </c>
      <c r="Q773" s="3">
        <f t="shared" si="708"/>
        <v>0.27529000000000015</v>
      </c>
      <c r="R773" s="3"/>
      <c r="S773" s="3"/>
      <c r="T773" s="3"/>
      <c r="U773" s="3"/>
      <c r="V773" s="3">
        <f t="shared" si="708"/>
        <v>6.6649999999999932E-2</v>
      </c>
      <c r="W773" s="3">
        <f t="shared" si="708"/>
        <v>2.4810000000000262E-2</v>
      </c>
      <c r="X773" s="3">
        <f t="shared" si="708"/>
        <v>4.1359999999999619E-2</v>
      </c>
      <c r="Y773" s="3">
        <f t="shared" si="708"/>
        <v>2.0840000000000108E-2</v>
      </c>
      <c r="Z773" s="3">
        <f t="shared" si="708"/>
        <v>3.4610000000000099E-2</v>
      </c>
      <c r="AA773" s="3">
        <f t="shared" si="708"/>
        <v>0.71081000000000039</v>
      </c>
      <c r="AB773" s="3">
        <f t="shared" si="708"/>
        <v>2.988999999999991E-2</v>
      </c>
      <c r="AC773" s="3">
        <f t="shared" si="708"/>
        <v>0.11855999999999989</v>
      </c>
      <c r="AD773" s="3">
        <f t="shared" si="708"/>
        <v>1.699999999999988E-2</v>
      </c>
      <c r="AE773" s="3">
        <f t="shared" si="708"/>
        <v>3.1400000000000011E-2</v>
      </c>
      <c r="AF773" s="3">
        <f t="shared" si="708"/>
        <v>0.11229000000000014</v>
      </c>
      <c r="AG773" s="3">
        <f t="shared" si="708"/>
        <v>7.009000000000018E-2</v>
      </c>
      <c r="AH773" s="3">
        <f t="shared" si="708"/>
        <v>6.4849999999999838E-2</v>
      </c>
      <c r="AI773" s="3">
        <f t="shared" si="708"/>
        <v>0.60024999999999995</v>
      </c>
      <c r="AJ773" s="3">
        <f t="shared" si="708"/>
        <v>4.824999999999996E-2</v>
      </c>
      <c r="AK773" s="3">
        <f t="shared" si="708"/>
        <v>0.12695999999999999</v>
      </c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  <c r="FJ773" s="3"/>
      <c r="FK773" s="3"/>
      <c r="FL773" s="3"/>
      <c r="FM773" s="3"/>
      <c r="FN773" s="3"/>
      <c r="FO773" s="3"/>
      <c r="FP773" s="3"/>
      <c r="FQ773" s="3"/>
      <c r="FR773" s="3"/>
      <c r="FS773" s="3"/>
      <c r="FT773" s="3"/>
      <c r="FU773" s="3"/>
      <c r="FV773" s="3"/>
      <c r="FW773" s="3"/>
      <c r="FX773" s="3"/>
      <c r="FY773" s="3"/>
      <c r="FZ773" s="3"/>
      <c r="GA773" s="3"/>
      <c r="GB773" s="3"/>
      <c r="GC773" s="3"/>
      <c r="GD773" s="3"/>
      <c r="GE773" s="3"/>
      <c r="GF773" s="3"/>
      <c r="GG773" s="3"/>
      <c r="GH773" s="3"/>
      <c r="GI773" s="3"/>
      <c r="GJ773" s="3"/>
      <c r="GK773" s="3"/>
      <c r="GL773" s="3"/>
      <c r="GM773" s="3"/>
      <c r="GN773" s="3"/>
      <c r="GO773" s="3"/>
      <c r="GP773" s="3"/>
      <c r="GQ773" s="3"/>
      <c r="GR773" s="3"/>
      <c r="GS773" s="3"/>
      <c r="GT773" s="3"/>
      <c r="GU773" s="3"/>
      <c r="GV773" s="3"/>
      <c r="GW773" s="3"/>
      <c r="GX773" s="3"/>
      <c r="GY773" s="3"/>
      <c r="GZ773" s="3"/>
      <c r="HA773" s="3"/>
      <c r="HB773" s="3"/>
      <c r="HC773" s="3"/>
      <c r="HD773" s="3"/>
      <c r="HE773" s="3"/>
      <c r="HF773" s="3"/>
      <c r="HG773" s="3"/>
      <c r="HH773" s="3"/>
      <c r="HI773" s="3"/>
      <c r="HJ773" s="3"/>
      <c r="HK773" s="3"/>
      <c r="HL773" s="3"/>
      <c r="HM773" s="3"/>
      <c r="HN773" s="3"/>
      <c r="HO773" s="3"/>
      <c r="HP773" s="3"/>
      <c r="HQ773" s="3"/>
      <c r="HR773" s="3"/>
      <c r="HS773" s="3"/>
      <c r="HT773" s="3"/>
      <c r="HU773" s="3"/>
      <c r="HV773" s="3"/>
      <c r="HW773" s="3"/>
      <c r="HX773" s="3"/>
      <c r="HY773" s="3"/>
      <c r="HZ773" s="3"/>
      <c r="IA773" s="3"/>
      <c r="IB773" s="3"/>
      <c r="IC773" s="3"/>
      <c r="ID773" s="3"/>
      <c r="IE773" s="3"/>
      <c r="IF773" s="3"/>
      <c r="IG773" s="3"/>
      <c r="IH773" s="3"/>
      <c r="II773" s="3"/>
      <c r="IJ773" s="3"/>
      <c r="IK773" s="3"/>
      <c r="IL773" s="3"/>
      <c r="IM773" s="3"/>
      <c r="IN773" s="3"/>
      <c r="IO773" s="3"/>
      <c r="IP773" s="3"/>
      <c r="IQ773" s="3"/>
      <c r="IR773" s="3"/>
      <c r="IS773" s="3"/>
      <c r="IT773" s="3"/>
      <c r="IU773" s="3"/>
      <c r="IV773" s="3"/>
    </row>
    <row r="774" spans="1:256" x14ac:dyDescent="0.4">
      <c r="A774" s="1"/>
      <c r="B774" s="3">
        <f t="shared" ref="B774:AK774" si="709">B773/9</f>
        <v>1.3454444444444427E-2</v>
      </c>
      <c r="C774" s="3">
        <f t="shared" si="709"/>
        <v>8.0488888888889335E-3</v>
      </c>
      <c r="D774" s="3">
        <f t="shared" si="709"/>
        <v>7.4011111111111179E-3</v>
      </c>
      <c r="E774" s="3">
        <f t="shared" si="709"/>
        <v>1.0888888888888821E-3</v>
      </c>
      <c r="F774" s="3">
        <f t="shared" si="709"/>
        <v>1.3721111111111069E-2</v>
      </c>
      <c r="G774" s="3">
        <f t="shared" si="709"/>
        <v>2.1351111111111071E-2</v>
      </c>
      <c r="H774" s="3">
        <f t="shared" si="709"/>
        <v>3.3404444444444438E-2</v>
      </c>
      <c r="I774" s="3">
        <f t="shared" si="709"/>
        <v>9.1288888888889485E-3</v>
      </c>
      <c r="J774" s="3">
        <f t="shared" si="709"/>
        <v>1.8622222222222026E-3</v>
      </c>
      <c r="K774" s="3">
        <f t="shared" si="709"/>
        <v>1.0182222222222233E-2</v>
      </c>
      <c r="L774" s="3">
        <f t="shared" si="709"/>
        <v>8.1433333333333566E-3</v>
      </c>
      <c r="M774" s="3">
        <f t="shared" si="709"/>
        <v>3.4666666666666925E-3</v>
      </c>
      <c r="N774" s="3">
        <f t="shared" si="709"/>
        <v>1.4444444444444338E-3</v>
      </c>
      <c r="O774" s="3">
        <f t="shared" si="709"/>
        <v>2.484444444444448E-3</v>
      </c>
      <c r="P774" s="3">
        <f t="shared" si="709"/>
        <v>1.9155555555555503E-3</v>
      </c>
      <c r="Q774" s="3">
        <f t="shared" si="709"/>
        <v>3.0587777777777794E-2</v>
      </c>
      <c r="R774" s="3"/>
      <c r="S774" s="3"/>
      <c r="T774" s="3"/>
      <c r="U774" s="3"/>
      <c r="V774" s="3">
        <f t="shared" si="709"/>
        <v>7.405555555555548E-3</v>
      </c>
      <c r="W774" s="3">
        <f t="shared" si="709"/>
        <v>2.7566666666666959E-3</v>
      </c>
      <c r="X774" s="3">
        <f t="shared" si="709"/>
        <v>4.5955555555555134E-3</v>
      </c>
      <c r="Y774" s="3">
        <f t="shared" si="709"/>
        <v>2.3155555555555677E-3</v>
      </c>
      <c r="Z774" s="3">
        <f t="shared" si="709"/>
        <v>3.8455555555555665E-3</v>
      </c>
      <c r="AA774" s="3">
        <f t="shared" si="709"/>
        <v>7.8978888888888932E-2</v>
      </c>
      <c r="AB774" s="3">
        <f t="shared" si="709"/>
        <v>3.3211111111111011E-3</v>
      </c>
      <c r="AC774" s="3">
        <f t="shared" si="709"/>
        <v>1.3173333333333322E-2</v>
      </c>
      <c r="AD774" s="3">
        <f t="shared" si="709"/>
        <v>1.8888888888888755E-3</v>
      </c>
      <c r="AE774" s="3">
        <f t="shared" si="709"/>
        <v>3.4888888888888903E-3</v>
      </c>
      <c r="AF774" s="3">
        <f t="shared" si="709"/>
        <v>1.2476666666666683E-2</v>
      </c>
      <c r="AG774" s="3">
        <f t="shared" si="709"/>
        <v>7.787777777777798E-3</v>
      </c>
      <c r="AH774" s="3">
        <f t="shared" si="709"/>
        <v>7.205555555555538E-3</v>
      </c>
      <c r="AI774" s="3">
        <f t="shared" si="709"/>
        <v>6.6694444444444445E-2</v>
      </c>
      <c r="AJ774" s="3">
        <f t="shared" si="709"/>
        <v>5.3611111111111064E-3</v>
      </c>
      <c r="AK774" s="3">
        <f t="shared" si="709"/>
        <v>1.4106666666666665E-2</v>
      </c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  <c r="FJ774" s="3"/>
      <c r="FK774" s="3"/>
      <c r="FL774" s="3"/>
      <c r="FM774" s="3"/>
      <c r="FN774" s="3"/>
      <c r="FO774" s="3"/>
      <c r="FP774" s="3"/>
      <c r="FQ774" s="3"/>
      <c r="FR774" s="3"/>
      <c r="FS774" s="3"/>
      <c r="FT774" s="3"/>
      <c r="FU774" s="3"/>
      <c r="FV774" s="3"/>
      <c r="FW774" s="3"/>
      <c r="FX774" s="3"/>
      <c r="FY774" s="3"/>
      <c r="FZ774" s="3"/>
      <c r="GA774" s="3"/>
      <c r="GB774" s="3"/>
      <c r="GC774" s="3"/>
      <c r="GD774" s="3"/>
      <c r="GE774" s="3"/>
      <c r="GF774" s="3"/>
      <c r="GG774" s="3"/>
      <c r="GH774" s="3"/>
      <c r="GI774" s="3"/>
      <c r="GJ774" s="3"/>
      <c r="GK774" s="3"/>
      <c r="GL774" s="3"/>
      <c r="GM774" s="3"/>
      <c r="GN774" s="3"/>
      <c r="GO774" s="3"/>
      <c r="GP774" s="3"/>
      <c r="GQ774" s="3"/>
      <c r="GR774" s="3"/>
      <c r="GS774" s="3"/>
      <c r="GT774" s="3"/>
      <c r="GU774" s="3"/>
      <c r="GV774" s="3"/>
      <c r="GW774" s="3"/>
      <c r="GX774" s="3"/>
      <c r="GY774" s="3"/>
      <c r="GZ774" s="3"/>
      <c r="HA774" s="3"/>
      <c r="HB774" s="3"/>
      <c r="HC774" s="3"/>
      <c r="HD774" s="3"/>
      <c r="HE774" s="3"/>
      <c r="HF774" s="3"/>
      <c r="HG774" s="3"/>
      <c r="HH774" s="3"/>
      <c r="HI774" s="3"/>
      <c r="HJ774" s="3"/>
      <c r="HK774" s="3"/>
      <c r="HL774" s="3"/>
      <c r="HM774" s="3"/>
      <c r="HN774" s="3"/>
      <c r="HO774" s="3"/>
      <c r="HP774" s="3"/>
      <c r="HQ774" s="3"/>
      <c r="HR774" s="3"/>
      <c r="HS774" s="3"/>
      <c r="HT774" s="3"/>
      <c r="HU774" s="3"/>
      <c r="HV774" s="3"/>
      <c r="HW774" s="3"/>
      <c r="HX774" s="3"/>
      <c r="HY774" s="3"/>
      <c r="HZ774" s="3"/>
      <c r="IA774" s="3"/>
      <c r="IB774" s="3"/>
      <c r="IC774" s="3"/>
      <c r="ID774" s="3"/>
      <c r="IE774" s="3"/>
      <c r="IF774" s="3"/>
      <c r="IG774" s="3"/>
      <c r="IH774" s="3"/>
      <c r="II774" s="3"/>
      <c r="IJ774" s="3"/>
      <c r="IK774" s="3"/>
      <c r="IL774" s="3"/>
      <c r="IM774" s="3"/>
      <c r="IN774" s="3"/>
      <c r="IO774" s="3"/>
      <c r="IP774" s="3"/>
      <c r="IQ774" s="3"/>
      <c r="IR774" s="3"/>
      <c r="IS774" s="3"/>
      <c r="IT774" s="3"/>
      <c r="IU774" s="3"/>
      <c r="IV774" s="3"/>
    </row>
    <row r="775" spans="1:256" x14ac:dyDescent="0.4">
      <c r="A775" s="1" t="s">
        <v>229</v>
      </c>
      <c r="B775" s="2">
        <f t="shared" ref="B775:AK775" si="710">SQRT(B774)/SQRT(10)</f>
        <v>3.6680300495558135E-2</v>
      </c>
      <c r="C775" s="2">
        <f t="shared" si="710"/>
        <v>2.8370563774604361E-2</v>
      </c>
      <c r="D775" s="2">
        <f t="shared" si="710"/>
        <v>2.7204983203654286E-2</v>
      </c>
      <c r="E775" s="2">
        <f t="shared" si="710"/>
        <v>1.0434983894998985E-2</v>
      </c>
      <c r="F775" s="2">
        <f t="shared" si="710"/>
        <v>3.7042018183558879E-2</v>
      </c>
      <c r="G775" s="2">
        <f t="shared" si="710"/>
        <v>4.6207262536435839E-2</v>
      </c>
      <c r="H775" s="2">
        <f t="shared" si="710"/>
        <v>5.7796578137848643E-2</v>
      </c>
      <c r="I775" s="2">
        <f t="shared" si="710"/>
        <v>3.0214051182999191E-2</v>
      </c>
      <c r="J775" s="2">
        <f t="shared" si="710"/>
        <v>1.3646326326972408E-2</v>
      </c>
      <c r="K775" s="2">
        <f t="shared" si="710"/>
        <v>3.1909594516731532E-2</v>
      </c>
      <c r="L775" s="2">
        <f t="shared" si="710"/>
        <v>2.853652630109936E-2</v>
      </c>
      <c r="M775" s="2">
        <f t="shared" si="710"/>
        <v>1.8618986725025325E-2</v>
      </c>
      <c r="N775" s="2">
        <f t="shared" si="710"/>
        <v>1.2018504251546585E-2</v>
      </c>
      <c r="O775" s="2">
        <f t="shared" si="710"/>
        <v>1.5762120556715862E-2</v>
      </c>
      <c r="P775" s="2">
        <f t="shared" si="710"/>
        <v>1.3840359661351111E-2</v>
      </c>
      <c r="Q775" s="2">
        <f t="shared" si="710"/>
        <v>5.5306218255977133E-2</v>
      </c>
      <c r="R775" s="2"/>
      <c r="S775" s="2"/>
      <c r="T775" s="2"/>
      <c r="U775" s="2"/>
      <c r="V775" s="2">
        <f t="shared" si="710"/>
        <v>2.7213150415847754E-2</v>
      </c>
      <c r="W775" s="2">
        <f t="shared" si="710"/>
        <v>1.6603212540549785E-2</v>
      </c>
      <c r="X775" s="2">
        <f t="shared" si="710"/>
        <v>2.1437246921084605E-2</v>
      </c>
      <c r="Y775" s="2">
        <f t="shared" si="710"/>
        <v>1.5216949614017809E-2</v>
      </c>
      <c r="Z775" s="2">
        <f t="shared" si="710"/>
        <v>1.9610088106776995E-2</v>
      </c>
      <c r="AA775" s="2">
        <f t="shared" si="710"/>
        <v>8.8870067451807935E-2</v>
      </c>
      <c r="AB775" s="2">
        <f t="shared" si="710"/>
        <v>1.8223915910448831E-2</v>
      </c>
      <c r="AC775" s="2">
        <f t="shared" si="710"/>
        <v>3.6295086903509848E-2</v>
      </c>
      <c r="AD775" s="2">
        <f t="shared" si="710"/>
        <v>1.3743685418725485E-2</v>
      </c>
      <c r="AE775" s="2">
        <f t="shared" si="710"/>
        <v>1.8678567634829203E-2</v>
      </c>
      <c r="AF775" s="2">
        <f t="shared" si="710"/>
        <v>3.5322325329268288E-2</v>
      </c>
      <c r="AG775" s="2">
        <f t="shared" si="710"/>
        <v>2.7906590221268159E-2</v>
      </c>
      <c r="AH775" s="2">
        <f t="shared" si="710"/>
        <v>2.6843165900384283E-2</v>
      </c>
      <c r="AI775" s="2">
        <f t="shared" si="710"/>
        <v>8.1666666666666665E-2</v>
      </c>
      <c r="AJ775" s="2">
        <f t="shared" si="710"/>
        <v>2.3154073315749663E-2</v>
      </c>
      <c r="AK775" s="2">
        <f t="shared" si="710"/>
        <v>3.7558842722675394E-2</v>
      </c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  <c r="FA775" s="2"/>
      <c r="FB775" s="2"/>
      <c r="FC775" s="2"/>
      <c r="FD775" s="2"/>
      <c r="FE775" s="2"/>
      <c r="FF775" s="2"/>
      <c r="FG775" s="2"/>
      <c r="FH775" s="2"/>
      <c r="FI775" s="2"/>
      <c r="FJ775" s="2"/>
      <c r="FK775" s="2"/>
      <c r="FL775" s="2"/>
      <c r="FM775" s="2"/>
      <c r="FN775" s="2"/>
      <c r="FO775" s="2"/>
      <c r="FP775" s="2"/>
      <c r="FQ775" s="2"/>
      <c r="FR775" s="2"/>
      <c r="FS775" s="2"/>
      <c r="FT775" s="2"/>
      <c r="FU775" s="2"/>
      <c r="FV775" s="2"/>
      <c r="FW775" s="2"/>
      <c r="FX775" s="2"/>
      <c r="FY775" s="2"/>
      <c r="FZ775" s="2"/>
      <c r="GA775" s="2"/>
      <c r="GB775" s="2"/>
      <c r="GC775" s="2"/>
      <c r="GD775" s="2"/>
      <c r="GE775" s="2"/>
      <c r="GF775" s="2"/>
      <c r="GG775" s="2"/>
      <c r="GH775" s="2"/>
      <c r="GI775" s="2"/>
      <c r="GJ775" s="2"/>
      <c r="GK775" s="2"/>
      <c r="GL775" s="2"/>
      <c r="GM775" s="2"/>
      <c r="GN775" s="2"/>
      <c r="GO775" s="2"/>
      <c r="GP775" s="2"/>
      <c r="GQ775" s="2"/>
      <c r="GR775" s="2"/>
      <c r="GS775" s="2"/>
      <c r="GT775" s="2"/>
      <c r="GU775" s="2"/>
      <c r="GV775" s="2"/>
      <c r="GW775" s="2"/>
      <c r="GX775" s="2"/>
      <c r="GY775" s="2"/>
      <c r="GZ775" s="2"/>
      <c r="HA775" s="2"/>
      <c r="HB775" s="2"/>
      <c r="HC775" s="2"/>
      <c r="HD775" s="2"/>
      <c r="HE775" s="2"/>
      <c r="HF775" s="2"/>
      <c r="HG775" s="2"/>
      <c r="HH775" s="2"/>
      <c r="HI775" s="2"/>
      <c r="HJ775" s="2"/>
      <c r="HK775" s="2"/>
      <c r="HL775" s="2"/>
      <c r="HM775" s="2"/>
      <c r="HN775" s="2"/>
      <c r="HO775" s="2"/>
      <c r="HP775" s="2"/>
      <c r="HQ775" s="2"/>
      <c r="HR775" s="2"/>
      <c r="HS775" s="2"/>
      <c r="HT775" s="2"/>
      <c r="HU775" s="2"/>
      <c r="HV775" s="2"/>
      <c r="HW775" s="2"/>
      <c r="HX775" s="2"/>
      <c r="HY775" s="2"/>
      <c r="HZ775" s="2"/>
      <c r="IA775" s="2"/>
      <c r="IB775" s="2"/>
      <c r="IC775" s="2"/>
      <c r="ID775" s="2"/>
      <c r="IE775" s="2"/>
      <c r="IF775" s="2"/>
      <c r="IG775" s="2"/>
      <c r="IH775" s="2"/>
      <c r="II775" s="2"/>
      <c r="IJ775" s="2"/>
      <c r="IK775" s="2"/>
      <c r="IL775" s="2"/>
      <c r="IM775" s="2"/>
      <c r="IN775" s="2"/>
      <c r="IO775" s="2"/>
      <c r="IP775" s="2"/>
      <c r="IQ775" s="2"/>
      <c r="IR775" s="2"/>
      <c r="IS775" s="2"/>
      <c r="IT775" s="2"/>
      <c r="IU775" s="2"/>
      <c r="IV775" s="2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46"/>
  <sheetViews>
    <sheetView topLeftCell="A28" workbookViewId="0">
      <selection activeCell="A45" sqref="A3:A45"/>
    </sheetView>
  </sheetViews>
  <sheetFormatPr defaultRowHeight="12.3" x14ac:dyDescent="0.4"/>
  <cols>
    <col min="2" max="2" width="11.71875" customWidth="1"/>
    <col min="3" max="3" width="12" customWidth="1"/>
    <col min="4" max="4" width="11.83203125" customWidth="1"/>
    <col min="5" max="5" width="12" customWidth="1"/>
    <col min="6" max="6" width="12.5546875" customWidth="1"/>
    <col min="7" max="7" width="12.1640625" customWidth="1"/>
    <col min="8" max="8" width="12.27734375" customWidth="1"/>
    <col min="9" max="9" width="12.44140625" customWidth="1"/>
    <col min="10" max="10" width="12.71875" customWidth="1"/>
    <col min="11" max="12" width="12" customWidth="1"/>
    <col min="13" max="13" width="12.27734375" customWidth="1"/>
    <col min="14" max="14" width="12.1640625" customWidth="1"/>
    <col min="15" max="15" width="11.83203125" customWidth="1"/>
    <col min="16" max="16" width="11.71875" customWidth="1"/>
    <col min="17" max="17" width="11.83203125" customWidth="1"/>
    <col min="18" max="18" width="12.44140625" customWidth="1"/>
    <col min="19" max="19" width="12.71875" customWidth="1"/>
    <col min="20" max="20" width="11.71875" customWidth="1"/>
    <col min="21" max="21" width="12.44140625" customWidth="1"/>
    <col min="22" max="22" width="12" customWidth="1"/>
    <col min="23" max="23" width="12.27734375" customWidth="1"/>
    <col min="24" max="24" width="13.1640625" customWidth="1"/>
    <col min="25" max="25" width="13.27734375" customWidth="1"/>
    <col min="26" max="26" width="12" customWidth="1"/>
    <col min="27" max="27" width="12.44140625" customWidth="1"/>
    <col min="28" max="28" width="12.27734375" customWidth="1"/>
    <col min="29" max="29" width="10.5546875" customWidth="1"/>
    <col min="30" max="30" width="11.5546875" customWidth="1"/>
    <col min="31" max="31" width="11.1640625" customWidth="1"/>
    <col min="32" max="32" width="10.71875" customWidth="1"/>
    <col min="33" max="33" width="11.83203125" customWidth="1"/>
    <col min="34" max="34" width="15.5546875" customWidth="1"/>
    <col min="35" max="35" width="15.71875" customWidth="1"/>
    <col min="36" max="36" width="15.83203125" customWidth="1"/>
    <col min="37" max="37" width="12.44140625" customWidth="1"/>
    <col min="38" max="38" width="21" customWidth="1"/>
  </cols>
  <sheetData>
    <row r="1" spans="1:38" x14ac:dyDescent="0.4">
      <c r="B1" s="16" t="s">
        <v>201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7" t="s">
        <v>202</v>
      </c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8" x14ac:dyDescent="0.4">
      <c r="B2" t="s">
        <v>97</v>
      </c>
      <c r="C2" t="s">
        <v>93</v>
      </c>
      <c r="D2" t="s">
        <v>87</v>
      </c>
      <c r="E2" t="s">
        <v>196</v>
      </c>
      <c r="F2" t="s">
        <v>197</v>
      </c>
      <c r="G2" t="s">
        <v>198</v>
      </c>
      <c r="H2" t="s">
        <v>199</v>
      </c>
      <c r="I2" t="s">
        <v>200</v>
      </c>
      <c r="J2" t="s">
        <v>200</v>
      </c>
      <c r="K2" t="s">
        <v>199</v>
      </c>
      <c r="L2" t="s">
        <v>198</v>
      </c>
      <c r="M2" t="s">
        <v>197</v>
      </c>
      <c r="N2" t="s">
        <v>196</v>
      </c>
      <c r="O2" t="s">
        <v>87</v>
      </c>
      <c r="P2" t="s">
        <v>93</v>
      </c>
      <c r="Q2" t="s">
        <v>97</v>
      </c>
      <c r="R2" t="s">
        <v>97</v>
      </c>
      <c r="S2" t="s">
        <v>93</v>
      </c>
      <c r="T2" t="s">
        <v>87</v>
      </c>
      <c r="U2" t="s">
        <v>196</v>
      </c>
      <c r="V2" t="s">
        <v>197</v>
      </c>
      <c r="W2" t="s">
        <v>198</v>
      </c>
      <c r="X2" t="s">
        <v>199</v>
      </c>
      <c r="Y2" t="s">
        <v>200</v>
      </c>
      <c r="Z2" t="s">
        <v>200</v>
      </c>
      <c r="AA2" t="s">
        <v>199</v>
      </c>
      <c r="AB2" t="s">
        <v>198</v>
      </c>
      <c r="AC2" t="s">
        <v>197</v>
      </c>
      <c r="AD2" t="s">
        <v>196</v>
      </c>
      <c r="AE2" t="s">
        <v>87</v>
      </c>
      <c r="AF2" t="s">
        <v>93</v>
      </c>
      <c r="AG2" t="s">
        <v>97</v>
      </c>
      <c r="AH2" t="s">
        <v>208</v>
      </c>
      <c r="AI2" t="s">
        <v>209</v>
      </c>
      <c r="AJ2" t="s">
        <v>210</v>
      </c>
      <c r="AK2" t="s">
        <v>211</v>
      </c>
      <c r="AL2" t="s">
        <v>231</v>
      </c>
    </row>
    <row r="3" spans="1:38" x14ac:dyDescent="0.4">
      <c r="A3" t="s">
        <v>87</v>
      </c>
      <c r="B3" t="s">
        <v>203</v>
      </c>
      <c r="C3" t="s">
        <v>203</v>
      </c>
      <c r="D3" t="s">
        <v>203</v>
      </c>
      <c r="E3" t="s">
        <v>203</v>
      </c>
      <c r="F3" t="s">
        <v>203</v>
      </c>
      <c r="G3" t="s">
        <v>204</v>
      </c>
      <c r="H3" t="s">
        <v>204</v>
      </c>
      <c r="I3" t="s">
        <v>204</v>
      </c>
      <c r="J3" t="s">
        <v>204</v>
      </c>
      <c r="K3" t="s">
        <v>204</v>
      </c>
      <c r="L3" t="s">
        <v>204</v>
      </c>
      <c r="M3" t="s">
        <v>203</v>
      </c>
      <c r="N3" t="s">
        <v>203</v>
      </c>
      <c r="O3" t="s">
        <v>203</v>
      </c>
      <c r="P3" t="s">
        <v>203</v>
      </c>
      <c r="Q3" t="s">
        <v>203</v>
      </c>
      <c r="R3" t="s">
        <v>203</v>
      </c>
      <c r="S3" t="s">
        <v>203</v>
      </c>
      <c r="T3" t="s">
        <v>203</v>
      </c>
      <c r="U3" t="s">
        <v>203</v>
      </c>
      <c r="V3" t="s">
        <v>203</v>
      </c>
      <c r="W3" t="s">
        <v>204</v>
      </c>
      <c r="X3" t="s">
        <v>204</v>
      </c>
      <c r="Y3" t="s">
        <v>204</v>
      </c>
      <c r="Z3" t="s">
        <v>204</v>
      </c>
      <c r="AA3" t="s">
        <v>204</v>
      </c>
      <c r="AB3" t="s">
        <v>204</v>
      </c>
      <c r="AC3" t="s">
        <v>203</v>
      </c>
      <c r="AD3" t="s">
        <v>203</v>
      </c>
      <c r="AE3" t="s">
        <v>203</v>
      </c>
      <c r="AF3" t="s">
        <v>203</v>
      </c>
      <c r="AG3" t="s">
        <v>203</v>
      </c>
      <c r="AH3">
        <v>20</v>
      </c>
      <c r="AI3">
        <v>12</v>
      </c>
      <c r="AJ3">
        <v>0</v>
      </c>
      <c r="AK3">
        <v>0</v>
      </c>
      <c r="AL3">
        <v>0</v>
      </c>
    </row>
    <row r="4" spans="1:38" x14ac:dyDescent="0.4">
      <c r="A4" t="s">
        <v>93</v>
      </c>
      <c r="B4" t="s">
        <v>203</v>
      </c>
      <c r="C4" t="s">
        <v>203</v>
      </c>
      <c r="D4" t="s">
        <v>204</v>
      </c>
      <c r="E4" t="s">
        <v>204</v>
      </c>
      <c r="F4" t="s">
        <v>204</v>
      </c>
      <c r="G4" t="s">
        <v>204</v>
      </c>
      <c r="H4" t="s">
        <v>203</v>
      </c>
      <c r="I4" t="s">
        <v>203</v>
      </c>
      <c r="J4" t="s">
        <v>203</v>
      </c>
      <c r="K4" t="s">
        <v>203</v>
      </c>
      <c r="L4" t="s">
        <v>205</v>
      </c>
      <c r="M4" t="s">
        <v>205</v>
      </c>
      <c r="N4" t="s">
        <v>204</v>
      </c>
      <c r="O4" t="s">
        <v>204</v>
      </c>
      <c r="P4" t="s">
        <v>205</v>
      </c>
      <c r="Q4" t="s">
        <v>203</v>
      </c>
      <c r="R4" t="s">
        <v>203</v>
      </c>
      <c r="S4" t="s">
        <v>232</v>
      </c>
      <c r="T4" t="s">
        <v>203</v>
      </c>
      <c r="U4" t="s">
        <v>203</v>
      </c>
      <c r="V4" t="s">
        <v>203</v>
      </c>
      <c r="W4" t="s">
        <v>204</v>
      </c>
      <c r="X4" t="s">
        <v>206</v>
      </c>
      <c r="Y4" t="s">
        <v>204</v>
      </c>
      <c r="Z4" t="s">
        <v>204</v>
      </c>
      <c r="AA4" t="s">
        <v>206</v>
      </c>
      <c r="AB4" s="3" t="s">
        <v>203</v>
      </c>
      <c r="AC4" s="3" t="s">
        <v>203</v>
      </c>
      <c r="AD4" s="3" t="s">
        <v>203</v>
      </c>
      <c r="AE4" s="3" t="s">
        <v>203</v>
      </c>
      <c r="AF4" s="3" t="s">
        <v>232</v>
      </c>
      <c r="AG4" s="3" t="s">
        <v>204</v>
      </c>
      <c r="AH4">
        <v>15</v>
      </c>
      <c r="AI4">
        <v>10</v>
      </c>
      <c r="AJ4">
        <v>2</v>
      </c>
      <c r="AK4">
        <v>3</v>
      </c>
      <c r="AL4">
        <v>2</v>
      </c>
    </row>
    <row r="5" spans="1:38" x14ac:dyDescent="0.4">
      <c r="A5" t="s">
        <v>97</v>
      </c>
      <c r="B5" t="s">
        <v>204</v>
      </c>
      <c r="C5" t="s">
        <v>203</v>
      </c>
      <c r="D5" t="s">
        <v>203</v>
      </c>
      <c r="E5" t="s">
        <v>203</v>
      </c>
      <c r="F5" t="s">
        <v>203</v>
      </c>
      <c r="G5" t="s">
        <v>204</v>
      </c>
      <c r="H5" t="s">
        <v>203</v>
      </c>
      <c r="I5" t="s">
        <v>203</v>
      </c>
      <c r="J5" t="s">
        <v>203</v>
      </c>
      <c r="K5" t="s">
        <v>203</v>
      </c>
      <c r="L5" t="s">
        <v>204</v>
      </c>
      <c r="M5" t="s">
        <v>204</v>
      </c>
      <c r="N5" t="s">
        <v>203</v>
      </c>
      <c r="O5" t="s">
        <v>204</v>
      </c>
      <c r="P5" t="s">
        <v>204</v>
      </c>
      <c r="Q5" t="s">
        <v>204</v>
      </c>
      <c r="R5" t="s">
        <v>204</v>
      </c>
      <c r="S5" t="s">
        <v>204</v>
      </c>
      <c r="T5" t="s">
        <v>203</v>
      </c>
      <c r="U5" t="s">
        <v>203</v>
      </c>
      <c r="V5" t="s">
        <v>203</v>
      </c>
      <c r="W5" t="s">
        <v>203</v>
      </c>
      <c r="X5" t="s">
        <v>203</v>
      </c>
      <c r="Y5" t="s">
        <v>203</v>
      </c>
      <c r="Z5" t="s">
        <v>203</v>
      </c>
      <c r="AA5" t="s">
        <v>203</v>
      </c>
      <c r="AB5" t="s">
        <v>203</v>
      </c>
      <c r="AC5" t="s">
        <v>203</v>
      </c>
      <c r="AD5" t="s">
        <v>203</v>
      </c>
      <c r="AE5" t="s">
        <v>203</v>
      </c>
      <c r="AF5" t="s">
        <v>203</v>
      </c>
      <c r="AG5" t="s">
        <v>203</v>
      </c>
      <c r="AH5">
        <v>23</v>
      </c>
      <c r="AI5">
        <v>9</v>
      </c>
      <c r="AJ5">
        <v>0</v>
      </c>
      <c r="AK5">
        <v>0</v>
      </c>
      <c r="AL5">
        <v>0</v>
      </c>
    </row>
    <row r="6" spans="1:38" x14ac:dyDescent="0.4">
      <c r="A6" t="s">
        <v>99</v>
      </c>
      <c r="B6" t="s">
        <v>203</v>
      </c>
      <c r="C6" t="s">
        <v>203</v>
      </c>
      <c r="D6" t="s">
        <v>203</v>
      </c>
      <c r="E6" t="s">
        <v>203</v>
      </c>
      <c r="F6" t="s">
        <v>203</v>
      </c>
      <c r="G6" t="s">
        <v>203</v>
      </c>
      <c r="H6" t="s">
        <v>206</v>
      </c>
      <c r="I6" t="s">
        <v>203</v>
      </c>
      <c r="J6" t="s">
        <v>203</v>
      </c>
      <c r="K6" t="s">
        <v>206</v>
      </c>
      <c r="L6" t="s">
        <v>203</v>
      </c>
      <c r="M6" t="s">
        <v>203</v>
      </c>
      <c r="N6" t="s">
        <v>203</v>
      </c>
      <c r="O6" t="s">
        <v>203</v>
      </c>
      <c r="P6" t="s">
        <v>203</v>
      </c>
      <c r="Q6" t="s">
        <v>203</v>
      </c>
      <c r="R6" t="s">
        <v>203</v>
      </c>
      <c r="S6" t="s">
        <v>203</v>
      </c>
      <c r="T6" t="s">
        <v>203</v>
      </c>
      <c r="U6" t="s">
        <v>203</v>
      </c>
      <c r="V6" t="s">
        <v>203</v>
      </c>
      <c r="W6" t="s">
        <v>203</v>
      </c>
      <c r="X6" t="s">
        <v>203</v>
      </c>
      <c r="Y6" t="s">
        <v>203</v>
      </c>
      <c r="Z6" t="s">
        <v>203</v>
      </c>
      <c r="AA6" t="s">
        <v>203</v>
      </c>
      <c r="AB6" t="s">
        <v>203</v>
      </c>
      <c r="AC6" t="s">
        <v>203</v>
      </c>
      <c r="AD6" t="s">
        <v>203</v>
      </c>
      <c r="AE6" t="s">
        <v>203</v>
      </c>
      <c r="AF6" t="s">
        <v>203</v>
      </c>
      <c r="AG6" t="s">
        <v>203</v>
      </c>
      <c r="AH6">
        <v>30</v>
      </c>
      <c r="AI6">
        <v>0</v>
      </c>
      <c r="AJ6">
        <v>2</v>
      </c>
      <c r="AK6">
        <v>0</v>
      </c>
      <c r="AL6">
        <v>0</v>
      </c>
    </row>
    <row r="7" spans="1:38" x14ac:dyDescent="0.4">
      <c r="A7" t="s">
        <v>101</v>
      </c>
      <c r="B7" t="s">
        <v>203</v>
      </c>
      <c r="C7" t="s">
        <v>203</v>
      </c>
      <c r="D7" t="s">
        <v>203</v>
      </c>
      <c r="E7" t="s">
        <v>205</v>
      </c>
      <c r="F7" t="s">
        <v>203</v>
      </c>
      <c r="G7" t="s">
        <v>203</v>
      </c>
      <c r="H7" t="s">
        <v>204</v>
      </c>
      <c r="I7" t="s">
        <v>204</v>
      </c>
      <c r="J7" t="s">
        <v>204</v>
      </c>
      <c r="K7" t="s">
        <v>204</v>
      </c>
      <c r="L7" t="s">
        <v>203</v>
      </c>
      <c r="M7" t="s">
        <v>203</v>
      </c>
      <c r="N7" t="s">
        <v>203</v>
      </c>
      <c r="O7" t="s">
        <v>203</v>
      </c>
      <c r="P7" t="s">
        <v>203</v>
      </c>
      <c r="Q7" t="s">
        <v>203</v>
      </c>
      <c r="R7" t="s">
        <v>203</v>
      </c>
      <c r="S7" t="s">
        <v>232</v>
      </c>
      <c r="T7" t="s">
        <v>203</v>
      </c>
      <c r="U7" t="s">
        <v>204</v>
      </c>
      <c r="V7" t="s">
        <v>203</v>
      </c>
      <c r="W7" t="s">
        <v>204</v>
      </c>
      <c r="X7" t="s">
        <v>204</v>
      </c>
      <c r="Y7" t="s">
        <v>204</v>
      </c>
      <c r="Z7" t="s">
        <v>204</v>
      </c>
      <c r="AA7" t="s">
        <v>204</v>
      </c>
      <c r="AB7" t="s">
        <v>204</v>
      </c>
      <c r="AC7" t="s">
        <v>203</v>
      </c>
      <c r="AD7" t="s">
        <v>203</v>
      </c>
      <c r="AE7" t="s">
        <v>232</v>
      </c>
      <c r="AF7" t="s">
        <v>232</v>
      </c>
      <c r="AG7" t="s">
        <v>232</v>
      </c>
      <c r="AH7">
        <v>16</v>
      </c>
      <c r="AI7">
        <v>11</v>
      </c>
      <c r="AJ7">
        <v>0</v>
      </c>
      <c r="AK7">
        <v>1</v>
      </c>
      <c r="AL7">
        <v>4</v>
      </c>
    </row>
    <row r="8" spans="1:38" x14ac:dyDescent="0.4">
      <c r="A8" t="s">
        <v>103</v>
      </c>
      <c r="B8" t="s">
        <v>203</v>
      </c>
      <c r="C8" t="s">
        <v>203</v>
      </c>
      <c r="D8" t="s">
        <v>203</v>
      </c>
      <c r="E8" t="s">
        <v>203</v>
      </c>
      <c r="F8" t="s">
        <v>203</v>
      </c>
      <c r="G8" t="s">
        <v>203</v>
      </c>
      <c r="H8" t="s">
        <v>203</v>
      </c>
      <c r="I8" t="s">
        <v>204</v>
      </c>
      <c r="J8" t="s">
        <v>203</v>
      </c>
      <c r="K8" t="s">
        <v>203</v>
      </c>
      <c r="L8" t="s">
        <v>204</v>
      </c>
      <c r="M8" t="s">
        <v>203</v>
      </c>
      <c r="N8" t="s">
        <v>203</v>
      </c>
      <c r="O8" t="s">
        <v>203</v>
      </c>
      <c r="P8" t="s">
        <v>203</v>
      </c>
      <c r="Q8" t="s">
        <v>203</v>
      </c>
      <c r="R8" t="s">
        <v>203</v>
      </c>
      <c r="S8" t="s">
        <v>203</v>
      </c>
      <c r="T8" t="s">
        <v>203</v>
      </c>
      <c r="U8" t="s">
        <v>203</v>
      </c>
      <c r="V8" t="s">
        <v>203</v>
      </c>
      <c r="W8" t="s">
        <v>203</v>
      </c>
      <c r="X8" t="s">
        <v>203</v>
      </c>
      <c r="Y8" t="s">
        <v>203</v>
      </c>
      <c r="Z8" t="s">
        <v>203</v>
      </c>
      <c r="AA8" t="s">
        <v>203</v>
      </c>
      <c r="AB8" t="s">
        <v>203</v>
      </c>
      <c r="AC8" t="s">
        <v>203</v>
      </c>
      <c r="AD8" t="s">
        <v>203</v>
      </c>
      <c r="AE8" t="s">
        <v>203</v>
      </c>
      <c r="AF8" t="s">
        <v>203</v>
      </c>
      <c r="AG8" t="s">
        <v>203</v>
      </c>
      <c r="AH8">
        <v>30</v>
      </c>
      <c r="AI8">
        <v>2</v>
      </c>
      <c r="AJ8">
        <v>0</v>
      </c>
      <c r="AK8">
        <v>0</v>
      </c>
      <c r="AL8">
        <v>0</v>
      </c>
    </row>
    <row r="9" spans="1:38" x14ac:dyDescent="0.4">
      <c r="A9" t="s">
        <v>108</v>
      </c>
      <c r="B9" t="s">
        <v>203</v>
      </c>
      <c r="C9" t="s">
        <v>232</v>
      </c>
      <c r="D9" t="s">
        <v>203</v>
      </c>
      <c r="E9" t="s">
        <v>203</v>
      </c>
      <c r="F9" t="s">
        <v>205</v>
      </c>
      <c r="G9" t="s">
        <v>203</v>
      </c>
      <c r="H9" t="s">
        <v>206</v>
      </c>
      <c r="I9" t="s">
        <v>204</v>
      </c>
      <c r="J9" t="s">
        <v>204</v>
      </c>
      <c r="K9" t="s">
        <v>204</v>
      </c>
      <c r="L9" t="s">
        <v>203</v>
      </c>
      <c r="M9" t="s">
        <v>203</v>
      </c>
      <c r="N9" t="s">
        <v>203</v>
      </c>
      <c r="O9" t="s">
        <v>203</v>
      </c>
      <c r="P9" t="s">
        <v>232</v>
      </c>
      <c r="Q9" t="s">
        <v>232</v>
      </c>
      <c r="R9" t="s">
        <v>203</v>
      </c>
      <c r="S9" t="s">
        <v>232</v>
      </c>
      <c r="T9" t="s">
        <v>203</v>
      </c>
      <c r="U9" t="s">
        <v>203</v>
      </c>
      <c r="V9" t="s">
        <v>203</v>
      </c>
      <c r="W9" t="s">
        <v>204</v>
      </c>
      <c r="X9" t="s">
        <v>204</v>
      </c>
      <c r="Y9" t="s">
        <v>204</v>
      </c>
      <c r="Z9" t="s">
        <v>204</v>
      </c>
      <c r="AA9" t="s">
        <v>204</v>
      </c>
      <c r="AB9" t="s">
        <v>204</v>
      </c>
      <c r="AC9" t="s">
        <v>203</v>
      </c>
      <c r="AD9" t="s">
        <v>203</v>
      </c>
      <c r="AE9" t="s">
        <v>203</v>
      </c>
      <c r="AF9" t="s">
        <v>232</v>
      </c>
      <c r="AG9" t="s">
        <v>204</v>
      </c>
      <c r="AH9">
        <v>15</v>
      </c>
      <c r="AI9">
        <v>10</v>
      </c>
      <c r="AJ9">
        <v>1</v>
      </c>
      <c r="AK9">
        <v>1</v>
      </c>
      <c r="AL9">
        <v>5</v>
      </c>
    </row>
    <row r="10" spans="1:38" x14ac:dyDescent="0.4">
      <c r="A10" t="s">
        <v>109</v>
      </c>
      <c r="B10" t="s">
        <v>203</v>
      </c>
      <c r="C10" t="s">
        <v>203</v>
      </c>
      <c r="D10" t="s">
        <v>203</v>
      </c>
      <c r="E10" t="s">
        <v>203</v>
      </c>
      <c r="F10" t="s">
        <v>203</v>
      </c>
      <c r="G10" t="s">
        <v>203</v>
      </c>
      <c r="H10" t="s">
        <v>203</v>
      </c>
      <c r="I10" t="s">
        <v>203</v>
      </c>
      <c r="J10" t="s">
        <v>203</v>
      </c>
      <c r="K10" t="s">
        <v>203</v>
      </c>
      <c r="L10" t="s">
        <v>204</v>
      </c>
      <c r="M10" t="s">
        <v>203</v>
      </c>
      <c r="N10" t="s">
        <v>203</v>
      </c>
      <c r="O10" t="s">
        <v>203</v>
      </c>
      <c r="P10" t="s">
        <v>203</v>
      </c>
      <c r="Q10" t="s">
        <v>203</v>
      </c>
      <c r="R10" t="s">
        <v>203</v>
      </c>
      <c r="S10" t="s">
        <v>203</v>
      </c>
      <c r="T10" t="s">
        <v>203</v>
      </c>
      <c r="U10" t="s">
        <v>203</v>
      </c>
      <c r="V10" t="s">
        <v>203</v>
      </c>
      <c r="W10" t="s">
        <v>203</v>
      </c>
      <c r="X10" t="s">
        <v>203</v>
      </c>
      <c r="Y10" t="s">
        <v>204</v>
      </c>
      <c r="Z10" t="s">
        <v>203</v>
      </c>
      <c r="AA10" t="s">
        <v>204</v>
      </c>
      <c r="AB10" t="s">
        <v>203</v>
      </c>
      <c r="AC10" t="s">
        <v>203</v>
      </c>
      <c r="AD10" t="s">
        <v>203</v>
      </c>
      <c r="AE10" t="s">
        <v>203</v>
      </c>
      <c r="AF10" t="s">
        <v>203</v>
      </c>
      <c r="AG10" t="s">
        <v>203</v>
      </c>
      <c r="AH10">
        <v>29</v>
      </c>
      <c r="AI10">
        <v>3</v>
      </c>
      <c r="AJ10">
        <v>0</v>
      </c>
      <c r="AK10">
        <v>0</v>
      </c>
      <c r="AL10">
        <v>0</v>
      </c>
    </row>
    <row r="11" spans="1:38" x14ac:dyDescent="0.4">
      <c r="A11" t="s">
        <v>112</v>
      </c>
      <c r="B11" t="s">
        <v>203</v>
      </c>
      <c r="C11" t="s">
        <v>203</v>
      </c>
      <c r="D11" t="s">
        <v>204</v>
      </c>
      <c r="E11" t="s">
        <v>204</v>
      </c>
      <c r="F11" t="s">
        <v>204</v>
      </c>
      <c r="G11" t="s">
        <v>204</v>
      </c>
      <c r="H11" t="s">
        <v>204</v>
      </c>
      <c r="I11" t="s">
        <v>204</v>
      </c>
      <c r="J11" t="s">
        <v>204</v>
      </c>
      <c r="K11" t="s">
        <v>204</v>
      </c>
      <c r="L11" t="s">
        <v>204</v>
      </c>
      <c r="M11" t="s">
        <v>204</v>
      </c>
      <c r="N11" t="s">
        <v>203</v>
      </c>
      <c r="O11" t="s">
        <v>203</v>
      </c>
      <c r="P11" t="s">
        <v>204</v>
      </c>
      <c r="Q11" t="s">
        <v>203</v>
      </c>
      <c r="R11" t="s">
        <v>203</v>
      </c>
      <c r="S11" t="s">
        <v>203</v>
      </c>
      <c r="T11" t="s">
        <v>203</v>
      </c>
      <c r="U11" t="s">
        <v>204</v>
      </c>
      <c r="V11" t="s">
        <v>204</v>
      </c>
      <c r="W11" t="s">
        <v>203</v>
      </c>
      <c r="X11" t="s">
        <v>204</v>
      </c>
      <c r="Y11" t="s">
        <v>204</v>
      </c>
      <c r="Z11" t="s">
        <v>204</v>
      </c>
      <c r="AA11" t="s">
        <v>204</v>
      </c>
      <c r="AB11" t="s">
        <v>204</v>
      </c>
      <c r="AC11" s="3" t="s">
        <v>203</v>
      </c>
      <c r="AD11" s="3" t="s">
        <v>203</v>
      </c>
      <c r="AE11" s="3" t="s">
        <v>203</v>
      </c>
      <c r="AF11" s="3" t="s">
        <v>203</v>
      </c>
      <c r="AG11" s="3" t="s">
        <v>203</v>
      </c>
      <c r="AH11">
        <v>14</v>
      </c>
      <c r="AI11">
        <v>18</v>
      </c>
      <c r="AJ11">
        <v>0</v>
      </c>
      <c r="AK11">
        <v>0</v>
      </c>
      <c r="AL11">
        <v>0</v>
      </c>
    </row>
    <row r="12" spans="1:38" x14ac:dyDescent="0.4">
      <c r="A12" t="s">
        <v>114</v>
      </c>
      <c r="B12" t="s">
        <v>203</v>
      </c>
      <c r="C12" t="s">
        <v>203</v>
      </c>
      <c r="D12" t="s">
        <v>203</v>
      </c>
      <c r="E12" t="s">
        <v>203</v>
      </c>
      <c r="F12" t="s">
        <v>204</v>
      </c>
      <c r="G12" t="s">
        <v>204</v>
      </c>
      <c r="H12" t="s">
        <v>204</v>
      </c>
      <c r="I12" t="s">
        <v>204</v>
      </c>
      <c r="J12" t="s">
        <v>204</v>
      </c>
      <c r="K12" t="s">
        <v>204</v>
      </c>
      <c r="L12" t="s">
        <v>204</v>
      </c>
      <c r="M12" t="s">
        <v>203</v>
      </c>
      <c r="N12" t="s">
        <v>203</v>
      </c>
      <c r="O12" t="s">
        <v>203</v>
      </c>
      <c r="P12" t="s">
        <v>203</v>
      </c>
      <c r="Q12" t="s">
        <v>203</v>
      </c>
      <c r="R12" t="s">
        <v>203</v>
      </c>
      <c r="S12" t="s">
        <v>203</v>
      </c>
      <c r="T12" t="s">
        <v>203</v>
      </c>
      <c r="U12" t="s">
        <v>203</v>
      </c>
      <c r="V12" t="s">
        <v>203</v>
      </c>
      <c r="W12" t="s">
        <v>203</v>
      </c>
      <c r="X12" t="s">
        <v>204</v>
      </c>
      <c r="Y12" t="s">
        <v>203</v>
      </c>
      <c r="Z12" t="s">
        <v>203</v>
      </c>
      <c r="AA12" t="s">
        <v>207</v>
      </c>
      <c r="AB12" t="s">
        <v>203</v>
      </c>
      <c r="AC12" t="s">
        <v>203</v>
      </c>
      <c r="AD12" t="s">
        <v>203</v>
      </c>
      <c r="AE12" t="s">
        <v>203</v>
      </c>
      <c r="AF12" t="s">
        <v>203</v>
      </c>
      <c r="AG12" t="s">
        <v>203</v>
      </c>
      <c r="AH12">
        <v>23</v>
      </c>
      <c r="AI12">
        <v>9</v>
      </c>
      <c r="AJ12">
        <v>0</v>
      </c>
      <c r="AK12">
        <v>0</v>
      </c>
      <c r="AL12">
        <v>0</v>
      </c>
    </row>
    <row r="13" spans="1:38" x14ac:dyDescent="0.4">
      <c r="A13" t="s">
        <v>116</v>
      </c>
      <c r="B13" t="s">
        <v>203</v>
      </c>
      <c r="C13" t="s">
        <v>203</v>
      </c>
      <c r="D13" t="s">
        <v>203</v>
      </c>
      <c r="E13" t="s">
        <v>203</v>
      </c>
      <c r="F13" t="s">
        <v>203</v>
      </c>
      <c r="G13" t="s">
        <v>203</v>
      </c>
      <c r="H13" t="s">
        <v>203</v>
      </c>
      <c r="I13" t="s">
        <v>204</v>
      </c>
      <c r="J13" t="s">
        <v>203</v>
      </c>
      <c r="K13" t="s">
        <v>203</v>
      </c>
      <c r="L13" t="s">
        <v>203</v>
      </c>
      <c r="M13" t="s">
        <v>204</v>
      </c>
      <c r="N13" t="s">
        <v>203</v>
      </c>
      <c r="O13" t="s">
        <v>203</v>
      </c>
      <c r="P13" t="s">
        <v>203</v>
      </c>
      <c r="Q13" t="s">
        <v>203</v>
      </c>
      <c r="R13" t="s">
        <v>203</v>
      </c>
      <c r="S13" t="s">
        <v>203</v>
      </c>
      <c r="T13" t="s">
        <v>203</v>
      </c>
      <c r="U13" t="s">
        <v>203</v>
      </c>
      <c r="V13" t="s">
        <v>203</v>
      </c>
      <c r="W13" t="s">
        <v>203</v>
      </c>
      <c r="X13" t="s">
        <v>203</v>
      </c>
      <c r="Y13" t="s">
        <v>203</v>
      </c>
      <c r="Z13" t="s">
        <v>203</v>
      </c>
      <c r="AA13" t="s">
        <v>203</v>
      </c>
      <c r="AB13" t="s">
        <v>203</v>
      </c>
      <c r="AC13" t="s">
        <v>203</v>
      </c>
      <c r="AD13" t="s">
        <v>203</v>
      </c>
      <c r="AE13" t="s">
        <v>203</v>
      </c>
      <c r="AF13" t="s">
        <v>203</v>
      </c>
      <c r="AG13" t="s">
        <v>203</v>
      </c>
      <c r="AH13">
        <v>30</v>
      </c>
      <c r="AI13">
        <v>2</v>
      </c>
      <c r="AJ13">
        <v>0</v>
      </c>
      <c r="AK13">
        <v>0</v>
      </c>
      <c r="AL13">
        <v>0</v>
      </c>
    </row>
    <row r="14" spans="1:38" x14ac:dyDescent="0.4">
      <c r="A14" t="s">
        <v>120</v>
      </c>
      <c r="B14" t="s">
        <v>203</v>
      </c>
      <c r="C14" t="s">
        <v>203</v>
      </c>
      <c r="D14" t="s">
        <v>203</v>
      </c>
      <c r="E14" t="s">
        <v>203</v>
      </c>
      <c r="F14" t="s">
        <v>203</v>
      </c>
      <c r="G14" t="s">
        <v>203</v>
      </c>
      <c r="H14" t="s">
        <v>203</v>
      </c>
      <c r="I14" t="s">
        <v>203</v>
      </c>
      <c r="J14" t="s">
        <v>203</v>
      </c>
      <c r="K14" t="s">
        <v>203</v>
      </c>
      <c r="L14" t="s">
        <v>203</v>
      </c>
      <c r="M14" t="s">
        <v>203</v>
      </c>
      <c r="N14" t="s">
        <v>203</v>
      </c>
      <c r="O14" t="s">
        <v>203</v>
      </c>
      <c r="P14" t="s">
        <v>203</v>
      </c>
      <c r="Q14" t="s">
        <v>203</v>
      </c>
      <c r="R14" t="s">
        <v>203</v>
      </c>
      <c r="S14" t="s">
        <v>203</v>
      </c>
      <c r="T14" t="s">
        <v>203</v>
      </c>
      <c r="U14" t="s">
        <v>203</v>
      </c>
      <c r="V14" t="s">
        <v>203</v>
      </c>
      <c r="W14" t="s">
        <v>203</v>
      </c>
      <c r="X14" t="s">
        <v>203</v>
      </c>
      <c r="Y14" t="s">
        <v>203</v>
      </c>
      <c r="Z14" t="s">
        <v>203</v>
      </c>
      <c r="AA14" t="s">
        <v>203</v>
      </c>
      <c r="AB14" t="s">
        <v>203</v>
      </c>
      <c r="AC14" t="s">
        <v>203</v>
      </c>
      <c r="AD14" t="s">
        <v>203</v>
      </c>
      <c r="AE14" t="s">
        <v>203</v>
      </c>
      <c r="AF14" t="s">
        <v>203</v>
      </c>
      <c r="AG14" t="s">
        <v>203</v>
      </c>
      <c r="AH14">
        <v>32</v>
      </c>
      <c r="AI14">
        <v>0</v>
      </c>
      <c r="AJ14">
        <v>0</v>
      </c>
      <c r="AK14">
        <v>0</v>
      </c>
      <c r="AL14">
        <v>0</v>
      </c>
    </row>
    <row r="15" spans="1:38" x14ac:dyDescent="0.4">
      <c r="A15" t="s">
        <v>123</v>
      </c>
      <c r="B15" t="s">
        <v>203</v>
      </c>
      <c r="C15" t="s">
        <v>232</v>
      </c>
      <c r="D15" t="s">
        <v>203</v>
      </c>
      <c r="E15" t="s">
        <v>203</v>
      </c>
      <c r="F15" t="s">
        <v>203</v>
      </c>
      <c r="G15" t="s">
        <v>203</v>
      </c>
      <c r="H15" t="s">
        <v>204</v>
      </c>
      <c r="I15" t="s">
        <v>204</v>
      </c>
      <c r="J15" t="s">
        <v>204</v>
      </c>
      <c r="K15" t="s">
        <v>204</v>
      </c>
      <c r="L15" t="s">
        <v>204</v>
      </c>
      <c r="M15" t="s">
        <v>203</v>
      </c>
      <c r="N15" t="s">
        <v>203</v>
      </c>
      <c r="O15" t="s">
        <v>203</v>
      </c>
      <c r="P15" t="s">
        <v>232</v>
      </c>
      <c r="Q15" t="s">
        <v>203</v>
      </c>
      <c r="R15" t="s">
        <v>203</v>
      </c>
      <c r="S15" t="s">
        <v>203</v>
      </c>
      <c r="T15" t="s">
        <v>203</v>
      </c>
      <c r="U15" t="s">
        <v>203</v>
      </c>
      <c r="V15" t="s">
        <v>203</v>
      </c>
      <c r="W15" t="s">
        <v>204</v>
      </c>
      <c r="X15" t="s">
        <v>204</v>
      </c>
      <c r="Y15" t="s">
        <v>204</v>
      </c>
      <c r="Z15" t="s">
        <v>204</v>
      </c>
      <c r="AA15" t="s">
        <v>204</v>
      </c>
      <c r="AB15" t="s">
        <v>204</v>
      </c>
      <c r="AC15" t="s">
        <v>203</v>
      </c>
      <c r="AD15" t="s">
        <v>203</v>
      </c>
      <c r="AE15" t="s">
        <v>203</v>
      </c>
      <c r="AF15" t="s">
        <v>203</v>
      </c>
      <c r="AG15" t="s">
        <v>203</v>
      </c>
      <c r="AH15">
        <v>19</v>
      </c>
      <c r="AI15">
        <v>11</v>
      </c>
      <c r="AJ15">
        <v>0</v>
      </c>
      <c r="AK15">
        <v>0</v>
      </c>
      <c r="AL15">
        <v>2</v>
      </c>
    </row>
    <row r="16" spans="1:38" x14ac:dyDescent="0.4">
      <c r="A16" t="s">
        <v>125</v>
      </c>
      <c r="B16" t="s">
        <v>204</v>
      </c>
      <c r="C16" t="s">
        <v>203</v>
      </c>
      <c r="D16" t="s">
        <v>204</v>
      </c>
      <c r="E16" t="s">
        <v>203</v>
      </c>
      <c r="F16" t="s">
        <v>203</v>
      </c>
      <c r="G16" t="s">
        <v>203</v>
      </c>
      <c r="H16" t="s">
        <v>204</v>
      </c>
      <c r="I16" t="s">
        <v>204</v>
      </c>
      <c r="J16" t="s">
        <v>204</v>
      </c>
      <c r="K16" t="s">
        <v>204</v>
      </c>
      <c r="L16" t="s">
        <v>204</v>
      </c>
      <c r="M16" t="s">
        <v>203</v>
      </c>
      <c r="N16" t="s">
        <v>203</v>
      </c>
      <c r="O16" t="s">
        <v>203</v>
      </c>
      <c r="P16" t="s">
        <v>203</v>
      </c>
      <c r="Q16" t="s">
        <v>203</v>
      </c>
      <c r="R16" t="s">
        <v>203</v>
      </c>
      <c r="S16" t="s">
        <v>203</v>
      </c>
      <c r="T16" t="s">
        <v>203</v>
      </c>
      <c r="U16" t="s">
        <v>203</v>
      </c>
      <c r="V16" t="s">
        <v>203</v>
      </c>
      <c r="W16" t="s">
        <v>204</v>
      </c>
      <c r="X16" t="s">
        <v>204</v>
      </c>
      <c r="Y16" t="s">
        <v>204</v>
      </c>
      <c r="Z16" t="s">
        <v>204</v>
      </c>
      <c r="AA16" t="s">
        <v>204</v>
      </c>
      <c r="AB16" t="s">
        <v>204</v>
      </c>
      <c r="AC16" t="s">
        <v>203</v>
      </c>
      <c r="AD16" t="s">
        <v>203</v>
      </c>
      <c r="AE16" t="s">
        <v>232</v>
      </c>
      <c r="AF16" t="s">
        <v>232</v>
      </c>
      <c r="AG16" t="s">
        <v>203</v>
      </c>
      <c r="AH16">
        <v>17</v>
      </c>
      <c r="AI16">
        <v>13</v>
      </c>
      <c r="AJ16">
        <v>0</v>
      </c>
      <c r="AK16">
        <v>0</v>
      </c>
      <c r="AL16">
        <v>2</v>
      </c>
    </row>
    <row r="17" spans="1:38" x14ac:dyDescent="0.4">
      <c r="A17" t="s">
        <v>128</v>
      </c>
      <c r="B17" t="s">
        <v>205</v>
      </c>
      <c r="C17" t="s">
        <v>205</v>
      </c>
      <c r="D17" t="s">
        <v>205</v>
      </c>
      <c r="E17" t="s">
        <v>203</v>
      </c>
      <c r="F17" t="s">
        <v>203</v>
      </c>
      <c r="G17" t="s">
        <v>204</v>
      </c>
      <c r="H17" t="s">
        <v>204</v>
      </c>
      <c r="I17" s="3" t="s">
        <v>203</v>
      </c>
      <c r="J17" t="s">
        <v>203</v>
      </c>
      <c r="K17" t="s">
        <v>203</v>
      </c>
      <c r="L17" t="s">
        <v>204</v>
      </c>
      <c r="M17" t="s">
        <v>203</v>
      </c>
      <c r="N17" t="s">
        <v>204</v>
      </c>
      <c r="O17" t="s">
        <v>205</v>
      </c>
      <c r="P17" t="s">
        <v>205</v>
      </c>
      <c r="Q17" t="s">
        <v>205</v>
      </c>
      <c r="R17" t="s">
        <v>203</v>
      </c>
      <c r="S17" t="s">
        <v>203</v>
      </c>
      <c r="T17" t="s">
        <v>203</v>
      </c>
      <c r="U17" t="s">
        <v>203</v>
      </c>
      <c r="V17" t="s">
        <v>204</v>
      </c>
      <c r="W17" t="s">
        <v>204</v>
      </c>
      <c r="X17" t="s">
        <v>204</v>
      </c>
      <c r="Y17" t="s">
        <v>205</v>
      </c>
      <c r="Z17" t="s">
        <v>203</v>
      </c>
      <c r="AA17" t="s">
        <v>204</v>
      </c>
      <c r="AB17" t="s">
        <v>203</v>
      </c>
      <c r="AC17" t="s">
        <v>203</v>
      </c>
      <c r="AD17" t="s">
        <v>203</v>
      </c>
      <c r="AE17" t="s">
        <v>203</v>
      </c>
      <c r="AF17" t="s">
        <v>203</v>
      </c>
      <c r="AG17" t="s">
        <v>203</v>
      </c>
      <c r="AH17">
        <v>17</v>
      </c>
      <c r="AI17">
        <v>8</v>
      </c>
      <c r="AJ17">
        <v>0</v>
      </c>
      <c r="AK17">
        <v>7</v>
      </c>
      <c r="AL17">
        <v>0</v>
      </c>
    </row>
    <row r="18" spans="1:38" x14ac:dyDescent="0.4">
      <c r="A18" t="s">
        <v>129</v>
      </c>
      <c r="B18" t="s">
        <v>203</v>
      </c>
      <c r="C18" t="s">
        <v>203</v>
      </c>
      <c r="D18" t="s">
        <v>203</v>
      </c>
      <c r="E18" t="s">
        <v>203</v>
      </c>
      <c r="F18" t="s">
        <v>204</v>
      </c>
      <c r="G18" t="s">
        <v>204</v>
      </c>
      <c r="H18" t="s">
        <v>204</v>
      </c>
      <c r="I18" t="s">
        <v>204</v>
      </c>
      <c r="J18" t="s">
        <v>204</v>
      </c>
      <c r="K18" t="s">
        <v>204</v>
      </c>
      <c r="L18" t="s">
        <v>204</v>
      </c>
      <c r="M18" t="s">
        <v>204</v>
      </c>
      <c r="N18" t="s">
        <v>203</v>
      </c>
      <c r="O18" t="s">
        <v>203</v>
      </c>
      <c r="P18" t="s">
        <v>203</v>
      </c>
      <c r="Q18" t="s">
        <v>203</v>
      </c>
      <c r="AH18">
        <v>8</v>
      </c>
      <c r="AI18">
        <v>8</v>
      </c>
      <c r="AJ18">
        <v>0</v>
      </c>
      <c r="AK18">
        <v>0</v>
      </c>
      <c r="AL18">
        <v>0</v>
      </c>
    </row>
    <row r="19" spans="1:38" x14ac:dyDescent="0.4">
      <c r="A19" t="s">
        <v>132</v>
      </c>
      <c r="B19" t="s">
        <v>203</v>
      </c>
      <c r="C19" t="s">
        <v>203</v>
      </c>
      <c r="D19" t="s">
        <v>203</v>
      </c>
      <c r="E19" t="s">
        <v>204</v>
      </c>
      <c r="F19" t="s">
        <v>204</v>
      </c>
      <c r="G19" t="s">
        <v>203</v>
      </c>
      <c r="H19" t="s">
        <v>204</v>
      </c>
      <c r="I19" t="s">
        <v>204</v>
      </c>
      <c r="J19" t="s">
        <v>204</v>
      </c>
      <c r="K19" t="s">
        <v>204</v>
      </c>
      <c r="L19" t="s">
        <v>204</v>
      </c>
      <c r="M19" t="s">
        <v>203</v>
      </c>
      <c r="N19" t="s">
        <v>203</v>
      </c>
      <c r="O19" t="s">
        <v>203</v>
      </c>
      <c r="P19" t="s">
        <v>232</v>
      </c>
      <c r="Q19" t="s">
        <v>203</v>
      </c>
      <c r="AH19">
        <v>8</v>
      </c>
      <c r="AI19">
        <v>7</v>
      </c>
      <c r="AJ19">
        <v>0</v>
      </c>
      <c r="AK19">
        <v>0</v>
      </c>
      <c r="AL19">
        <v>1</v>
      </c>
    </row>
    <row r="20" spans="1:38" x14ac:dyDescent="0.4">
      <c r="A20" t="s">
        <v>135</v>
      </c>
      <c r="B20" t="s">
        <v>203</v>
      </c>
      <c r="C20" t="s">
        <v>203</v>
      </c>
      <c r="D20" t="s">
        <v>203</v>
      </c>
      <c r="E20" t="s">
        <v>203</v>
      </c>
      <c r="F20" t="s">
        <v>203</v>
      </c>
      <c r="G20" t="s">
        <v>203</v>
      </c>
      <c r="H20" t="s">
        <v>204</v>
      </c>
      <c r="I20" t="s">
        <v>204</v>
      </c>
      <c r="J20" t="s">
        <v>204</v>
      </c>
      <c r="K20" t="s">
        <v>204</v>
      </c>
      <c r="L20" t="s">
        <v>203</v>
      </c>
      <c r="M20" t="s">
        <v>203</v>
      </c>
      <c r="N20" t="s">
        <v>203</v>
      </c>
      <c r="O20" t="s">
        <v>203</v>
      </c>
      <c r="P20" t="s">
        <v>203</v>
      </c>
      <c r="Q20" t="s">
        <v>203</v>
      </c>
      <c r="AH20">
        <v>12</v>
      </c>
      <c r="AI20">
        <v>4</v>
      </c>
      <c r="AJ20">
        <v>0</v>
      </c>
      <c r="AK20">
        <v>0</v>
      </c>
      <c r="AL20">
        <v>0</v>
      </c>
    </row>
    <row r="21" spans="1:38" x14ac:dyDescent="0.4">
      <c r="A21" t="s">
        <v>137</v>
      </c>
      <c r="B21" t="s">
        <v>203</v>
      </c>
      <c r="C21" t="s">
        <v>203</v>
      </c>
      <c r="D21" t="s">
        <v>203</v>
      </c>
      <c r="E21" t="s">
        <v>203</v>
      </c>
      <c r="F21" t="s">
        <v>203</v>
      </c>
      <c r="G21" t="s">
        <v>204</v>
      </c>
      <c r="H21" t="s">
        <v>204</v>
      </c>
      <c r="I21" t="s">
        <v>204</v>
      </c>
      <c r="J21" t="s">
        <v>204</v>
      </c>
      <c r="K21" t="s">
        <v>204</v>
      </c>
      <c r="L21" t="s">
        <v>203</v>
      </c>
      <c r="M21" t="s">
        <v>203</v>
      </c>
      <c r="N21" t="s">
        <v>203</v>
      </c>
      <c r="O21" t="s">
        <v>203</v>
      </c>
      <c r="P21" t="s">
        <v>203</v>
      </c>
      <c r="Q21" t="s">
        <v>203</v>
      </c>
      <c r="AH21">
        <v>11</v>
      </c>
      <c r="AI21">
        <v>5</v>
      </c>
      <c r="AJ21">
        <v>0</v>
      </c>
      <c r="AK21">
        <v>0</v>
      </c>
      <c r="AL21">
        <v>0</v>
      </c>
    </row>
    <row r="22" spans="1:38" x14ac:dyDescent="0.4">
      <c r="A22" t="s">
        <v>140</v>
      </c>
      <c r="B22" t="s">
        <v>203</v>
      </c>
      <c r="C22" t="s">
        <v>203</v>
      </c>
      <c r="D22" t="s">
        <v>203</v>
      </c>
      <c r="E22" t="s">
        <v>203</v>
      </c>
      <c r="F22" t="s">
        <v>203</v>
      </c>
      <c r="G22" s="3" t="s">
        <v>205</v>
      </c>
      <c r="H22" t="s">
        <v>204</v>
      </c>
      <c r="I22" t="s">
        <v>204</v>
      </c>
      <c r="J22" t="s">
        <v>204</v>
      </c>
      <c r="K22" t="s">
        <v>204</v>
      </c>
      <c r="L22" t="s">
        <v>205</v>
      </c>
      <c r="M22" t="s">
        <v>203</v>
      </c>
      <c r="N22" t="s">
        <v>203</v>
      </c>
      <c r="O22" t="s">
        <v>203</v>
      </c>
      <c r="P22" t="s">
        <v>203</v>
      </c>
      <c r="Q22" t="s">
        <v>203</v>
      </c>
      <c r="AH22">
        <v>10</v>
      </c>
      <c r="AI22">
        <v>4</v>
      </c>
      <c r="AJ22">
        <v>0</v>
      </c>
      <c r="AK22">
        <v>2</v>
      </c>
      <c r="AL22">
        <v>0</v>
      </c>
    </row>
    <row r="23" spans="1:38" x14ac:dyDescent="0.4">
      <c r="A23" t="s">
        <v>141</v>
      </c>
      <c r="B23" t="s">
        <v>203</v>
      </c>
      <c r="C23" t="s">
        <v>203</v>
      </c>
      <c r="D23" t="s">
        <v>204</v>
      </c>
      <c r="E23" t="s">
        <v>203</v>
      </c>
      <c r="F23" t="s">
        <v>203</v>
      </c>
      <c r="G23" t="s">
        <v>204</v>
      </c>
      <c r="H23" t="s">
        <v>204</v>
      </c>
      <c r="I23" t="s">
        <v>204</v>
      </c>
      <c r="J23" t="s">
        <v>204</v>
      </c>
      <c r="K23" t="s">
        <v>204</v>
      </c>
      <c r="L23" t="s">
        <v>204</v>
      </c>
      <c r="M23" t="s">
        <v>203</v>
      </c>
      <c r="N23" t="s">
        <v>205</v>
      </c>
      <c r="O23" t="s">
        <v>204</v>
      </c>
      <c r="P23" t="s">
        <v>203</v>
      </c>
      <c r="Q23" t="s">
        <v>203</v>
      </c>
      <c r="AH23">
        <v>7</v>
      </c>
      <c r="AI23">
        <v>8</v>
      </c>
      <c r="AJ23">
        <v>0</v>
      </c>
      <c r="AK23">
        <v>1</v>
      </c>
      <c r="AL23">
        <v>0</v>
      </c>
    </row>
    <row r="24" spans="1:38" x14ac:dyDescent="0.4">
      <c r="A24" t="s">
        <v>142</v>
      </c>
      <c r="B24" t="s">
        <v>232</v>
      </c>
      <c r="C24" t="s">
        <v>203</v>
      </c>
      <c r="D24" t="s">
        <v>203</v>
      </c>
      <c r="E24" t="s">
        <v>203</v>
      </c>
      <c r="F24" t="s">
        <v>203</v>
      </c>
      <c r="G24" t="s">
        <v>204</v>
      </c>
      <c r="H24" t="s">
        <v>203</v>
      </c>
      <c r="I24" t="s">
        <v>204</v>
      </c>
      <c r="J24" t="s">
        <v>203</v>
      </c>
      <c r="K24" t="s">
        <v>203</v>
      </c>
      <c r="L24" t="s">
        <v>204</v>
      </c>
      <c r="M24" t="s">
        <v>203</v>
      </c>
      <c r="N24" t="s">
        <v>203</v>
      </c>
      <c r="O24" t="s">
        <v>204</v>
      </c>
      <c r="P24" t="s">
        <v>232</v>
      </c>
      <c r="Q24" t="s">
        <v>203</v>
      </c>
      <c r="AH24">
        <v>10</v>
      </c>
      <c r="AI24">
        <v>4</v>
      </c>
      <c r="AJ24">
        <v>0</v>
      </c>
      <c r="AK24">
        <v>0</v>
      </c>
      <c r="AL24">
        <v>2</v>
      </c>
    </row>
    <row r="25" spans="1:38" x14ac:dyDescent="0.4">
      <c r="A25" t="s">
        <v>143</v>
      </c>
      <c r="B25" t="s">
        <v>203</v>
      </c>
      <c r="C25" t="s">
        <v>203</v>
      </c>
      <c r="D25" t="s">
        <v>203</v>
      </c>
      <c r="E25" t="s">
        <v>203</v>
      </c>
      <c r="F25" t="s">
        <v>203</v>
      </c>
      <c r="G25" t="s">
        <v>204</v>
      </c>
      <c r="H25" t="s">
        <v>204</v>
      </c>
      <c r="I25" t="s">
        <v>204</v>
      </c>
      <c r="J25" t="s">
        <v>204</v>
      </c>
      <c r="K25" t="s">
        <v>204</v>
      </c>
      <c r="L25" t="s">
        <v>204</v>
      </c>
      <c r="M25" t="s">
        <v>203</v>
      </c>
      <c r="N25" t="s">
        <v>203</v>
      </c>
      <c r="O25" t="s">
        <v>203</v>
      </c>
      <c r="P25" t="s">
        <v>203</v>
      </c>
      <c r="Q25" t="s">
        <v>203</v>
      </c>
      <c r="AH25">
        <v>10</v>
      </c>
      <c r="AI25">
        <v>6</v>
      </c>
      <c r="AJ25">
        <v>0</v>
      </c>
      <c r="AK25">
        <v>0</v>
      </c>
      <c r="AL25">
        <v>0</v>
      </c>
    </row>
    <row r="26" spans="1:38" x14ac:dyDescent="0.4">
      <c r="A26" t="s">
        <v>144</v>
      </c>
      <c r="B26" t="s">
        <v>203</v>
      </c>
      <c r="C26" t="s">
        <v>232</v>
      </c>
      <c r="D26" t="s">
        <v>203</v>
      </c>
      <c r="E26" t="s">
        <v>203</v>
      </c>
      <c r="F26" t="s">
        <v>203</v>
      </c>
      <c r="G26" t="s">
        <v>204</v>
      </c>
      <c r="H26" t="s">
        <v>204</v>
      </c>
      <c r="I26" t="s">
        <v>204</v>
      </c>
      <c r="J26" t="s">
        <v>204</v>
      </c>
      <c r="K26" t="s">
        <v>204</v>
      </c>
      <c r="L26" t="s">
        <v>205</v>
      </c>
      <c r="M26" t="s">
        <v>203</v>
      </c>
      <c r="N26" t="s">
        <v>203</v>
      </c>
      <c r="O26" t="s">
        <v>203</v>
      </c>
      <c r="P26" t="s">
        <v>203</v>
      </c>
      <c r="Q26" t="s">
        <v>203</v>
      </c>
      <c r="AH26">
        <v>9</v>
      </c>
      <c r="AI26">
        <v>5</v>
      </c>
      <c r="AJ26">
        <v>0</v>
      </c>
      <c r="AK26">
        <v>1</v>
      </c>
      <c r="AL26">
        <v>1</v>
      </c>
    </row>
    <row r="27" spans="1:38" x14ac:dyDescent="0.4">
      <c r="A27" t="s">
        <v>145</v>
      </c>
      <c r="B27" t="s">
        <v>203</v>
      </c>
      <c r="C27" t="s">
        <v>203</v>
      </c>
      <c r="D27" t="s">
        <v>203</v>
      </c>
      <c r="E27" t="s">
        <v>204</v>
      </c>
      <c r="F27" t="s">
        <v>204</v>
      </c>
      <c r="G27" t="s">
        <v>204</v>
      </c>
      <c r="H27" t="s">
        <v>204</v>
      </c>
      <c r="I27" t="s">
        <v>204</v>
      </c>
      <c r="J27" t="s">
        <v>204</v>
      </c>
      <c r="K27" t="s">
        <v>204</v>
      </c>
      <c r="L27" t="s">
        <v>204</v>
      </c>
      <c r="M27" s="3" t="s">
        <v>205</v>
      </c>
      <c r="N27" t="s">
        <v>203</v>
      </c>
      <c r="O27" t="s">
        <v>203</v>
      </c>
      <c r="P27" t="s">
        <v>203</v>
      </c>
      <c r="Q27" t="s">
        <v>203</v>
      </c>
      <c r="AH27">
        <v>7</v>
      </c>
      <c r="AI27">
        <v>8</v>
      </c>
      <c r="AJ27">
        <v>0</v>
      </c>
      <c r="AK27">
        <v>1</v>
      </c>
      <c r="AL27">
        <v>0</v>
      </c>
    </row>
    <row r="28" spans="1:38" x14ac:dyDescent="0.4">
      <c r="A28" t="s">
        <v>153</v>
      </c>
      <c r="B28" t="s">
        <v>203</v>
      </c>
      <c r="C28" t="s">
        <v>203</v>
      </c>
      <c r="D28" t="s">
        <v>203</v>
      </c>
      <c r="E28" t="s">
        <v>203</v>
      </c>
      <c r="F28" t="s">
        <v>203</v>
      </c>
      <c r="G28" t="s">
        <v>203</v>
      </c>
      <c r="H28" t="s">
        <v>204</v>
      </c>
      <c r="I28" t="s">
        <v>204</v>
      </c>
      <c r="J28" t="s">
        <v>204</v>
      </c>
      <c r="K28" t="s">
        <v>204</v>
      </c>
      <c r="L28" t="s">
        <v>204</v>
      </c>
      <c r="M28" t="s">
        <v>203</v>
      </c>
      <c r="N28" t="s">
        <v>203</v>
      </c>
      <c r="O28" t="s">
        <v>203</v>
      </c>
      <c r="P28" t="s">
        <v>203</v>
      </c>
      <c r="Q28" t="s">
        <v>203</v>
      </c>
      <c r="AH28">
        <v>11</v>
      </c>
      <c r="AI28">
        <v>5</v>
      </c>
      <c r="AJ28">
        <v>0</v>
      </c>
      <c r="AK28">
        <v>0</v>
      </c>
      <c r="AL28">
        <v>0</v>
      </c>
    </row>
    <row r="29" spans="1:38" x14ac:dyDescent="0.4">
      <c r="A29" t="s">
        <v>154</v>
      </c>
      <c r="B29" t="s">
        <v>203</v>
      </c>
      <c r="C29" t="s">
        <v>204</v>
      </c>
      <c r="D29" t="s">
        <v>204</v>
      </c>
      <c r="E29" t="s">
        <v>204</v>
      </c>
      <c r="F29" t="s">
        <v>204</v>
      </c>
      <c r="G29" t="s">
        <v>204</v>
      </c>
      <c r="H29" t="s">
        <v>204</v>
      </c>
      <c r="I29" t="s">
        <v>204</v>
      </c>
      <c r="J29" t="s">
        <v>204</v>
      </c>
      <c r="K29" t="s">
        <v>204</v>
      </c>
      <c r="L29" t="s">
        <v>204</v>
      </c>
      <c r="M29" t="s">
        <v>204</v>
      </c>
      <c r="N29" t="s">
        <v>204</v>
      </c>
      <c r="O29" t="s">
        <v>203</v>
      </c>
      <c r="P29" t="s">
        <v>203</v>
      </c>
      <c r="Q29" t="s">
        <v>203</v>
      </c>
      <c r="AH29">
        <v>4</v>
      </c>
      <c r="AI29">
        <v>12</v>
      </c>
      <c r="AJ29">
        <v>0</v>
      </c>
      <c r="AK29">
        <v>0</v>
      </c>
      <c r="AL29">
        <v>0</v>
      </c>
    </row>
    <row r="30" spans="1:38" x14ac:dyDescent="0.4">
      <c r="A30" t="s">
        <v>155</v>
      </c>
      <c r="B30" t="s">
        <v>204</v>
      </c>
      <c r="C30" t="s">
        <v>203</v>
      </c>
      <c r="D30" t="s">
        <v>203</v>
      </c>
      <c r="E30" t="s">
        <v>203</v>
      </c>
      <c r="F30" t="s">
        <v>203</v>
      </c>
      <c r="G30" t="s">
        <v>203</v>
      </c>
      <c r="H30" t="s">
        <v>203</v>
      </c>
      <c r="I30" t="s">
        <v>203</v>
      </c>
      <c r="J30" t="s">
        <v>203</v>
      </c>
      <c r="K30" t="s">
        <v>203</v>
      </c>
      <c r="L30" t="s">
        <v>203</v>
      </c>
      <c r="M30" t="s">
        <v>203</v>
      </c>
      <c r="N30" t="s">
        <v>203</v>
      </c>
      <c r="O30" t="s">
        <v>203</v>
      </c>
      <c r="P30" t="s">
        <v>203</v>
      </c>
      <c r="Q30" t="s">
        <v>203</v>
      </c>
      <c r="AH30">
        <v>15</v>
      </c>
      <c r="AI30">
        <v>1</v>
      </c>
      <c r="AJ30">
        <v>0</v>
      </c>
      <c r="AK30">
        <v>0</v>
      </c>
      <c r="AL30">
        <v>0</v>
      </c>
    </row>
    <row r="31" spans="1:38" x14ac:dyDescent="0.4">
      <c r="A31" t="s">
        <v>156</v>
      </c>
      <c r="B31" t="s">
        <v>203</v>
      </c>
      <c r="C31" t="s">
        <v>203</v>
      </c>
      <c r="D31" t="s">
        <v>203</v>
      </c>
      <c r="E31" t="s">
        <v>203</v>
      </c>
      <c r="F31" t="s">
        <v>203</v>
      </c>
      <c r="G31" t="s">
        <v>203</v>
      </c>
      <c r="H31" t="s">
        <v>204</v>
      </c>
      <c r="I31" t="s">
        <v>204</v>
      </c>
      <c r="J31" t="s">
        <v>204</v>
      </c>
      <c r="K31" t="s">
        <v>204</v>
      </c>
      <c r="L31" t="s">
        <v>203</v>
      </c>
      <c r="M31" t="s">
        <v>203</v>
      </c>
      <c r="N31" t="s">
        <v>203</v>
      </c>
      <c r="O31" t="s">
        <v>203</v>
      </c>
      <c r="P31" t="s">
        <v>203</v>
      </c>
      <c r="Q31" t="s">
        <v>203</v>
      </c>
      <c r="AH31">
        <v>12</v>
      </c>
      <c r="AI31">
        <v>4</v>
      </c>
      <c r="AJ31">
        <v>0</v>
      </c>
      <c r="AK31">
        <v>0</v>
      </c>
      <c r="AL31">
        <v>0</v>
      </c>
    </row>
    <row r="32" spans="1:38" x14ac:dyDescent="0.4">
      <c r="A32" t="s">
        <v>165</v>
      </c>
      <c r="B32" t="s">
        <v>203</v>
      </c>
      <c r="C32" t="s">
        <v>232</v>
      </c>
      <c r="D32" t="s">
        <v>203</v>
      </c>
      <c r="E32" t="s">
        <v>203</v>
      </c>
      <c r="F32" t="s">
        <v>203</v>
      </c>
      <c r="G32" t="s">
        <v>203</v>
      </c>
      <c r="H32" t="s">
        <v>204</v>
      </c>
      <c r="I32" t="s">
        <v>204</v>
      </c>
      <c r="J32" t="s">
        <v>203</v>
      </c>
      <c r="K32" t="s">
        <v>204</v>
      </c>
      <c r="L32" t="s">
        <v>204</v>
      </c>
      <c r="M32" t="s">
        <v>203</v>
      </c>
      <c r="N32" t="s">
        <v>203</v>
      </c>
      <c r="O32" t="s">
        <v>203</v>
      </c>
      <c r="P32" t="s">
        <v>232</v>
      </c>
      <c r="Q32" t="s">
        <v>205</v>
      </c>
      <c r="AH32">
        <v>9</v>
      </c>
      <c r="AI32">
        <v>4</v>
      </c>
      <c r="AJ32">
        <v>0</v>
      </c>
      <c r="AK32">
        <v>1</v>
      </c>
      <c r="AL32">
        <v>2</v>
      </c>
    </row>
    <row r="33" spans="1:39" x14ac:dyDescent="0.4">
      <c r="A33" t="s">
        <v>166</v>
      </c>
      <c r="B33" t="s">
        <v>203</v>
      </c>
      <c r="C33" t="s">
        <v>203</v>
      </c>
      <c r="D33" t="s">
        <v>203</v>
      </c>
      <c r="E33" t="s">
        <v>203</v>
      </c>
      <c r="F33" t="s">
        <v>203</v>
      </c>
      <c r="G33" t="s">
        <v>204</v>
      </c>
      <c r="H33" t="s">
        <v>204</v>
      </c>
      <c r="I33" t="s">
        <v>204</v>
      </c>
      <c r="J33" t="s">
        <v>204</v>
      </c>
      <c r="K33" t="s">
        <v>204</v>
      </c>
      <c r="L33" t="s">
        <v>204</v>
      </c>
      <c r="M33" t="s">
        <v>203</v>
      </c>
      <c r="N33" t="s">
        <v>203</v>
      </c>
      <c r="O33" t="s">
        <v>203</v>
      </c>
      <c r="P33" t="s">
        <v>203</v>
      </c>
      <c r="Q33" t="s">
        <v>203</v>
      </c>
      <c r="AH33">
        <v>10</v>
      </c>
      <c r="AI33">
        <v>6</v>
      </c>
      <c r="AJ33">
        <v>0</v>
      </c>
      <c r="AK33">
        <v>0</v>
      </c>
      <c r="AL33">
        <v>0</v>
      </c>
    </row>
    <row r="34" spans="1:39" x14ac:dyDescent="0.4">
      <c r="A34" t="s">
        <v>167</v>
      </c>
      <c r="R34" t="s">
        <v>203</v>
      </c>
      <c r="S34" t="s">
        <v>203</v>
      </c>
      <c r="T34" t="s">
        <v>203</v>
      </c>
      <c r="U34" t="s">
        <v>203</v>
      </c>
      <c r="V34" t="s">
        <v>203</v>
      </c>
      <c r="W34" t="s">
        <v>204</v>
      </c>
      <c r="X34" t="s">
        <v>204</v>
      </c>
      <c r="Y34" t="s">
        <v>203</v>
      </c>
      <c r="Z34" t="s">
        <v>204</v>
      </c>
      <c r="AA34" t="s">
        <v>204</v>
      </c>
      <c r="AB34" t="s">
        <v>204</v>
      </c>
      <c r="AC34" t="s">
        <v>203</v>
      </c>
      <c r="AD34" t="s">
        <v>203</v>
      </c>
      <c r="AE34" t="s">
        <v>203</v>
      </c>
      <c r="AF34" t="s">
        <v>203</v>
      </c>
      <c r="AG34" t="s">
        <v>203</v>
      </c>
      <c r="AH34">
        <v>11</v>
      </c>
      <c r="AI34">
        <v>5</v>
      </c>
      <c r="AJ34">
        <v>0</v>
      </c>
      <c r="AK34">
        <v>0</v>
      </c>
      <c r="AL34">
        <v>0</v>
      </c>
    </row>
    <row r="35" spans="1:39" x14ac:dyDescent="0.4">
      <c r="A35" t="s">
        <v>168</v>
      </c>
      <c r="B35" t="s">
        <v>203</v>
      </c>
      <c r="C35" t="s">
        <v>203</v>
      </c>
      <c r="D35" t="s">
        <v>203</v>
      </c>
      <c r="E35" t="s">
        <v>203</v>
      </c>
      <c r="F35" t="s">
        <v>203</v>
      </c>
      <c r="G35" t="s">
        <v>205</v>
      </c>
      <c r="H35" t="s">
        <v>205</v>
      </c>
      <c r="I35" t="s">
        <v>205</v>
      </c>
      <c r="J35" t="s">
        <v>205</v>
      </c>
      <c r="K35" t="s">
        <v>205</v>
      </c>
      <c r="L35" t="s">
        <v>205</v>
      </c>
      <c r="M35" t="s">
        <v>204</v>
      </c>
      <c r="N35" t="s">
        <v>204</v>
      </c>
      <c r="O35" t="s">
        <v>203</v>
      </c>
      <c r="P35" t="s">
        <v>203</v>
      </c>
      <c r="Q35" t="s">
        <v>203</v>
      </c>
      <c r="AH35">
        <v>8</v>
      </c>
      <c r="AI35">
        <v>2</v>
      </c>
      <c r="AJ35">
        <v>0</v>
      </c>
      <c r="AK35">
        <v>6</v>
      </c>
      <c r="AL35">
        <v>0</v>
      </c>
    </row>
    <row r="36" spans="1:39" x14ac:dyDescent="0.4">
      <c r="A36" t="s">
        <v>169</v>
      </c>
      <c r="B36" t="s">
        <v>203</v>
      </c>
      <c r="C36" t="s">
        <v>203</v>
      </c>
      <c r="D36" t="s">
        <v>203</v>
      </c>
      <c r="E36" t="s">
        <v>203</v>
      </c>
      <c r="F36" t="s">
        <v>203</v>
      </c>
      <c r="G36" t="s">
        <v>204</v>
      </c>
      <c r="H36" t="s">
        <v>204</v>
      </c>
      <c r="I36" t="s">
        <v>204</v>
      </c>
      <c r="J36" t="s">
        <v>204</v>
      </c>
      <c r="K36" t="s">
        <v>204</v>
      </c>
      <c r="L36" t="s">
        <v>204</v>
      </c>
      <c r="M36" t="s">
        <v>204</v>
      </c>
      <c r="N36" t="s">
        <v>203</v>
      </c>
      <c r="O36" t="s">
        <v>203</v>
      </c>
      <c r="P36" t="s">
        <v>203</v>
      </c>
      <c r="Q36" t="s">
        <v>203</v>
      </c>
      <c r="AH36">
        <v>9</v>
      </c>
      <c r="AI36">
        <v>7</v>
      </c>
      <c r="AJ36">
        <v>0</v>
      </c>
      <c r="AK36">
        <v>0</v>
      </c>
      <c r="AL36">
        <v>0</v>
      </c>
    </row>
    <row r="37" spans="1:39" x14ac:dyDescent="0.4">
      <c r="A37" t="s">
        <v>170</v>
      </c>
      <c r="B37" t="s">
        <v>203</v>
      </c>
      <c r="C37" t="s">
        <v>203</v>
      </c>
      <c r="D37" t="s">
        <v>203</v>
      </c>
      <c r="E37" t="s">
        <v>204</v>
      </c>
      <c r="F37" t="s">
        <v>204</v>
      </c>
      <c r="G37" t="s">
        <v>204</v>
      </c>
      <c r="H37" t="s">
        <v>204</v>
      </c>
      <c r="I37" t="s">
        <v>204</v>
      </c>
      <c r="J37" t="s">
        <v>204</v>
      </c>
      <c r="K37" t="s">
        <v>204</v>
      </c>
      <c r="L37" t="s">
        <v>204</v>
      </c>
      <c r="M37" t="s">
        <v>204</v>
      </c>
      <c r="N37" t="s">
        <v>204</v>
      </c>
      <c r="O37" t="s">
        <v>203</v>
      </c>
      <c r="P37" t="s">
        <v>203</v>
      </c>
      <c r="Q37" t="s">
        <v>203</v>
      </c>
      <c r="AH37">
        <v>6</v>
      </c>
      <c r="AI37">
        <v>10</v>
      </c>
      <c r="AJ37">
        <v>0</v>
      </c>
      <c r="AK37">
        <v>0</v>
      </c>
      <c r="AL37">
        <v>0</v>
      </c>
    </row>
    <row r="38" spans="1:39" x14ac:dyDescent="0.4">
      <c r="A38" t="s">
        <v>171</v>
      </c>
      <c r="B38" t="s">
        <v>205</v>
      </c>
      <c r="C38" t="s">
        <v>203</v>
      </c>
      <c r="D38" t="s">
        <v>203</v>
      </c>
      <c r="E38" t="s">
        <v>203</v>
      </c>
      <c r="F38" t="s">
        <v>203</v>
      </c>
      <c r="G38" t="s">
        <v>203</v>
      </c>
      <c r="H38" t="s">
        <v>203</v>
      </c>
      <c r="I38" t="s">
        <v>203</v>
      </c>
      <c r="J38" t="s">
        <v>203</v>
      </c>
      <c r="K38" t="s">
        <v>203</v>
      </c>
      <c r="L38" t="s">
        <v>203</v>
      </c>
      <c r="M38" t="s">
        <v>203</v>
      </c>
      <c r="N38" t="s">
        <v>203</v>
      </c>
      <c r="O38" t="s">
        <v>203</v>
      </c>
      <c r="P38" t="s">
        <v>203</v>
      </c>
      <c r="Q38" t="s">
        <v>205</v>
      </c>
      <c r="AH38">
        <v>14</v>
      </c>
      <c r="AI38">
        <v>0</v>
      </c>
      <c r="AJ38">
        <v>0</v>
      </c>
      <c r="AK38">
        <v>2</v>
      </c>
      <c r="AL38">
        <v>0</v>
      </c>
    </row>
    <row r="39" spans="1:39" x14ac:dyDescent="0.4">
      <c r="A39" t="s">
        <v>180</v>
      </c>
      <c r="B39" t="s">
        <v>203</v>
      </c>
      <c r="C39" t="s">
        <v>203</v>
      </c>
      <c r="D39" t="s">
        <v>203</v>
      </c>
      <c r="E39" t="s">
        <v>203</v>
      </c>
      <c r="F39" t="s">
        <v>203</v>
      </c>
      <c r="G39" t="s">
        <v>204</v>
      </c>
      <c r="H39" t="s">
        <v>204</v>
      </c>
      <c r="I39" t="s">
        <v>204</v>
      </c>
      <c r="J39" t="s">
        <v>204</v>
      </c>
      <c r="K39" t="s">
        <v>204</v>
      </c>
      <c r="L39" t="s">
        <v>204</v>
      </c>
      <c r="M39" t="s">
        <v>203</v>
      </c>
      <c r="N39" t="s">
        <v>204</v>
      </c>
      <c r="O39" t="s">
        <v>203</v>
      </c>
      <c r="P39" t="s">
        <v>203</v>
      </c>
      <c r="Q39" t="s">
        <v>203</v>
      </c>
      <c r="AH39">
        <v>9</v>
      </c>
      <c r="AI39">
        <v>7</v>
      </c>
      <c r="AJ39">
        <v>0</v>
      </c>
      <c r="AK39">
        <v>0</v>
      </c>
      <c r="AL39">
        <v>0</v>
      </c>
    </row>
    <row r="40" spans="1:39" x14ac:dyDescent="0.4">
      <c r="A40" t="s">
        <v>181</v>
      </c>
      <c r="B40" t="s">
        <v>203</v>
      </c>
      <c r="C40" t="s">
        <v>203</v>
      </c>
      <c r="D40" t="s">
        <v>203</v>
      </c>
      <c r="E40" t="s">
        <v>203</v>
      </c>
      <c r="F40" t="s">
        <v>203</v>
      </c>
      <c r="G40" t="s">
        <v>204</v>
      </c>
      <c r="H40" t="s">
        <v>204</v>
      </c>
      <c r="I40" t="s">
        <v>204</v>
      </c>
      <c r="J40" t="s">
        <v>204</v>
      </c>
      <c r="K40" t="s">
        <v>204</v>
      </c>
      <c r="L40" t="s">
        <v>204</v>
      </c>
      <c r="M40" t="s">
        <v>203</v>
      </c>
      <c r="N40" t="s">
        <v>203</v>
      </c>
      <c r="O40" t="s">
        <v>203</v>
      </c>
      <c r="P40" t="s">
        <v>203</v>
      </c>
      <c r="Q40" t="s">
        <v>204</v>
      </c>
      <c r="AH40">
        <v>9</v>
      </c>
      <c r="AI40">
        <v>7</v>
      </c>
      <c r="AJ40">
        <v>0</v>
      </c>
      <c r="AK40">
        <v>0</v>
      </c>
      <c r="AL40">
        <v>0</v>
      </c>
    </row>
    <row r="41" spans="1:39" x14ac:dyDescent="0.4">
      <c r="A41" t="s">
        <v>182</v>
      </c>
      <c r="B41" t="s">
        <v>203</v>
      </c>
      <c r="C41" t="s">
        <v>203</v>
      </c>
      <c r="D41" t="s">
        <v>203</v>
      </c>
      <c r="E41" t="s">
        <v>203</v>
      </c>
      <c r="F41" t="s">
        <v>203</v>
      </c>
      <c r="G41" t="s">
        <v>203</v>
      </c>
      <c r="H41" t="s">
        <v>204</v>
      </c>
      <c r="I41" t="s">
        <v>204</v>
      </c>
      <c r="J41" t="s">
        <v>204</v>
      </c>
      <c r="K41" t="s">
        <v>204</v>
      </c>
      <c r="L41" t="s">
        <v>203</v>
      </c>
      <c r="M41" t="s">
        <v>203</v>
      </c>
      <c r="N41" t="s">
        <v>203</v>
      </c>
      <c r="O41" t="s">
        <v>203</v>
      </c>
      <c r="P41" t="s">
        <v>203</v>
      </c>
      <c r="Q41" t="s">
        <v>203</v>
      </c>
      <c r="AH41">
        <v>12</v>
      </c>
      <c r="AI41">
        <v>4</v>
      </c>
      <c r="AJ41">
        <v>0</v>
      </c>
      <c r="AK41">
        <v>0</v>
      </c>
      <c r="AL41">
        <v>0</v>
      </c>
    </row>
    <row r="42" spans="1:39" x14ac:dyDescent="0.4">
      <c r="A42" t="s">
        <v>183</v>
      </c>
      <c r="B42" t="s">
        <v>203</v>
      </c>
      <c r="C42" t="s">
        <v>203</v>
      </c>
      <c r="D42" t="s">
        <v>203</v>
      </c>
      <c r="E42" t="s">
        <v>203</v>
      </c>
      <c r="F42" t="s">
        <v>203</v>
      </c>
      <c r="G42" t="s">
        <v>204</v>
      </c>
      <c r="H42" t="s">
        <v>204</v>
      </c>
      <c r="I42" t="s">
        <v>204</v>
      </c>
      <c r="J42" t="s">
        <v>204</v>
      </c>
      <c r="K42" t="s">
        <v>204</v>
      </c>
      <c r="L42" t="s">
        <v>204</v>
      </c>
      <c r="M42" t="s">
        <v>203</v>
      </c>
      <c r="N42" t="s">
        <v>203</v>
      </c>
      <c r="O42" t="s">
        <v>203</v>
      </c>
      <c r="P42" t="s">
        <v>203</v>
      </c>
      <c r="Q42" t="s">
        <v>203</v>
      </c>
      <c r="AH42">
        <v>10</v>
      </c>
      <c r="AI42">
        <v>6</v>
      </c>
      <c r="AJ42">
        <v>0</v>
      </c>
      <c r="AK42">
        <v>0</v>
      </c>
      <c r="AL42">
        <v>0</v>
      </c>
    </row>
    <row r="43" spans="1:39" x14ac:dyDescent="0.4">
      <c r="A43" t="s">
        <v>184</v>
      </c>
      <c r="B43" t="s">
        <v>203</v>
      </c>
      <c r="C43" t="s">
        <v>203</v>
      </c>
      <c r="D43" t="s">
        <v>203</v>
      </c>
      <c r="E43" t="s">
        <v>203</v>
      </c>
      <c r="F43" t="s">
        <v>203</v>
      </c>
      <c r="G43" t="s">
        <v>204</v>
      </c>
      <c r="H43" t="s">
        <v>204</v>
      </c>
      <c r="I43" t="s">
        <v>204</v>
      </c>
      <c r="J43" t="s">
        <v>204</v>
      </c>
      <c r="K43" t="s">
        <v>204</v>
      </c>
      <c r="L43" t="s">
        <v>204</v>
      </c>
      <c r="M43" t="s">
        <v>204</v>
      </c>
      <c r="N43" t="s">
        <v>203</v>
      </c>
      <c r="O43" t="s">
        <v>203</v>
      </c>
      <c r="P43" t="s">
        <v>203</v>
      </c>
      <c r="Q43" t="s">
        <v>203</v>
      </c>
      <c r="AH43">
        <v>9</v>
      </c>
      <c r="AI43">
        <v>7</v>
      </c>
      <c r="AJ43">
        <v>0</v>
      </c>
      <c r="AK43">
        <v>0</v>
      </c>
      <c r="AL43">
        <v>0</v>
      </c>
    </row>
    <row r="44" spans="1:39" x14ac:dyDescent="0.4">
      <c r="A44" t="s">
        <v>185</v>
      </c>
      <c r="R44" t="s">
        <v>203</v>
      </c>
      <c r="S44" t="s">
        <v>203</v>
      </c>
      <c r="T44" t="s">
        <v>203</v>
      </c>
      <c r="U44" t="s">
        <v>203</v>
      </c>
      <c r="V44" t="s">
        <v>203</v>
      </c>
      <c r="W44" t="s">
        <v>204</v>
      </c>
      <c r="X44" t="s">
        <v>204</v>
      </c>
      <c r="Y44" t="s">
        <v>204</v>
      </c>
      <c r="Z44" t="s">
        <v>204</v>
      </c>
      <c r="AA44" t="s">
        <v>204</v>
      </c>
      <c r="AB44" t="s">
        <v>203</v>
      </c>
      <c r="AC44" t="s">
        <v>203</v>
      </c>
      <c r="AD44" t="s">
        <v>203</v>
      </c>
      <c r="AE44" t="s">
        <v>203</v>
      </c>
      <c r="AF44" t="s">
        <v>203</v>
      </c>
      <c r="AG44" t="s">
        <v>203</v>
      </c>
      <c r="AH44">
        <v>11</v>
      </c>
      <c r="AI44">
        <v>5</v>
      </c>
      <c r="AJ44">
        <v>0</v>
      </c>
      <c r="AK44">
        <v>0</v>
      </c>
      <c r="AL44">
        <v>0</v>
      </c>
    </row>
    <row r="45" spans="1:39" x14ac:dyDescent="0.4">
      <c r="A45" t="s">
        <v>195</v>
      </c>
      <c r="B45" t="s">
        <v>203</v>
      </c>
      <c r="C45" t="s">
        <v>203</v>
      </c>
      <c r="D45" t="s">
        <v>203</v>
      </c>
      <c r="E45" t="s">
        <v>203</v>
      </c>
      <c r="F45" t="s">
        <v>203</v>
      </c>
      <c r="G45" t="s">
        <v>204</v>
      </c>
      <c r="H45" t="s">
        <v>204</v>
      </c>
      <c r="I45" t="s">
        <v>204</v>
      </c>
      <c r="J45" t="s">
        <v>204</v>
      </c>
      <c r="K45" t="s">
        <v>204</v>
      </c>
      <c r="L45" t="s">
        <v>204</v>
      </c>
      <c r="M45" t="s">
        <v>203</v>
      </c>
      <c r="N45" t="s">
        <v>203</v>
      </c>
      <c r="O45" t="s">
        <v>203</v>
      </c>
      <c r="P45" t="s">
        <v>203</v>
      </c>
      <c r="Q45" t="s">
        <v>203</v>
      </c>
      <c r="AH45">
        <v>10</v>
      </c>
      <c r="AI45">
        <v>6</v>
      </c>
      <c r="AJ45">
        <v>0</v>
      </c>
      <c r="AK45">
        <v>0</v>
      </c>
      <c r="AL45">
        <v>0</v>
      </c>
    </row>
    <row r="46" spans="1:39" x14ac:dyDescent="0.4">
      <c r="G46">
        <v>166</v>
      </c>
      <c r="W46">
        <v>55</v>
      </c>
      <c r="AH46" s="1">
        <f>SUM(AH3:AH45)</f>
        <v>601</v>
      </c>
      <c r="AI46" s="1">
        <f>SUM(AI3:AI45)</f>
        <v>275</v>
      </c>
      <c r="AJ46" s="1">
        <f>SUM(AJ3:AJ45)</f>
        <v>5</v>
      </c>
      <c r="AK46" s="1">
        <f>SUM(AK3:AK45)</f>
        <v>26</v>
      </c>
      <c r="AL46" s="1">
        <f>SUM(AL3:AL45)</f>
        <v>21</v>
      </c>
      <c r="AM46" s="2">
        <f>SUM(AH46:AL46)</f>
        <v>928</v>
      </c>
    </row>
  </sheetData>
  <mergeCells count="2">
    <mergeCell ref="B1:Q1"/>
    <mergeCell ref="R1:AG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48"/>
  <sheetViews>
    <sheetView topLeftCell="H1" workbookViewId="0">
      <selection activeCell="P3" sqref="P3:P45"/>
    </sheetView>
  </sheetViews>
  <sheetFormatPr defaultRowHeight="12.3" x14ac:dyDescent="0.4"/>
  <cols>
    <col min="12" max="12" width="13.5546875" customWidth="1"/>
    <col min="13" max="13" width="12.83203125" customWidth="1"/>
    <col min="14" max="14" width="13.5546875" customWidth="1"/>
    <col min="15" max="15" width="12.71875" customWidth="1"/>
    <col min="16" max="16" width="11.44140625" customWidth="1"/>
    <col min="17" max="17" width="13.83203125" customWidth="1"/>
    <col min="18" max="18" width="14.44140625" customWidth="1"/>
  </cols>
  <sheetData>
    <row r="1" spans="1:18" x14ac:dyDescent="0.4">
      <c r="B1" s="18" t="s">
        <v>212</v>
      </c>
      <c r="C1" s="18"/>
      <c r="D1" s="18" t="s">
        <v>213</v>
      </c>
      <c r="E1" s="18"/>
      <c r="F1" s="18" t="s">
        <v>212</v>
      </c>
      <c r="G1" s="18"/>
      <c r="H1" s="18" t="s">
        <v>213</v>
      </c>
      <c r="I1" s="18"/>
      <c r="J1" s="4" t="s">
        <v>248</v>
      </c>
      <c r="K1" s="4" t="s">
        <v>249</v>
      </c>
      <c r="L1" s="4" t="s">
        <v>244</v>
      </c>
      <c r="M1" s="4" t="s">
        <v>245</v>
      </c>
      <c r="N1" s="4" t="s">
        <v>246</v>
      </c>
      <c r="O1" s="4" t="s">
        <v>247</v>
      </c>
      <c r="P1" t="s">
        <v>220</v>
      </c>
      <c r="Q1" t="s">
        <v>221</v>
      </c>
      <c r="R1" t="s">
        <v>222</v>
      </c>
    </row>
    <row r="2" spans="1:18" x14ac:dyDescent="0.4">
      <c r="B2" s="4" t="s">
        <v>214</v>
      </c>
      <c r="C2" s="4" t="s">
        <v>215</v>
      </c>
      <c r="D2" s="4" t="s">
        <v>214</v>
      </c>
      <c r="E2" s="4" t="s">
        <v>215</v>
      </c>
      <c r="F2" s="4" t="s">
        <v>242</v>
      </c>
      <c r="G2" s="4" t="s">
        <v>243</v>
      </c>
      <c r="H2" s="4" t="s">
        <v>242</v>
      </c>
      <c r="I2" s="4" t="s">
        <v>243</v>
      </c>
      <c r="J2" s="4"/>
      <c r="K2" s="4"/>
      <c r="L2" s="4"/>
      <c r="M2" s="4"/>
      <c r="N2" s="4"/>
      <c r="O2" s="4"/>
      <c r="P2" s="1" t="s">
        <v>226</v>
      </c>
      <c r="Q2" s="1" t="s">
        <v>227</v>
      </c>
      <c r="R2" s="2" t="s">
        <v>228</v>
      </c>
    </row>
    <row r="3" spans="1:18" x14ac:dyDescent="0.4">
      <c r="A3" t="s">
        <v>87</v>
      </c>
      <c r="B3">
        <v>6.85</v>
      </c>
      <c r="C3">
        <v>7.29</v>
      </c>
      <c r="D3">
        <v>8.36</v>
      </c>
      <c r="E3">
        <v>8.16</v>
      </c>
      <c r="F3">
        <v>6.77</v>
      </c>
      <c r="G3">
        <v>7.14</v>
      </c>
      <c r="H3">
        <v>8.2200000000000006</v>
      </c>
      <c r="I3">
        <v>8.0500000000000007</v>
      </c>
      <c r="J3">
        <f>(((B3+C3)/2)+((F3+G3)/2))/2</f>
        <v>7.0125000000000002</v>
      </c>
      <c r="K3">
        <f>(((D3+E3)/2)+((H3+I3)/2))/2</f>
        <v>8.1975000000000016</v>
      </c>
      <c r="L3">
        <f>ABS(B3-F3)</f>
        <v>8.0000000000000071E-2</v>
      </c>
      <c r="M3">
        <f>ABS(C3-G3)</f>
        <v>0.15000000000000036</v>
      </c>
      <c r="N3">
        <f>ABS(D3-H3)</f>
        <v>0.13999999999999879</v>
      </c>
      <c r="O3">
        <f>ABS(E3-I3)</f>
        <v>0.10999999999999943</v>
      </c>
      <c r="P3" s="1">
        <f t="shared" ref="P3:P45" si="0">ABS(B3-C3)</f>
        <v>0.44000000000000039</v>
      </c>
      <c r="Q3" s="1">
        <f t="shared" ref="Q3:Q45" si="1">ABS(D3-E3)</f>
        <v>0.19999999999999929</v>
      </c>
      <c r="R3" s="2">
        <f>(P3+Q3)/2</f>
        <v>0.31999999999999984</v>
      </c>
    </row>
    <row r="4" spans="1:18" x14ac:dyDescent="0.4">
      <c r="A4" t="s">
        <v>93</v>
      </c>
      <c r="B4">
        <v>5.85</v>
      </c>
      <c r="C4">
        <v>5.81</v>
      </c>
      <c r="D4">
        <v>6.67</v>
      </c>
      <c r="E4">
        <v>6.34</v>
      </c>
      <c r="F4">
        <v>5.68</v>
      </c>
      <c r="G4">
        <v>5.71</v>
      </c>
      <c r="H4">
        <v>6.54</v>
      </c>
      <c r="I4">
        <v>6.34</v>
      </c>
      <c r="J4">
        <f t="shared" ref="J4:J45" si="2">(((B4+C4)/2)+((F4+G4)/2))/2</f>
        <v>5.7625000000000002</v>
      </c>
      <c r="K4">
        <f t="shared" ref="K4:K45" si="3">(((D4+E4)/2)+((H4+I4)/2))/2</f>
        <v>6.4725000000000001</v>
      </c>
      <c r="L4">
        <f t="shared" ref="L4:L45" si="4">ABS(B4-F4)</f>
        <v>0.16999999999999993</v>
      </c>
      <c r="M4">
        <f t="shared" ref="M4:M45" si="5">ABS(C4-G4)</f>
        <v>9.9999999999999645E-2</v>
      </c>
      <c r="N4">
        <f t="shared" ref="N4:N45" si="6">ABS(D4-H4)</f>
        <v>0.12999999999999989</v>
      </c>
      <c r="O4">
        <f t="shared" ref="O4:O45" si="7">ABS(E4-I4)</f>
        <v>0</v>
      </c>
      <c r="P4" s="1">
        <f t="shared" si="0"/>
        <v>4.0000000000000036E-2</v>
      </c>
      <c r="Q4" s="1">
        <f t="shared" si="1"/>
        <v>0.33000000000000007</v>
      </c>
      <c r="R4" s="2">
        <f t="shared" ref="R4:R45" si="8">(P4+Q4)/2</f>
        <v>0.18500000000000005</v>
      </c>
    </row>
    <row r="5" spans="1:18" x14ac:dyDescent="0.4">
      <c r="A5" t="s">
        <v>97</v>
      </c>
      <c r="B5">
        <v>5.16</v>
      </c>
      <c r="C5">
        <v>4.88</v>
      </c>
      <c r="F5">
        <v>5.0599999999999996</v>
      </c>
      <c r="G5">
        <v>4.76</v>
      </c>
      <c r="J5">
        <f t="shared" si="2"/>
        <v>4.9649999999999999</v>
      </c>
      <c r="K5">
        <f t="shared" si="3"/>
        <v>0</v>
      </c>
      <c r="L5">
        <f t="shared" si="4"/>
        <v>0.10000000000000053</v>
      </c>
      <c r="M5">
        <f t="shared" si="5"/>
        <v>0.12000000000000011</v>
      </c>
      <c r="N5">
        <f t="shared" si="6"/>
        <v>0</v>
      </c>
      <c r="O5">
        <f t="shared" si="7"/>
        <v>0</v>
      </c>
      <c r="P5" s="1">
        <f t="shared" si="0"/>
        <v>0.28000000000000025</v>
      </c>
      <c r="Q5" s="1">
        <f t="shared" si="1"/>
        <v>0</v>
      </c>
      <c r="R5" s="2">
        <f t="shared" si="8"/>
        <v>0.14000000000000012</v>
      </c>
    </row>
    <row r="6" spans="1:18" x14ac:dyDescent="0.4">
      <c r="A6" t="s">
        <v>99</v>
      </c>
      <c r="B6">
        <v>5.21</v>
      </c>
      <c r="C6">
        <v>5.1100000000000003</v>
      </c>
      <c r="D6">
        <v>7.28</v>
      </c>
      <c r="E6">
        <v>7.16</v>
      </c>
      <c r="F6">
        <v>5.0599999999999996</v>
      </c>
      <c r="G6">
        <v>5.04</v>
      </c>
      <c r="H6">
        <v>7.09</v>
      </c>
      <c r="I6">
        <v>7.01</v>
      </c>
      <c r="J6">
        <f t="shared" si="2"/>
        <v>5.1050000000000004</v>
      </c>
      <c r="K6">
        <f t="shared" si="3"/>
        <v>7.1349999999999998</v>
      </c>
      <c r="L6">
        <f t="shared" si="4"/>
        <v>0.15000000000000036</v>
      </c>
      <c r="M6">
        <f t="shared" si="5"/>
        <v>7.0000000000000284E-2</v>
      </c>
      <c r="N6">
        <f t="shared" si="6"/>
        <v>0.19000000000000039</v>
      </c>
      <c r="O6">
        <f t="shared" si="7"/>
        <v>0.15000000000000036</v>
      </c>
      <c r="P6" s="1">
        <f t="shared" si="0"/>
        <v>9.9999999999999645E-2</v>
      </c>
      <c r="Q6" s="1">
        <f t="shared" si="1"/>
        <v>0.12000000000000011</v>
      </c>
      <c r="R6" s="2">
        <f t="shared" si="8"/>
        <v>0.10999999999999988</v>
      </c>
    </row>
    <row r="7" spans="1:18" x14ac:dyDescent="0.4">
      <c r="A7" t="s">
        <v>101</v>
      </c>
      <c r="B7">
        <v>5.41</v>
      </c>
      <c r="C7">
        <v>5.39</v>
      </c>
      <c r="D7">
        <v>7.75</v>
      </c>
      <c r="E7">
        <v>7.65</v>
      </c>
      <c r="F7">
        <v>5.31</v>
      </c>
      <c r="G7">
        <v>5.25</v>
      </c>
      <c r="H7">
        <v>7.61</v>
      </c>
      <c r="I7">
        <v>7.49</v>
      </c>
      <c r="J7">
        <f t="shared" si="2"/>
        <v>5.34</v>
      </c>
      <c r="K7">
        <f t="shared" si="3"/>
        <v>7.625</v>
      </c>
      <c r="L7">
        <f t="shared" si="4"/>
        <v>0.10000000000000053</v>
      </c>
      <c r="M7">
        <f t="shared" si="5"/>
        <v>0.13999999999999968</v>
      </c>
      <c r="N7">
        <f t="shared" si="6"/>
        <v>0.13999999999999968</v>
      </c>
      <c r="O7">
        <f t="shared" si="7"/>
        <v>0.16000000000000014</v>
      </c>
      <c r="P7" s="1">
        <f t="shared" si="0"/>
        <v>2.0000000000000462E-2</v>
      </c>
      <c r="Q7" s="1">
        <f t="shared" si="1"/>
        <v>9.9999999999999645E-2</v>
      </c>
      <c r="R7" s="2">
        <f t="shared" si="8"/>
        <v>6.0000000000000053E-2</v>
      </c>
    </row>
    <row r="8" spans="1:18" x14ac:dyDescent="0.4">
      <c r="A8" t="s">
        <v>103</v>
      </c>
      <c r="D8">
        <v>7.29</v>
      </c>
      <c r="E8">
        <v>7.35</v>
      </c>
      <c r="H8">
        <v>7.19</v>
      </c>
      <c r="I8">
        <v>7.16</v>
      </c>
      <c r="J8">
        <f t="shared" si="2"/>
        <v>0</v>
      </c>
      <c r="K8">
        <f t="shared" si="3"/>
        <v>7.2475000000000005</v>
      </c>
      <c r="L8">
        <f t="shared" si="4"/>
        <v>0</v>
      </c>
      <c r="M8">
        <f t="shared" si="5"/>
        <v>0</v>
      </c>
      <c r="N8">
        <f t="shared" si="6"/>
        <v>9.9999999999999645E-2</v>
      </c>
      <c r="O8">
        <f t="shared" si="7"/>
        <v>0.1899999999999995</v>
      </c>
      <c r="P8" s="1">
        <f t="shared" si="0"/>
        <v>0</v>
      </c>
      <c r="Q8" s="1">
        <f t="shared" si="1"/>
        <v>5.9999999999999609E-2</v>
      </c>
      <c r="R8" s="2">
        <f t="shared" si="8"/>
        <v>2.9999999999999805E-2</v>
      </c>
    </row>
    <row r="9" spans="1:18" x14ac:dyDescent="0.4">
      <c r="A9" t="s">
        <v>108</v>
      </c>
      <c r="B9">
        <v>6.02</v>
      </c>
      <c r="C9">
        <v>6.01</v>
      </c>
      <c r="D9">
        <v>6.98</v>
      </c>
      <c r="E9">
        <v>6.64</v>
      </c>
      <c r="F9">
        <v>5.94</v>
      </c>
      <c r="G9">
        <v>5.93</v>
      </c>
      <c r="H9">
        <v>6.75</v>
      </c>
      <c r="I9">
        <v>6.58</v>
      </c>
      <c r="J9">
        <f t="shared" si="2"/>
        <v>5.9749999999999996</v>
      </c>
      <c r="K9">
        <f t="shared" si="3"/>
        <v>6.7375000000000007</v>
      </c>
      <c r="L9">
        <f t="shared" si="4"/>
        <v>7.9999999999999183E-2</v>
      </c>
      <c r="M9">
        <f t="shared" si="5"/>
        <v>8.0000000000000071E-2</v>
      </c>
      <c r="N9">
        <f t="shared" si="6"/>
        <v>0.23000000000000043</v>
      </c>
      <c r="O9">
        <f t="shared" si="7"/>
        <v>5.9999999999999609E-2</v>
      </c>
      <c r="P9" s="1">
        <f t="shared" si="0"/>
        <v>9.9999999999997868E-3</v>
      </c>
      <c r="Q9" s="1">
        <f t="shared" si="1"/>
        <v>0.34000000000000075</v>
      </c>
      <c r="R9" s="2">
        <f t="shared" si="8"/>
        <v>0.17500000000000027</v>
      </c>
    </row>
    <row r="10" spans="1:18" x14ac:dyDescent="0.4">
      <c r="A10" t="s">
        <v>109</v>
      </c>
      <c r="B10">
        <v>5.0599999999999996</v>
      </c>
      <c r="C10">
        <v>5.12</v>
      </c>
      <c r="D10">
        <v>7.06</v>
      </c>
      <c r="E10">
        <v>6.89</v>
      </c>
      <c r="F10">
        <v>5.03</v>
      </c>
      <c r="G10">
        <v>5.03</v>
      </c>
      <c r="H10">
        <v>6.95</v>
      </c>
      <c r="I10">
        <v>6.77</v>
      </c>
      <c r="J10">
        <f t="shared" si="2"/>
        <v>5.0600000000000005</v>
      </c>
      <c r="K10">
        <f t="shared" si="3"/>
        <v>6.9174999999999995</v>
      </c>
      <c r="L10">
        <f t="shared" si="4"/>
        <v>2.9999999999999361E-2</v>
      </c>
      <c r="M10">
        <f t="shared" si="5"/>
        <v>8.9999999999999858E-2</v>
      </c>
      <c r="N10">
        <f t="shared" si="6"/>
        <v>0.10999999999999943</v>
      </c>
      <c r="O10">
        <f t="shared" si="7"/>
        <v>0.12000000000000011</v>
      </c>
      <c r="P10" s="1">
        <f t="shared" si="0"/>
        <v>6.0000000000000497E-2</v>
      </c>
      <c r="Q10" s="1">
        <f t="shared" si="1"/>
        <v>0.16999999999999993</v>
      </c>
      <c r="R10" s="2">
        <f t="shared" si="8"/>
        <v>0.11500000000000021</v>
      </c>
    </row>
    <row r="11" spans="1:18" x14ac:dyDescent="0.4">
      <c r="A11" t="s">
        <v>112</v>
      </c>
      <c r="B11">
        <v>5.79</v>
      </c>
      <c r="C11">
        <v>6.29</v>
      </c>
      <c r="F11">
        <v>5.84</v>
      </c>
      <c r="G11">
        <v>6.16</v>
      </c>
      <c r="J11">
        <f t="shared" si="2"/>
        <v>6.02</v>
      </c>
      <c r="K11">
        <f t="shared" si="3"/>
        <v>0</v>
      </c>
      <c r="L11">
        <f t="shared" si="4"/>
        <v>4.9999999999999822E-2</v>
      </c>
      <c r="M11">
        <f t="shared" si="5"/>
        <v>0.12999999999999989</v>
      </c>
      <c r="N11">
        <f t="shared" si="6"/>
        <v>0</v>
      </c>
      <c r="O11">
        <f t="shared" si="7"/>
        <v>0</v>
      </c>
      <c r="P11" s="1">
        <f t="shared" si="0"/>
        <v>0.5</v>
      </c>
      <c r="Q11" s="1">
        <f t="shared" si="1"/>
        <v>0</v>
      </c>
      <c r="R11" s="2">
        <f t="shared" si="8"/>
        <v>0.25</v>
      </c>
    </row>
    <row r="12" spans="1:18" x14ac:dyDescent="0.4">
      <c r="A12" t="s">
        <v>114</v>
      </c>
      <c r="B12">
        <v>6.22</v>
      </c>
      <c r="C12">
        <v>6.2</v>
      </c>
      <c r="D12">
        <v>6.86</v>
      </c>
      <c r="E12">
        <v>7.36</v>
      </c>
      <c r="F12">
        <v>6.04</v>
      </c>
      <c r="G12">
        <v>6.07</v>
      </c>
      <c r="H12">
        <v>6.88</v>
      </c>
      <c r="I12">
        <v>7.29</v>
      </c>
      <c r="J12">
        <f t="shared" si="2"/>
        <v>6.1325000000000003</v>
      </c>
      <c r="K12">
        <f t="shared" si="3"/>
        <v>7.0975000000000001</v>
      </c>
      <c r="L12">
        <f t="shared" si="4"/>
        <v>0.17999999999999972</v>
      </c>
      <c r="M12">
        <f t="shared" si="5"/>
        <v>0.12999999999999989</v>
      </c>
      <c r="N12">
        <f t="shared" si="6"/>
        <v>1.9999999999999574E-2</v>
      </c>
      <c r="O12">
        <f t="shared" si="7"/>
        <v>7.0000000000000284E-2</v>
      </c>
      <c r="P12" s="1">
        <f t="shared" si="0"/>
        <v>1.9999999999999574E-2</v>
      </c>
      <c r="Q12" s="1">
        <f t="shared" si="1"/>
        <v>0.5</v>
      </c>
      <c r="R12" s="2">
        <f t="shared" si="8"/>
        <v>0.25999999999999979</v>
      </c>
    </row>
    <row r="13" spans="1:18" x14ac:dyDescent="0.4">
      <c r="A13" t="s">
        <v>116</v>
      </c>
      <c r="D13">
        <v>7.09</v>
      </c>
      <c r="E13">
        <v>6.91</v>
      </c>
      <c r="H13">
        <v>6.92</v>
      </c>
      <c r="I13">
        <v>6.78</v>
      </c>
      <c r="J13">
        <f t="shared" si="2"/>
        <v>0</v>
      </c>
      <c r="K13">
        <f t="shared" si="3"/>
        <v>6.9249999999999998</v>
      </c>
      <c r="L13">
        <f t="shared" si="4"/>
        <v>0</v>
      </c>
      <c r="M13">
        <f t="shared" si="5"/>
        <v>0</v>
      </c>
      <c r="N13">
        <f t="shared" si="6"/>
        <v>0.16999999999999993</v>
      </c>
      <c r="O13">
        <f t="shared" si="7"/>
        <v>0.12999999999999989</v>
      </c>
      <c r="P13" s="1">
        <f t="shared" si="0"/>
        <v>0</v>
      </c>
      <c r="Q13" s="1">
        <f t="shared" si="1"/>
        <v>0.17999999999999972</v>
      </c>
      <c r="R13" s="2">
        <f t="shared" si="8"/>
        <v>8.9999999999999858E-2</v>
      </c>
    </row>
    <row r="14" spans="1:18" x14ac:dyDescent="0.4">
      <c r="A14" t="s">
        <v>120</v>
      </c>
      <c r="D14">
        <v>7.35</v>
      </c>
      <c r="E14">
        <v>7.47</v>
      </c>
      <c r="H14">
        <v>7.23</v>
      </c>
      <c r="I14">
        <v>7.38</v>
      </c>
      <c r="J14">
        <f t="shared" si="2"/>
        <v>0</v>
      </c>
      <c r="K14">
        <f t="shared" si="3"/>
        <v>7.3574999999999999</v>
      </c>
      <c r="L14">
        <f t="shared" si="4"/>
        <v>0</v>
      </c>
      <c r="M14">
        <f t="shared" si="5"/>
        <v>0</v>
      </c>
      <c r="N14">
        <f t="shared" si="6"/>
        <v>0.11999999999999922</v>
      </c>
      <c r="O14">
        <f t="shared" si="7"/>
        <v>8.9999999999999858E-2</v>
      </c>
      <c r="P14" s="1">
        <f t="shared" si="0"/>
        <v>0</v>
      </c>
      <c r="Q14" s="1">
        <f t="shared" si="1"/>
        <v>0.12000000000000011</v>
      </c>
      <c r="R14" s="2">
        <f t="shared" si="8"/>
        <v>6.0000000000000053E-2</v>
      </c>
    </row>
    <row r="15" spans="1:18" x14ac:dyDescent="0.4">
      <c r="A15" t="s">
        <v>123</v>
      </c>
      <c r="B15">
        <v>6.42</v>
      </c>
      <c r="C15">
        <v>6.54</v>
      </c>
      <c r="D15">
        <v>7.35</v>
      </c>
      <c r="E15">
        <v>7.57</v>
      </c>
      <c r="F15">
        <v>6.34</v>
      </c>
      <c r="G15">
        <v>6.44</v>
      </c>
      <c r="H15">
        <v>7.21</v>
      </c>
      <c r="I15">
        <v>7.39</v>
      </c>
      <c r="J15">
        <f t="shared" si="2"/>
        <v>6.4350000000000005</v>
      </c>
      <c r="K15">
        <f t="shared" si="3"/>
        <v>7.38</v>
      </c>
      <c r="L15">
        <f t="shared" si="4"/>
        <v>8.0000000000000071E-2</v>
      </c>
      <c r="M15">
        <f t="shared" si="5"/>
        <v>9.9999999999999645E-2</v>
      </c>
      <c r="N15">
        <f t="shared" si="6"/>
        <v>0.13999999999999968</v>
      </c>
      <c r="O15">
        <f t="shared" si="7"/>
        <v>0.1800000000000006</v>
      </c>
      <c r="P15" s="1">
        <f t="shared" si="0"/>
        <v>0.12000000000000011</v>
      </c>
      <c r="Q15" s="1">
        <f t="shared" si="1"/>
        <v>0.22000000000000064</v>
      </c>
      <c r="R15" s="2">
        <f t="shared" si="8"/>
        <v>0.17000000000000037</v>
      </c>
    </row>
    <row r="16" spans="1:18" x14ac:dyDescent="0.4">
      <c r="A16" t="s">
        <v>125</v>
      </c>
      <c r="B16">
        <v>6.25</v>
      </c>
      <c r="C16">
        <v>6.48</v>
      </c>
      <c r="D16">
        <v>7.06</v>
      </c>
      <c r="E16">
        <v>7.09</v>
      </c>
      <c r="F16">
        <v>6.16</v>
      </c>
      <c r="G16">
        <v>6.26</v>
      </c>
      <c r="H16">
        <v>6.92</v>
      </c>
      <c r="I16">
        <v>6.95</v>
      </c>
      <c r="J16">
        <f t="shared" si="2"/>
        <v>6.2874999999999996</v>
      </c>
      <c r="K16">
        <f t="shared" si="3"/>
        <v>7.0049999999999999</v>
      </c>
      <c r="L16">
        <f t="shared" si="4"/>
        <v>8.9999999999999858E-2</v>
      </c>
      <c r="M16">
        <f t="shared" si="5"/>
        <v>0.22000000000000064</v>
      </c>
      <c r="N16">
        <f t="shared" si="6"/>
        <v>0.13999999999999968</v>
      </c>
      <c r="O16">
        <f t="shared" si="7"/>
        <v>0.13999999999999968</v>
      </c>
      <c r="P16" s="1">
        <f t="shared" si="0"/>
        <v>0.23000000000000043</v>
      </c>
      <c r="Q16" s="1">
        <f t="shared" si="1"/>
        <v>3.0000000000000249E-2</v>
      </c>
      <c r="R16" s="2">
        <f t="shared" si="8"/>
        <v>0.13000000000000034</v>
      </c>
    </row>
    <row r="17" spans="1:18" x14ac:dyDescent="0.4">
      <c r="A17" t="s">
        <v>128</v>
      </c>
      <c r="D17">
        <v>6.65</v>
      </c>
      <c r="E17">
        <v>6.54</v>
      </c>
      <c r="H17">
        <v>6.53</v>
      </c>
      <c r="I17">
        <v>6.39</v>
      </c>
      <c r="J17">
        <f t="shared" si="2"/>
        <v>0</v>
      </c>
      <c r="K17">
        <f t="shared" si="3"/>
        <v>6.5274999999999999</v>
      </c>
      <c r="L17">
        <f t="shared" si="4"/>
        <v>0</v>
      </c>
      <c r="M17">
        <f t="shared" si="5"/>
        <v>0</v>
      </c>
      <c r="N17">
        <f t="shared" si="6"/>
        <v>0.12000000000000011</v>
      </c>
      <c r="O17">
        <f t="shared" si="7"/>
        <v>0.15000000000000036</v>
      </c>
      <c r="P17" s="1">
        <f t="shared" si="0"/>
        <v>0</v>
      </c>
      <c r="Q17" s="1">
        <f t="shared" si="1"/>
        <v>0.11000000000000032</v>
      </c>
      <c r="R17" s="2">
        <f t="shared" si="8"/>
        <v>5.500000000000016E-2</v>
      </c>
    </row>
    <row r="18" spans="1:18" x14ac:dyDescent="0.4">
      <c r="A18" t="s">
        <v>129</v>
      </c>
      <c r="B18">
        <v>6.33</v>
      </c>
      <c r="C18">
        <v>6.32</v>
      </c>
      <c r="F18">
        <v>6.24</v>
      </c>
      <c r="G18">
        <v>6.24</v>
      </c>
      <c r="J18">
        <f t="shared" si="2"/>
        <v>6.2825000000000006</v>
      </c>
      <c r="K18">
        <f t="shared" si="3"/>
        <v>0</v>
      </c>
      <c r="L18">
        <f t="shared" si="4"/>
        <v>8.9999999999999858E-2</v>
      </c>
      <c r="M18">
        <f t="shared" si="5"/>
        <v>8.0000000000000071E-2</v>
      </c>
      <c r="N18">
        <f t="shared" si="6"/>
        <v>0</v>
      </c>
      <c r="O18">
        <f t="shared" si="7"/>
        <v>0</v>
      </c>
      <c r="P18" s="1">
        <f t="shared" si="0"/>
        <v>9.9999999999997868E-3</v>
      </c>
      <c r="Q18" s="1">
        <f t="shared" si="1"/>
        <v>0</v>
      </c>
      <c r="R18" s="2">
        <f t="shared" si="8"/>
        <v>4.9999999999998934E-3</v>
      </c>
    </row>
    <row r="19" spans="1:18" x14ac:dyDescent="0.4">
      <c r="A19" t="s">
        <v>132</v>
      </c>
      <c r="B19">
        <v>6.16</v>
      </c>
      <c r="C19">
        <v>6.22</v>
      </c>
      <c r="F19">
        <v>6.1</v>
      </c>
      <c r="G19">
        <v>6.11</v>
      </c>
      <c r="J19">
        <f t="shared" si="2"/>
        <v>6.1475</v>
      </c>
      <c r="K19">
        <f t="shared" si="3"/>
        <v>0</v>
      </c>
      <c r="L19">
        <f t="shared" si="4"/>
        <v>6.0000000000000497E-2</v>
      </c>
      <c r="M19">
        <f t="shared" si="5"/>
        <v>0.10999999999999943</v>
      </c>
      <c r="N19">
        <f t="shared" si="6"/>
        <v>0</v>
      </c>
      <c r="O19">
        <f t="shared" si="7"/>
        <v>0</v>
      </c>
      <c r="P19" s="1">
        <f t="shared" si="0"/>
        <v>5.9999999999999609E-2</v>
      </c>
      <c r="Q19" s="1">
        <f t="shared" si="1"/>
        <v>0</v>
      </c>
      <c r="R19" s="2">
        <f t="shared" si="8"/>
        <v>2.9999999999999805E-2</v>
      </c>
    </row>
    <row r="20" spans="1:18" x14ac:dyDescent="0.4">
      <c r="A20" t="s">
        <v>135</v>
      </c>
      <c r="B20">
        <v>5.47</v>
      </c>
      <c r="C20">
        <v>5.53</v>
      </c>
      <c r="F20">
        <v>5.34</v>
      </c>
      <c r="G20">
        <v>5.37</v>
      </c>
      <c r="J20">
        <f t="shared" si="2"/>
        <v>5.4275000000000002</v>
      </c>
      <c r="K20">
        <f t="shared" si="3"/>
        <v>0</v>
      </c>
      <c r="L20">
        <f t="shared" si="4"/>
        <v>0.12999999999999989</v>
      </c>
      <c r="M20">
        <f t="shared" si="5"/>
        <v>0.16000000000000014</v>
      </c>
      <c r="N20">
        <f t="shared" si="6"/>
        <v>0</v>
      </c>
      <c r="O20">
        <f t="shared" si="7"/>
        <v>0</v>
      </c>
      <c r="P20" s="1">
        <f t="shared" si="0"/>
        <v>6.0000000000000497E-2</v>
      </c>
      <c r="Q20" s="1">
        <f t="shared" si="1"/>
        <v>0</v>
      </c>
      <c r="R20" s="2">
        <f t="shared" si="8"/>
        <v>3.0000000000000249E-2</v>
      </c>
    </row>
    <row r="21" spans="1:18" x14ac:dyDescent="0.4">
      <c r="A21" t="s">
        <v>137</v>
      </c>
      <c r="B21">
        <v>6.37</v>
      </c>
      <c r="C21">
        <v>6.37</v>
      </c>
      <c r="F21">
        <v>6.33</v>
      </c>
      <c r="G21">
        <v>6.34</v>
      </c>
      <c r="J21">
        <f t="shared" si="2"/>
        <v>6.3525</v>
      </c>
      <c r="K21">
        <f t="shared" si="3"/>
        <v>0</v>
      </c>
      <c r="L21">
        <f t="shared" si="4"/>
        <v>4.0000000000000036E-2</v>
      </c>
      <c r="M21">
        <f t="shared" si="5"/>
        <v>3.0000000000000249E-2</v>
      </c>
      <c r="N21">
        <f t="shared" si="6"/>
        <v>0</v>
      </c>
      <c r="O21">
        <f t="shared" si="7"/>
        <v>0</v>
      </c>
      <c r="P21" s="1">
        <f t="shared" si="0"/>
        <v>0</v>
      </c>
      <c r="Q21" s="1">
        <f t="shared" si="1"/>
        <v>0</v>
      </c>
      <c r="R21" s="2">
        <f t="shared" si="8"/>
        <v>0</v>
      </c>
    </row>
    <row r="22" spans="1:18" x14ac:dyDescent="0.4">
      <c r="A22" t="s">
        <v>140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P22" s="1">
        <f t="shared" si="0"/>
        <v>0</v>
      </c>
      <c r="Q22" s="1">
        <f t="shared" si="1"/>
        <v>0</v>
      </c>
      <c r="R22" s="2">
        <f t="shared" si="8"/>
        <v>0</v>
      </c>
    </row>
    <row r="23" spans="1:18" x14ac:dyDescent="0.4">
      <c r="A23" t="s">
        <v>141</v>
      </c>
      <c r="B23">
        <v>5.73</v>
      </c>
      <c r="C23">
        <v>5.79</v>
      </c>
      <c r="F23">
        <v>5.58</v>
      </c>
      <c r="G23">
        <v>5.63</v>
      </c>
      <c r="J23">
        <f t="shared" si="2"/>
        <v>5.6825000000000001</v>
      </c>
      <c r="K23">
        <f t="shared" si="3"/>
        <v>0</v>
      </c>
      <c r="L23">
        <f t="shared" si="4"/>
        <v>0.15000000000000036</v>
      </c>
      <c r="M23">
        <f t="shared" si="5"/>
        <v>0.16000000000000014</v>
      </c>
      <c r="N23">
        <f t="shared" si="6"/>
        <v>0</v>
      </c>
      <c r="O23">
        <f t="shared" si="7"/>
        <v>0</v>
      </c>
      <c r="P23" s="1">
        <f t="shared" si="0"/>
        <v>5.9999999999999609E-2</v>
      </c>
      <c r="Q23" s="1">
        <f t="shared" si="1"/>
        <v>0</v>
      </c>
      <c r="R23" s="2">
        <f t="shared" si="8"/>
        <v>2.9999999999999805E-2</v>
      </c>
    </row>
    <row r="24" spans="1:18" x14ac:dyDescent="0.4">
      <c r="A24" t="s">
        <v>142</v>
      </c>
      <c r="B24">
        <v>6.01</v>
      </c>
      <c r="C24">
        <v>5.97</v>
      </c>
      <c r="F24">
        <v>5.88</v>
      </c>
      <c r="G24">
        <v>5.87</v>
      </c>
      <c r="J24">
        <f t="shared" si="2"/>
        <v>5.9325000000000001</v>
      </c>
      <c r="K24">
        <f t="shared" si="3"/>
        <v>0</v>
      </c>
      <c r="L24">
        <f t="shared" si="4"/>
        <v>0.12999999999999989</v>
      </c>
      <c r="M24">
        <f t="shared" si="5"/>
        <v>9.9999999999999645E-2</v>
      </c>
      <c r="N24">
        <f t="shared" si="6"/>
        <v>0</v>
      </c>
      <c r="O24">
        <f t="shared" si="7"/>
        <v>0</v>
      </c>
      <c r="P24" s="1">
        <f t="shared" si="0"/>
        <v>4.0000000000000036E-2</v>
      </c>
      <c r="Q24" s="1">
        <f t="shared" si="1"/>
        <v>0</v>
      </c>
      <c r="R24" s="2">
        <f t="shared" si="8"/>
        <v>2.0000000000000018E-2</v>
      </c>
    </row>
    <row r="25" spans="1:18" x14ac:dyDescent="0.4">
      <c r="A25" t="s">
        <v>143</v>
      </c>
      <c r="B25">
        <v>6.68</v>
      </c>
      <c r="C25">
        <v>6.61</v>
      </c>
      <c r="F25">
        <v>6.58</v>
      </c>
      <c r="G25">
        <v>6.51</v>
      </c>
      <c r="J25">
        <f t="shared" si="2"/>
        <v>6.5949999999999998</v>
      </c>
      <c r="K25">
        <f t="shared" si="3"/>
        <v>0</v>
      </c>
      <c r="L25">
        <f t="shared" si="4"/>
        <v>9.9999999999999645E-2</v>
      </c>
      <c r="M25">
        <f t="shared" si="5"/>
        <v>0.10000000000000053</v>
      </c>
      <c r="N25">
        <f t="shared" si="6"/>
        <v>0</v>
      </c>
      <c r="O25">
        <f t="shared" si="7"/>
        <v>0</v>
      </c>
      <c r="P25" s="1">
        <f t="shared" si="0"/>
        <v>6.9999999999999396E-2</v>
      </c>
      <c r="Q25" s="1">
        <f t="shared" si="1"/>
        <v>0</v>
      </c>
      <c r="R25" s="2">
        <f t="shared" si="8"/>
        <v>3.4999999999999698E-2</v>
      </c>
    </row>
    <row r="26" spans="1:18" x14ac:dyDescent="0.4">
      <c r="A26" t="s">
        <v>144</v>
      </c>
      <c r="B26">
        <v>6.11</v>
      </c>
      <c r="C26">
        <v>6.07</v>
      </c>
      <c r="F26">
        <v>6.04</v>
      </c>
      <c r="G26">
        <v>6.04</v>
      </c>
      <c r="J26">
        <f t="shared" si="2"/>
        <v>6.0649999999999995</v>
      </c>
      <c r="K26">
        <f t="shared" si="3"/>
        <v>0</v>
      </c>
      <c r="L26">
        <f t="shared" si="4"/>
        <v>7.0000000000000284E-2</v>
      </c>
      <c r="M26">
        <f t="shared" si="5"/>
        <v>3.0000000000000249E-2</v>
      </c>
      <c r="N26">
        <f t="shared" si="6"/>
        <v>0</v>
      </c>
      <c r="O26">
        <f t="shared" si="7"/>
        <v>0</v>
      </c>
      <c r="P26" s="1">
        <f t="shared" si="0"/>
        <v>4.0000000000000036E-2</v>
      </c>
      <c r="Q26" s="1">
        <f t="shared" si="1"/>
        <v>0</v>
      </c>
      <c r="R26" s="2">
        <f t="shared" si="8"/>
        <v>2.0000000000000018E-2</v>
      </c>
    </row>
    <row r="27" spans="1:18" x14ac:dyDescent="0.4">
      <c r="A27" t="s">
        <v>145</v>
      </c>
      <c r="B27">
        <v>5.89</v>
      </c>
      <c r="C27">
        <v>6.01</v>
      </c>
      <c r="F27">
        <v>5.74</v>
      </c>
      <c r="G27">
        <v>5.92</v>
      </c>
      <c r="J27">
        <f t="shared" si="2"/>
        <v>5.89</v>
      </c>
      <c r="K27">
        <f t="shared" si="3"/>
        <v>0</v>
      </c>
      <c r="L27">
        <f t="shared" si="4"/>
        <v>0.14999999999999947</v>
      </c>
      <c r="M27">
        <f t="shared" si="5"/>
        <v>8.9999999999999858E-2</v>
      </c>
      <c r="N27">
        <f t="shared" si="6"/>
        <v>0</v>
      </c>
      <c r="O27">
        <f t="shared" si="7"/>
        <v>0</v>
      </c>
      <c r="P27" s="1">
        <f t="shared" si="0"/>
        <v>0.12000000000000011</v>
      </c>
      <c r="Q27" s="1">
        <f t="shared" si="1"/>
        <v>0</v>
      </c>
      <c r="R27" s="2">
        <f t="shared" si="8"/>
        <v>6.0000000000000053E-2</v>
      </c>
    </row>
    <row r="28" spans="1:18" x14ac:dyDescent="0.4">
      <c r="A28" t="s">
        <v>153</v>
      </c>
      <c r="B28">
        <v>6.21</v>
      </c>
      <c r="C28">
        <v>6.22</v>
      </c>
      <c r="F28">
        <v>6.14</v>
      </c>
      <c r="G28">
        <v>6.18</v>
      </c>
      <c r="J28">
        <f t="shared" si="2"/>
        <v>6.1875</v>
      </c>
      <c r="K28">
        <f t="shared" si="3"/>
        <v>0</v>
      </c>
      <c r="L28">
        <f t="shared" si="4"/>
        <v>7.0000000000000284E-2</v>
      </c>
      <c r="M28">
        <f t="shared" si="5"/>
        <v>4.0000000000000036E-2</v>
      </c>
      <c r="N28">
        <f t="shared" si="6"/>
        <v>0</v>
      </c>
      <c r="O28">
        <f t="shared" si="7"/>
        <v>0</v>
      </c>
      <c r="P28" s="1">
        <f t="shared" si="0"/>
        <v>9.9999999999997868E-3</v>
      </c>
      <c r="Q28" s="1">
        <f t="shared" si="1"/>
        <v>0</v>
      </c>
      <c r="R28" s="2">
        <f t="shared" si="8"/>
        <v>4.9999999999998934E-3</v>
      </c>
    </row>
    <row r="29" spans="1:18" x14ac:dyDescent="0.4">
      <c r="A29" t="s">
        <v>154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0</v>
      </c>
      <c r="N29">
        <f t="shared" si="6"/>
        <v>0</v>
      </c>
      <c r="O29">
        <f t="shared" si="7"/>
        <v>0</v>
      </c>
      <c r="P29" s="1">
        <f t="shared" si="0"/>
        <v>0</v>
      </c>
      <c r="Q29" s="1">
        <f t="shared" si="1"/>
        <v>0</v>
      </c>
      <c r="R29" s="2">
        <f t="shared" si="8"/>
        <v>0</v>
      </c>
    </row>
    <row r="30" spans="1:18" x14ac:dyDescent="0.4">
      <c r="A30" t="s">
        <v>155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  <c r="N30">
        <f t="shared" si="6"/>
        <v>0</v>
      </c>
      <c r="O30">
        <f t="shared" si="7"/>
        <v>0</v>
      </c>
      <c r="P30" s="1">
        <f t="shared" si="0"/>
        <v>0</v>
      </c>
      <c r="Q30" s="1">
        <f t="shared" si="1"/>
        <v>0</v>
      </c>
      <c r="R30" s="2">
        <f t="shared" si="8"/>
        <v>0</v>
      </c>
    </row>
    <row r="31" spans="1:18" x14ac:dyDescent="0.4">
      <c r="A31" t="s">
        <v>156</v>
      </c>
      <c r="B31">
        <v>6.72</v>
      </c>
      <c r="C31">
        <v>6.7</v>
      </c>
      <c r="F31">
        <v>6.62</v>
      </c>
      <c r="G31">
        <v>6.59</v>
      </c>
      <c r="J31">
        <f t="shared" si="2"/>
        <v>6.6575000000000006</v>
      </c>
      <c r="K31">
        <f t="shared" si="3"/>
        <v>0</v>
      </c>
      <c r="L31">
        <f t="shared" si="4"/>
        <v>9.9999999999999645E-2</v>
      </c>
      <c r="M31">
        <f t="shared" si="5"/>
        <v>0.11000000000000032</v>
      </c>
      <c r="N31">
        <f t="shared" si="6"/>
        <v>0</v>
      </c>
      <c r="O31">
        <f t="shared" si="7"/>
        <v>0</v>
      </c>
      <c r="P31" s="1">
        <f t="shared" si="0"/>
        <v>1.9999999999999574E-2</v>
      </c>
      <c r="Q31" s="1">
        <f t="shared" si="1"/>
        <v>0</v>
      </c>
      <c r="R31" s="2">
        <f t="shared" si="8"/>
        <v>9.9999999999997868E-3</v>
      </c>
    </row>
    <row r="32" spans="1:18" x14ac:dyDescent="0.4">
      <c r="A32" t="s">
        <v>165</v>
      </c>
      <c r="B32">
        <v>6.03</v>
      </c>
      <c r="C32">
        <v>6.12</v>
      </c>
      <c r="F32">
        <v>5.88</v>
      </c>
      <c r="G32">
        <v>6</v>
      </c>
      <c r="J32">
        <f t="shared" si="2"/>
        <v>6.0075000000000003</v>
      </c>
      <c r="K32">
        <f t="shared" si="3"/>
        <v>0</v>
      </c>
      <c r="L32">
        <f t="shared" si="4"/>
        <v>0.15000000000000036</v>
      </c>
      <c r="M32">
        <f t="shared" si="5"/>
        <v>0.12000000000000011</v>
      </c>
      <c r="N32">
        <f t="shared" si="6"/>
        <v>0</v>
      </c>
      <c r="O32">
        <f t="shared" si="7"/>
        <v>0</v>
      </c>
      <c r="P32" s="1">
        <f t="shared" si="0"/>
        <v>8.9999999999999858E-2</v>
      </c>
      <c r="Q32" s="1">
        <f t="shared" si="1"/>
        <v>0</v>
      </c>
      <c r="R32" s="2">
        <f t="shared" si="8"/>
        <v>4.4999999999999929E-2</v>
      </c>
    </row>
    <row r="33" spans="1:18" x14ac:dyDescent="0.4">
      <c r="A33" t="s">
        <v>166</v>
      </c>
      <c r="B33">
        <v>6.09</v>
      </c>
      <c r="C33">
        <v>6.08</v>
      </c>
      <c r="F33">
        <v>6.03</v>
      </c>
      <c r="G33">
        <v>6</v>
      </c>
      <c r="J33">
        <f t="shared" si="2"/>
        <v>6.0500000000000007</v>
      </c>
      <c r="K33">
        <f t="shared" si="3"/>
        <v>0</v>
      </c>
      <c r="L33">
        <f t="shared" si="4"/>
        <v>5.9999999999999609E-2</v>
      </c>
      <c r="M33">
        <f t="shared" si="5"/>
        <v>8.0000000000000071E-2</v>
      </c>
      <c r="N33">
        <f t="shared" si="6"/>
        <v>0</v>
      </c>
      <c r="O33">
        <f t="shared" si="7"/>
        <v>0</v>
      </c>
      <c r="P33" s="1">
        <f t="shared" si="0"/>
        <v>9.9999999999997868E-3</v>
      </c>
      <c r="Q33" s="1">
        <f t="shared" si="1"/>
        <v>0</v>
      </c>
      <c r="R33" s="2">
        <f t="shared" si="8"/>
        <v>4.9999999999998934E-3</v>
      </c>
    </row>
    <row r="34" spans="1:18" x14ac:dyDescent="0.4">
      <c r="A34" t="s">
        <v>167</v>
      </c>
      <c r="D34">
        <v>7.59</v>
      </c>
      <c r="E34">
        <v>7.63</v>
      </c>
      <c r="H34">
        <v>7.63</v>
      </c>
      <c r="I34">
        <v>7.53</v>
      </c>
      <c r="J34">
        <f t="shared" si="2"/>
        <v>0</v>
      </c>
      <c r="K34">
        <f t="shared" si="3"/>
        <v>7.5949999999999998</v>
      </c>
      <c r="L34">
        <f t="shared" si="4"/>
        <v>0</v>
      </c>
      <c r="M34">
        <f t="shared" si="5"/>
        <v>0</v>
      </c>
      <c r="N34">
        <f t="shared" si="6"/>
        <v>4.0000000000000036E-2</v>
      </c>
      <c r="O34">
        <f t="shared" si="7"/>
        <v>9.9999999999999645E-2</v>
      </c>
      <c r="P34" s="1">
        <f t="shared" si="0"/>
        <v>0</v>
      </c>
      <c r="Q34" s="1">
        <f t="shared" si="1"/>
        <v>4.0000000000000036E-2</v>
      </c>
      <c r="R34" s="2">
        <f t="shared" si="8"/>
        <v>2.0000000000000018E-2</v>
      </c>
    </row>
    <row r="35" spans="1:18" x14ac:dyDescent="0.4">
      <c r="A35" t="s">
        <v>168</v>
      </c>
      <c r="B35">
        <v>6.04</v>
      </c>
      <c r="C35">
        <v>6.04</v>
      </c>
      <c r="F35">
        <v>5.95</v>
      </c>
      <c r="G35">
        <v>5.94</v>
      </c>
      <c r="J35">
        <f t="shared" si="2"/>
        <v>5.9924999999999997</v>
      </c>
      <c r="K35">
        <f t="shared" si="3"/>
        <v>0</v>
      </c>
      <c r="L35">
        <f t="shared" si="4"/>
        <v>8.9999999999999858E-2</v>
      </c>
      <c r="M35">
        <f t="shared" si="5"/>
        <v>9.9999999999999645E-2</v>
      </c>
      <c r="N35">
        <f t="shared" si="6"/>
        <v>0</v>
      </c>
      <c r="O35">
        <f t="shared" si="7"/>
        <v>0</v>
      </c>
      <c r="P35" s="1">
        <f t="shared" si="0"/>
        <v>0</v>
      </c>
      <c r="Q35" s="1">
        <f t="shared" si="1"/>
        <v>0</v>
      </c>
      <c r="R35" s="2">
        <f t="shared" si="8"/>
        <v>0</v>
      </c>
    </row>
    <row r="36" spans="1:18" x14ac:dyDescent="0.4">
      <c r="A36" t="s">
        <v>169</v>
      </c>
      <c r="B36">
        <v>6.22</v>
      </c>
      <c r="C36">
        <v>6.28</v>
      </c>
      <c r="F36">
        <v>6.14</v>
      </c>
      <c r="G36">
        <v>6.13</v>
      </c>
      <c r="J36">
        <f t="shared" si="2"/>
        <v>6.1924999999999999</v>
      </c>
      <c r="K36">
        <f t="shared" si="3"/>
        <v>0</v>
      </c>
      <c r="L36">
        <f t="shared" si="4"/>
        <v>8.0000000000000071E-2</v>
      </c>
      <c r="M36">
        <f t="shared" si="5"/>
        <v>0.15000000000000036</v>
      </c>
      <c r="N36">
        <f t="shared" si="6"/>
        <v>0</v>
      </c>
      <c r="O36">
        <f t="shared" si="7"/>
        <v>0</v>
      </c>
      <c r="P36" s="1">
        <f t="shared" si="0"/>
        <v>6.0000000000000497E-2</v>
      </c>
      <c r="Q36" s="1">
        <f t="shared" si="1"/>
        <v>0</v>
      </c>
      <c r="R36" s="2">
        <f t="shared" si="8"/>
        <v>3.0000000000000249E-2</v>
      </c>
    </row>
    <row r="37" spans="1:18" x14ac:dyDescent="0.4">
      <c r="A37" t="s">
        <v>170</v>
      </c>
      <c r="B37">
        <v>5.7</v>
      </c>
      <c r="C37">
        <v>5.78</v>
      </c>
      <c r="F37">
        <v>5.67</v>
      </c>
      <c r="G37">
        <v>5.64</v>
      </c>
      <c r="J37">
        <f t="shared" si="2"/>
        <v>5.6974999999999998</v>
      </c>
      <c r="K37">
        <f t="shared" si="3"/>
        <v>0</v>
      </c>
      <c r="L37">
        <f t="shared" si="4"/>
        <v>3.0000000000000249E-2</v>
      </c>
      <c r="M37">
        <f t="shared" si="5"/>
        <v>0.14000000000000057</v>
      </c>
      <c r="N37">
        <f t="shared" si="6"/>
        <v>0</v>
      </c>
      <c r="O37">
        <f t="shared" si="7"/>
        <v>0</v>
      </c>
      <c r="P37" s="1">
        <f t="shared" si="0"/>
        <v>8.0000000000000071E-2</v>
      </c>
      <c r="Q37" s="1">
        <f t="shared" si="1"/>
        <v>0</v>
      </c>
      <c r="R37" s="2">
        <f t="shared" si="8"/>
        <v>4.0000000000000036E-2</v>
      </c>
    </row>
    <row r="38" spans="1:18" x14ac:dyDescent="0.4">
      <c r="A38" t="s">
        <v>171</v>
      </c>
      <c r="B38">
        <v>6.55</v>
      </c>
      <c r="C38">
        <v>6.63</v>
      </c>
      <c r="F38">
        <v>6.52</v>
      </c>
      <c r="G38">
        <v>6.56</v>
      </c>
      <c r="J38">
        <f t="shared" si="2"/>
        <v>6.5649999999999995</v>
      </c>
      <c r="K38">
        <f t="shared" si="3"/>
        <v>0</v>
      </c>
      <c r="L38">
        <f t="shared" si="4"/>
        <v>3.0000000000000249E-2</v>
      </c>
      <c r="M38">
        <f t="shared" si="5"/>
        <v>7.0000000000000284E-2</v>
      </c>
      <c r="N38">
        <f t="shared" si="6"/>
        <v>0</v>
      </c>
      <c r="O38">
        <f t="shared" si="7"/>
        <v>0</v>
      </c>
      <c r="P38" s="1">
        <f t="shared" si="0"/>
        <v>8.0000000000000071E-2</v>
      </c>
      <c r="Q38" s="1">
        <f t="shared" si="1"/>
        <v>0</v>
      </c>
      <c r="R38" s="2">
        <f t="shared" si="8"/>
        <v>4.0000000000000036E-2</v>
      </c>
    </row>
    <row r="39" spans="1:18" x14ac:dyDescent="0.4">
      <c r="A39" t="s">
        <v>180</v>
      </c>
      <c r="B39">
        <v>6.55</v>
      </c>
      <c r="C39">
        <v>6.64</v>
      </c>
      <c r="F39">
        <v>6.52</v>
      </c>
      <c r="G39">
        <v>6.52</v>
      </c>
      <c r="J39">
        <f t="shared" si="2"/>
        <v>6.5574999999999992</v>
      </c>
      <c r="K39">
        <f t="shared" si="3"/>
        <v>0</v>
      </c>
      <c r="L39">
        <f t="shared" si="4"/>
        <v>3.0000000000000249E-2</v>
      </c>
      <c r="M39">
        <f t="shared" si="5"/>
        <v>0.12000000000000011</v>
      </c>
      <c r="N39">
        <f t="shared" si="6"/>
        <v>0</v>
      </c>
      <c r="O39">
        <f t="shared" si="7"/>
        <v>0</v>
      </c>
      <c r="P39" s="1">
        <f t="shared" si="0"/>
        <v>8.9999999999999858E-2</v>
      </c>
      <c r="Q39" s="1">
        <f t="shared" si="1"/>
        <v>0</v>
      </c>
      <c r="R39" s="2">
        <f t="shared" si="8"/>
        <v>4.4999999999999929E-2</v>
      </c>
    </row>
    <row r="40" spans="1:18" x14ac:dyDescent="0.4">
      <c r="A40" t="s">
        <v>181</v>
      </c>
      <c r="B40">
        <v>5.77</v>
      </c>
      <c r="C40">
        <v>5.83</v>
      </c>
      <c r="F40">
        <v>5.65</v>
      </c>
      <c r="G40">
        <v>5.75</v>
      </c>
      <c r="J40">
        <f t="shared" si="2"/>
        <v>5.75</v>
      </c>
      <c r="K40">
        <f t="shared" si="3"/>
        <v>0</v>
      </c>
      <c r="L40">
        <f t="shared" si="4"/>
        <v>0.11999999999999922</v>
      </c>
      <c r="M40">
        <f t="shared" si="5"/>
        <v>8.0000000000000071E-2</v>
      </c>
      <c r="N40">
        <f t="shared" si="6"/>
        <v>0</v>
      </c>
      <c r="O40">
        <f t="shared" si="7"/>
        <v>0</v>
      </c>
      <c r="P40" s="1">
        <f t="shared" si="0"/>
        <v>6.0000000000000497E-2</v>
      </c>
      <c r="Q40" s="1">
        <f t="shared" si="1"/>
        <v>0</v>
      </c>
      <c r="R40" s="2">
        <f t="shared" si="8"/>
        <v>3.0000000000000249E-2</v>
      </c>
    </row>
    <row r="41" spans="1:18" x14ac:dyDescent="0.4">
      <c r="A41" t="s">
        <v>182</v>
      </c>
      <c r="B41">
        <v>5.78</v>
      </c>
      <c r="C41">
        <v>5.88</v>
      </c>
      <c r="F41">
        <v>5.74</v>
      </c>
      <c r="G41">
        <v>5.79</v>
      </c>
      <c r="J41">
        <f t="shared" si="2"/>
        <v>5.7975000000000003</v>
      </c>
      <c r="K41">
        <f t="shared" si="3"/>
        <v>0</v>
      </c>
      <c r="L41">
        <f t="shared" si="4"/>
        <v>4.0000000000000036E-2</v>
      </c>
      <c r="M41">
        <f t="shared" si="5"/>
        <v>8.9999999999999858E-2</v>
      </c>
      <c r="N41">
        <f t="shared" si="6"/>
        <v>0</v>
      </c>
      <c r="O41">
        <f t="shared" si="7"/>
        <v>0</v>
      </c>
      <c r="P41" s="1">
        <f t="shared" si="0"/>
        <v>9.9999999999999645E-2</v>
      </c>
      <c r="Q41" s="1">
        <f t="shared" si="1"/>
        <v>0</v>
      </c>
      <c r="R41" s="2">
        <f t="shared" si="8"/>
        <v>4.9999999999999822E-2</v>
      </c>
    </row>
    <row r="42" spans="1:18" x14ac:dyDescent="0.4">
      <c r="A42" t="s">
        <v>183</v>
      </c>
      <c r="B42">
        <v>6.04</v>
      </c>
      <c r="C42">
        <v>6.08</v>
      </c>
      <c r="F42">
        <v>5.95</v>
      </c>
      <c r="G42">
        <v>5.93</v>
      </c>
      <c r="J42">
        <f t="shared" si="2"/>
        <v>6</v>
      </c>
      <c r="K42">
        <f t="shared" si="3"/>
        <v>0</v>
      </c>
      <c r="L42">
        <f t="shared" si="4"/>
        <v>8.9999999999999858E-2</v>
      </c>
      <c r="M42">
        <f t="shared" si="5"/>
        <v>0.15000000000000036</v>
      </c>
      <c r="N42">
        <f t="shared" si="6"/>
        <v>0</v>
      </c>
      <c r="O42">
        <f t="shared" si="7"/>
        <v>0</v>
      </c>
      <c r="P42" s="1">
        <f t="shared" si="0"/>
        <v>4.0000000000000036E-2</v>
      </c>
      <c r="Q42" s="1">
        <f t="shared" si="1"/>
        <v>0</v>
      </c>
      <c r="R42" s="2">
        <f t="shared" si="8"/>
        <v>2.0000000000000018E-2</v>
      </c>
    </row>
    <row r="43" spans="1:18" x14ac:dyDescent="0.4">
      <c r="A43" t="s">
        <v>184</v>
      </c>
      <c r="B43">
        <v>6.18</v>
      </c>
      <c r="C43">
        <v>6.26</v>
      </c>
      <c r="F43">
        <v>6.04</v>
      </c>
      <c r="G43">
        <v>6.12</v>
      </c>
      <c r="J43">
        <f t="shared" si="2"/>
        <v>6.15</v>
      </c>
      <c r="K43">
        <f t="shared" si="3"/>
        <v>0</v>
      </c>
      <c r="L43">
        <f t="shared" si="4"/>
        <v>0.13999999999999968</v>
      </c>
      <c r="M43">
        <f t="shared" si="5"/>
        <v>0.13999999999999968</v>
      </c>
      <c r="N43">
        <f t="shared" si="6"/>
        <v>0</v>
      </c>
      <c r="O43">
        <f t="shared" si="7"/>
        <v>0</v>
      </c>
      <c r="P43" s="1">
        <f t="shared" si="0"/>
        <v>8.0000000000000071E-2</v>
      </c>
      <c r="Q43" s="1">
        <f t="shared" si="1"/>
        <v>0</v>
      </c>
      <c r="R43" s="2">
        <f t="shared" si="8"/>
        <v>4.0000000000000036E-2</v>
      </c>
    </row>
    <row r="44" spans="1:18" x14ac:dyDescent="0.4">
      <c r="A44" t="s">
        <v>185</v>
      </c>
      <c r="D44">
        <v>7.04</v>
      </c>
      <c r="E44">
        <v>7.02</v>
      </c>
      <c r="H44">
        <v>6.89</v>
      </c>
      <c r="I44">
        <v>6.92</v>
      </c>
      <c r="J44">
        <f t="shared" si="2"/>
        <v>0</v>
      </c>
      <c r="K44">
        <f t="shared" si="3"/>
        <v>6.9674999999999994</v>
      </c>
      <c r="L44">
        <f t="shared" si="4"/>
        <v>0</v>
      </c>
      <c r="M44">
        <f t="shared" si="5"/>
        <v>0</v>
      </c>
      <c r="N44">
        <f t="shared" si="6"/>
        <v>0.15000000000000036</v>
      </c>
      <c r="O44">
        <f t="shared" si="7"/>
        <v>9.9999999999999645E-2</v>
      </c>
      <c r="P44" s="1">
        <f t="shared" si="0"/>
        <v>0</v>
      </c>
      <c r="Q44" s="1">
        <f t="shared" si="1"/>
        <v>2.0000000000000462E-2</v>
      </c>
      <c r="R44" s="2">
        <f t="shared" si="8"/>
        <v>1.0000000000000231E-2</v>
      </c>
    </row>
    <row r="45" spans="1:18" x14ac:dyDescent="0.4">
      <c r="A45" t="s">
        <v>195</v>
      </c>
      <c r="B45">
        <v>6.03</v>
      </c>
      <c r="C45">
        <v>6.12</v>
      </c>
      <c r="F45">
        <v>5.95</v>
      </c>
      <c r="G45">
        <v>6.02</v>
      </c>
      <c r="J45">
        <f t="shared" si="2"/>
        <v>6.0299999999999994</v>
      </c>
      <c r="K45">
        <f t="shared" si="3"/>
        <v>0</v>
      </c>
      <c r="L45">
        <f t="shared" si="4"/>
        <v>8.0000000000000071E-2</v>
      </c>
      <c r="M45">
        <f t="shared" si="5"/>
        <v>0.10000000000000053</v>
      </c>
      <c r="N45">
        <f t="shared" si="6"/>
        <v>0</v>
      </c>
      <c r="O45">
        <f t="shared" si="7"/>
        <v>0</v>
      </c>
      <c r="P45" s="1">
        <f t="shared" si="0"/>
        <v>8.9999999999999858E-2</v>
      </c>
      <c r="Q45" s="1">
        <f t="shared" si="1"/>
        <v>0</v>
      </c>
      <c r="R45" s="2">
        <f t="shared" si="8"/>
        <v>4.4999999999999929E-2</v>
      </c>
    </row>
    <row r="46" spans="1:18" x14ac:dyDescent="0.4">
      <c r="A46" t="s">
        <v>84</v>
      </c>
      <c r="B46">
        <f>AVERAGE(B3:B45)</f>
        <v>6.0264705882352949</v>
      </c>
      <c r="C46">
        <f t="shared" ref="C46:I46" si="9">AVERAGE(C3:C45)</f>
        <v>6.0785294117647064</v>
      </c>
      <c r="D46">
        <f t="shared" si="9"/>
        <v>7.2253333333333343</v>
      </c>
      <c r="E46">
        <f t="shared" si="9"/>
        <v>7.1853333333333333</v>
      </c>
      <c r="F46">
        <f t="shared" si="9"/>
        <v>5.9370588235294095</v>
      </c>
      <c r="G46">
        <f t="shared" si="9"/>
        <v>5.9702941176470592</v>
      </c>
      <c r="H46">
        <f t="shared" si="9"/>
        <v>7.1040000000000001</v>
      </c>
      <c r="I46">
        <f t="shared" si="9"/>
        <v>7.0686666666666671</v>
      </c>
      <c r="L46">
        <f>AVERAGE(L3:L45)</f>
        <v>7.3023255813953455E-2</v>
      </c>
      <c r="M46">
        <f>AVERAGE(M3:M45)</f>
        <v>8.5581395348837269E-2</v>
      </c>
      <c r="N46">
        <f>AVERAGE(N3:N45)</f>
        <v>4.5116279069767368E-2</v>
      </c>
      <c r="O46">
        <f>AVERAGE(O3:O45)</f>
        <v>4.0697674418604633E-2</v>
      </c>
      <c r="P46" s="2">
        <f>AVERAGE(P1:P43)</f>
        <v>7.3170731707317069E-2</v>
      </c>
      <c r="Q46" s="2">
        <f>AVERAGE(Q1:Q43)</f>
        <v>6.1463414634146354E-2</v>
      </c>
      <c r="R46" s="2"/>
    </row>
    <row r="48" spans="1:18" x14ac:dyDescent="0.4">
      <c r="P48" s="7"/>
      <c r="Q48" s="7"/>
    </row>
  </sheetData>
  <mergeCells count="4">
    <mergeCell ref="B1:C1"/>
    <mergeCell ref="D1:E1"/>
    <mergeCell ref="F1:G1"/>
    <mergeCell ref="H1:I1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F50"/>
  <sheetViews>
    <sheetView workbookViewId="0">
      <selection activeCell="I22" sqref="I22"/>
    </sheetView>
  </sheetViews>
  <sheetFormatPr defaultRowHeight="12.3" x14ac:dyDescent="0.4"/>
  <cols>
    <col min="81" max="81" width="17.5546875" customWidth="1"/>
    <col min="83" max="83" width="18.1640625" customWidth="1"/>
    <col min="84" max="84" width="18.44140625" customWidth="1"/>
  </cols>
  <sheetData>
    <row r="1" spans="1:84" x14ac:dyDescent="0.4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C1" t="s">
        <v>223</v>
      </c>
      <c r="CE1" t="s">
        <v>224</v>
      </c>
      <c r="CF1" t="s">
        <v>225</v>
      </c>
    </row>
    <row r="2" spans="1:84" x14ac:dyDescent="0.4">
      <c r="A2" t="s">
        <v>87</v>
      </c>
      <c r="B2">
        <v>13.508000000000001</v>
      </c>
      <c r="C2">
        <v>13.350999999999999</v>
      </c>
      <c r="D2">
        <v>14.933000000000002</v>
      </c>
      <c r="E2">
        <v>14.678000000000003</v>
      </c>
      <c r="F2">
        <v>12.571999999999999</v>
      </c>
      <c r="G2">
        <v>11.917999999999999</v>
      </c>
      <c r="H2">
        <v>14.666999999999998</v>
      </c>
      <c r="I2">
        <v>14.680000000000001</v>
      </c>
      <c r="J2">
        <v>10.773</v>
      </c>
      <c r="K2">
        <v>10.084000000000001</v>
      </c>
      <c r="L2">
        <v>12.306999999999999</v>
      </c>
      <c r="M2">
        <v>12.143000000000001</v>
      </c>
      <c r="N2">
        <v>9.41</v>
      </c>
      <c r="O2">
        <v>6.556</v>
      </c>
      <c r="P2">
        <v>9.1639999999999997</v>
      </c>
      <c r="Q2">
        <v>7.4659999999999993</v>
      </c>
      <c r="V2">
        <v>13.251000000000001</v>
      </c>
      <c r="W2">
        <v>13.964000000000002</v>
      </c>
      <c r="X2">
        <v>14.416999999999998</v>
      </c>
      <c r="Y2">
        <v>14.936999999999998</v>
      </c>
      <c r="Z2">
        <v>12.676</v>
      </c>
      <c r="AA2">
        <v>12.187999999999999</v>
      </c>
      <c r="AB2">
        <v>13.979000000000003</v>
      </c>
      <c r="AC2">
        <v>14.827000000000002</v>
      </c>
      <c r="AD2">
        <v>10.959</v>
      </c>
      <c r="AE2">
        <v>11.27</v>
      </c>
      <c r="AF2">
        <v>12.286000000000001</v>
      </c>
      <c r="AG2">
        <v>12.612999999999998</v>
      </c>
      <c r="AH2">
        <v>9.8650000000000002</v>
      </c>
      <c r="AI2">
        <v>6.6650000000000009</v>
      </c>
      <c r="AJ2">
        <v>9.2010000000000023</v>
      </c>
      <c r="AK2">
        <v>7.4219999999999997</v>
      </c>
      <c r="AP2">
        <v>12.174000000000001</v>
      </c>
      <c r="AQ2">
        <v>16.216000000000001</v>
      </c>
      <c r="AR2">
        <v>13.748000000000001</v>
      </c>
      <c r="AS2">
        <v>14.707999999999998</v>
      </c>
      <c r="AT2">
        <v>11.59</v>
      </c>
      <c r="AU2">
        <v>13.181000000000001</v>
      </c>
      <c r="AV2">
        <v>13.919999999999998</v>
      </c>
      <c r="AW2">
        <v>13.856</v>
      </c>
      <c r="AX2">
        <v>9.3780000000000001</v>
      </c>
      <c r="AY2">
        <v>10.434999999999999</v>
      </c>
      <c r="AZ2">
        <v>11.538</v>
      </c>
      <c r="BA2">
        <v>11.378</v>
      </c>
      <c r="BB2">
        <v>7.83</v>
      </c>
      <c r="BC2">
        <v>8.6250000000000018</v>
      </c>
      <c r="BD2">
        <v>6.8320000000000007</v>
      </c>
      <c r="BI2">
        <v>12.882000000000001</v>
      </c>
      <c r="BJ2">
        <v>15.909000000000002</v>
      </c>
      <c r="BK2">
        <v>14.572999999999999</v>
      </c>
      <c r="BL2">
        <v>14.324000000000002</v>
      </c>
      <c r="BM2">
        <v>11.791</v>
      </c>
      <c r="BN2">
        <v>11.961</v>
      </c>
      <c r="BO2">
        <v>13.785</v>
      </c>
      <c r="BP2">
        <v>14.209</v>
      </c>
      <c r="BQ2">
        <v>9.7789999999999999</v>
      </c>
      <c r="BR2">
        <v>9.9640000000000004</v>
      </c>
      <c r="BS2">
        <v>11.712</v>
      </c>
      <c r="BT2">
        <v>12.351999999999999</v>
      </c>
      <c r="BU2">
        <v>7.9389999999999983</v>
      </c>
      <c r="BV2">
        <v>8.5160000000000018</v>
      </c>
      <c r="BW2">
        <v>7.2309999999999999</v>
      </c>
      <c r="CB2">
        <f>ABS(B2-V2)+ABS(C2-W2)+ABS(D2-X2)+ABS(E2-Y2)+ABS(F2-Z2)+ABS(G2-AA2)+ABS(H2-AB2)+ABS(I2-AC2)+ABS(J2-AD2)+ABS(K2-AE2)+ABS(L2-AF2)+ABS(M2-AG2)+ABS(N2-AH2)+ABS(O2-AI2)+ABS(P2-AJ2)+ABS(Q2-AK2)+ABS(R2-AM2)+ABS(T2-AN2)+ABS(U2-AO2)</f>
        <v>5.361999999999993</v>
      </c>
      <c r="CC2">
        <f>CB2/20</f>
        <v>0.26809999999999967</v>
      </c>
      <c r="CD2">
        <f>ABS(AP2-BI2)+ABS(AQ2-BJ2)+ABS(AR2-BK2)+ABS(AS2-BL2)+ABS(AT2-BM2)+ABS(AU2-BN2)+ABS(AV2-BO2)+ABS(AW2-BP2)+ABS(AX2-BQ2)+ABS(AY2-BR2)+ABS(AZ2-BS2)+ABS(BA2-BT2)+ABS(BB2-BU2)+ABS(BC2-BV2)+ABS(BD2-BW2)+ABS(BE2-BX2)+ABS(BF2-BY2)+ABS(BG2-BZ2)+ABS(BH2-CA2)</f>
        <v>6.7699999999999854</v>
      </c>
      <c r="CE2">
        <f>CD2/19</f>
        <v>0.35631578947368342</v>
      </c>
      <c r="CF2" s="2">
        <f>(CC2+CE2)/2</f>
        <v>0.31220789473684152</v>
      </c>
    </row>
    <row r="3" spans="1:84" x14ac:dyDescent="0.4">
      <c r="A3" t="s">
        <v>93</v>
      </c>
      <c r="B3">
        <v>12.038999999999998</v>
      </c>
      <c r="C3">
        <v>13.096</v>
      </c>
      <c r="D3">
        <v>13.419</v>
      </c>
      <c r="E3">
        <v>13.661000000000001</v>
      </c>
      <c r="T3">
        <v>9.261000000000001</v>
      </c>
      <c r="U3">
        <v>9.947000000000001</v>
      </c>
      <c r="V3">
        <v>12.282</v>
      </c>
      <c r="W3">
        <v>13.583999999999998</v>
      </c>
      <c r="X3">
        <v>12.842000000000002</v>
      </c>
      <c r="Y3">
        <v>13.971</v>
      </c>
      <c r="AN3">
        <v>9.4510000000000005</v>
      </c>
      <c r="AO3">
        <v>9.8520000000000003</v>
      </c>
      <c r="AX3">
        <v>8.1429999999999989</v>
      </c>
      <c r="AY3">
        <v>8.7459999999999987</v>
      </c>
      <c r="AZ3">
        <v>10.218</v>
      </c>
      <c r="BA3">
        <v>9.9190000000000005</v>
      </c>
      <c r="BB3">
        <v>6.8029999999999999</v>
      </c>
      <c r="BC3">
        <v>7.6639999999999997</v>
      </c>
      <c r="BD3">
        <v>6.136000000000001</v>
      </c>
      <c r="BQ3">
        <v>8.625</v>
      </c>
      <c r="BR3">
        <v>8.902000000000001</v>
      </c>
      <c r="BS3">
        <v>10.116</v>
      </c>
      <c r="BT3">
        <v>10.66</v>
      </c>
      <c r="BU3">
        <v>6.8890000000000002</v>
      </c>
      <c r="BV3">
        <v>7.7510000000000003</v>
      </c>
      <c r="BW3">
        <v>6.1899999999999995</v>
      </c>
      <c r="CB3">
        <f t="shared" ref="CB3:CB44" si="0">ABS(B3-V3)+ABS(C3-W3)+ABS(D3-X3)+ABS(E3-Y3)+ABS(F3-Z3)+ABS(G3-AA3)+ABS(H3-AB3)+ABS(I3-AC3)+ABS(J3-AD3)+ABS(K3-AE3)+ABS(L3-AF3)+ABS(M3-AG3)+ABS(N3-AH3)+ABS(O3-AI3)+ABS(P3-AJ3)+ABS(Q3-AK3)+ABS(R3-AM3)+ABS(T3-AN3)+ABS(U3-AO3)</f>
        <v>1.9029999999999969</v>
      </c>
      <c r="CC3">
        <f t="shared" ref="CC3:CC44" si="1">CB3/20</f>
        <v>9.5149999999999846E-2</v>
      </c>
      <c r="CD3">
        <f t="shared" ref="CD3:CD44" si="2">ABS(AP3-BI3)+ABS(AQ3-BJ3)+ABS(AR3-BK3)+ABS(AS3-BL3)+ABS(AT3-BM3)+ABS(AU3-BN3)+ABS(AV3-BO3)+ABS(AW3-BP3)+ABS(AX3-BQ3)+ABS(AY3-BR3)+ABS(AZ3-BS3)+ABS(BA3-BT3)+ABS(BB3-BU3)+ABS(BC3-BV3)+ABS(BD3-BW3)+ABS(BE3-BX3)+ABS(BF3-BY3)+ABS(BG3-BZ3)+ABS(BH3-CA3)</f>
        <v>1.7080000000000028</v>
      </c>
      <c r="CE3">
        <f t="shared" ref="CE3:CE44" si="3">CD3/19</f>
        <v>8.9894736842105416E-2</v>
      </c>
      <c r="CF3" s="2">
        <f t="shared" ref="CF3:CF44" si="4">(CC3+CE3)/2</f>
        <v>9.2522368421052631E-2</v>
      </c>
    </row>
    <row r="4" spans="1:84" x14ac:dyDescent="0.4">
      <c r="A4" t="s">
        <v>97</v>
      </c>
      <c r="N4">
        <v>8.8940000000000019</v>
      </c>
      <c r="O4">
        <v>6.82</v>
      </c>
      <c r="T4">
        <v>8.5259999999999998</v>
      </c>
      <c r="U4">
        <v>9.3680000000000003</v>
      </c>
      <c r="AH4">
        <v>9.245000000000001</v>
      </c>
      <c r="AI4">
        <v>6.7270000000000012</v>
      </c>
      <c r="AN4">
        <v>8.9269999999999978</v>
      </c>
      <c r="AO4">
        <v>9.4710000000000001</v>
      </c>
      <c r="AX4">
        <v>8.7870000000000008</v>
      </c>
      <c r="AY4">
        <v>10.682</v>
      </c>
      <c r="AZ4">
        <v>10.969000000000001</v>
      </c>
      <c r="BA4">
        <v>11.534999999999998</v>
      </c>
      <c r="BB4">
        <v>7.6429999999999989</v>
      </c>
      <c r="BC4">
        <v>8.1470000000000002</v>
      </c>
      <c r="BD4">
        <v>6.6010000000000009</v>
      </c>
      <c r="BE4">
        <v>15.922000000000002</v>
      </c>
      <c r="BF4">
        <v>10.885999999999999</v>
      </c>
      <c r="BG4">
        <v>8.293000000000001</v>
      </c>
      <c r="BH4">
        <v>8.8619999999999983</v>
      </c>
      <c r="BQ4">
        <v>8.9809999999999981</v>
      </c>
      <c r="BR4">
        <v>9.7810000000000006</v>
      </c>
      <c r="BT4">
        <v>11.611999999999998</v>
      </c>
      <c r="BU4">
        <v>7.85</v>
      </c>
      <c r="BV4">
        <v>8.2960000000000012</v>
      </c>
      <c r="BW4">
        <v>7.1920000000000002</v>
      </c>
      <c r="BX4">
        <v>14.635</v>
      </c>
      <c r="BY4">
        <v>11.725</v>
      </c>
      <c r="BZ4">
        <v>8.2739999999999991</v>
      </c>
      <c r="CA4">
        <v>8.5939999999999994</v>
      </c>
      <c r="CB4">
        <f t="shared" si="0"/>
        <v>0.94799999999999596</v>
      </c>
      <c r="CC4">
        <f t="shared" si="1"/>
        <v>4.7399999999999796E-2</v>
      </c>
      <c r="CD4">
        <f t="shared" si="2"/>
        <v>15.501000000000003</v>
      </c>
      <c r="CE4">
        <f t="shared" si="3"/>
        <v>0.81584210526315804</v>
      </c>
      <c r="CF4" s="2">
        <f t="shared" si="4"/>
        <v>0.43162105263157891</v>
      </c>
    </row>
    <row r="5" spans="1:84" x14ac:dyDescent="0.4">
      <c r="A5" t="s">
        <v>99</v>
      </c>
      <c r="B5">
        <v>11.957999999999998</v>
      </c>
      <c r="C5">
        <v>12.687999999999999</v>
      </c>
      <c r="D5">
        <v>13.731</v>
      </c>
      <c r="E5">
        <v>13.272</v>
      </c>
      <c r="F5">
        <v>11.527000000000001</v>
      </c>
      <c r="G5">
        <v>11.613999999999999</v>
      </c>
      <c r="H5">
        <v>13.104000000000003</v>
      </c>
      <c r="I5">
        <v>13.312000000000001</v>
      </c>
      <c r="J5">
        <v>10.058</v>
      </c>
      <c r="K5">
        <v>9.8100000000000023</v>
      </c>
      <c r="L5">
        <v>11.459</v>
      </c>
      <c r="M5">
        <v>11.497999999999999</v>
      </c>
      <c r="N5">
        <v>8.3459999999999983</v>
      </c>
      <c r="O5">
        <v>6.5620000000000003</v>
      </c>
      <c r="P5">
        <v>7.206999999999999</v>
      </c>
      <c r="Q5">
        <v>7.0640000000000001</v>
      </c>
      <c r="R5">
        <v>13.831</v>
      </c>
      <c r="S5">
        <v>12.360000000000001</v>
      </c>
      <c r="U5">
        <v>8.8369999999999997</v>
      </c>
      <c r="V5">
        <v>11.950000000000001</v>
      </c>
      <c r="W5">
        <v>12.353</v>
      </c>
      <c r="X5">
        <v>13.807000000000002</v>
      </c>
      <c r="Y5">
        <v>13.127000000000001</v>
      </c>
      <c r="Z5">
        <v>11.689999999999998</v>
      </c>
      <c r="AA5">
        <v>11.4</v>
      </c>
      <c r="AB5">
        <v>13.689999999999998</v>
      </c>
      <c r="AC5">
        <v>13.249000000000001</v>
      </c>
      <c r="AD5">
        <v>10.202000000000002</v>
      </c>
      <c r="AE5">
        <v>10.346</v>
      </c>
      <c r="AF5">
        <v>11.626999999999999</v>
      </c>
      <c r="AG5">
        <v>11.537000000000001</v>
      </c>
      <c r="AH5">
        <v>8.8000000000000007</v>
      </c>
      <c r="AI5">
        <v>6.6569999999999991</v>
      </c>
      <c r="AJ5">
        <v>7.6180000000000003</v>
      </c>
      <c r="AK5">
        <v>7.234</v>
      </c>
      <c r="AL5">
        <v>13.419</v>
      </c>
      <c r="AM5">
        <v>11.962999999999999</v>
      </c>
      <c r="AO5">
        <v>8.9409999999999989</v>
      </c>
      <c r="AP5">
        <v>10.422999999999998</v>
      </c>
      <c r="AQ5">
        <v>15.591999999999999</v>
      </c>
      <c r="AR5">
        <v>13.007</v>
      </c>
      <c r="AS5">
        <v>12.178000000000001</v>
      </c>
      <c r="AT5">
        <v>9.6689999999999987</v>
      </c>
      <c r="AU5">
        <v>11.748000000000001</v>
      </c>
      <c r="AV5">
        <v>12.115</v>
      </c>
      <c r="AW5">
        <v>12.326000000000001</v>
      </c>
      <c r="AX5">
        <v>8.0689999999999991</v>
      </c>
      <c r="AY5">
        <v>10.018000000000001</v>
      </c>
      <c r="AZ5">
        <v>10.690000000000001</v>
      </c>
      <c r="BA5">
        <v>10.766</v>
      </c>
      <c r="BB5">
        <v>6.971000000000001</v>
      </c>
      <c r="BC5">
        <v>7.5830000000000002</v>
      </c>
      <c r="BD5">
        <v>6.3330000000000002</v>
      </c>
      <c r="BE5">
        <v>13.855</v>
      </c>
      <c r="BF5">
        <v>10.618</v>
      </c>
      <c r="BG5">
        <v>7.9129999999999994</v>
      </c>
      <c r="BH5">
        <v>9.3780000000000001</v>
      </c>
      <c r="BI5">
        <v>10.761999999999999</v>
      </c>
      <c r="BJ5">
        <v>15.74</v>
      </c>
      <c r="BK5">
        <v>12.936000000000002</v>
      </c>
      <c r="BL5">
        <v>12.786999999999999</v>
      </c>
      <c r="BM5">
        <v>10.187999999999999</v>
      </c>
      <c r="BN5">
        <v>11.528</v>
      </c>
      <c r="BO5">
        <v>12.425999999999998</v>
      </c>
      <c r="BP5">
        <v>12.971</v>
      </c>
      <c r="BQ5">
        <v>8.4869999999999983</v>
      </c>
      <c r="BR5">
        <v>9.4290000000000003</v>
      </c>
      <c r="BS5">
        <v>10.903000000000002</v>
      </c>
      <c r="BT5">
        <v>11.057000000000002</v>
      </c>
      <c r="BU5">
        <v>7.2009999999999987</v>
      </c>
      <c r="BV5">
        <v>7.911999999999999</v>
      </c>
      <c r="BW5">
        <v>6.43</v>
      </c>
      <c r="BX5">
        <v>12.737</v>
      </c>
      <c r="BY5">
        <v>11.259999999999998</v>
      </c>
      <c r="BZ5">
        <v>8.0510000000000002</v>
      </c>
      <c r="CA5">
        <v>9.0650000000000013</v>
      </c>
      <c r="CB5">
        <f t="shared" si="0"/>
        <v>5.5789999999999917</v>
      </c>
      <c r="CC5">
        <f t="shared" si="1"/>
        <v>0.27894999999999959</v>
      </c>
      <c r="CD5">
        <f t="shared" si="2"/>
        <v>7.2399999999999931</v>
      </c>
      <c r="CE5">
        <f t="shared" si="3"/>
        <v>0.38105263157894703</v>
      </c>
      <c r="CF5" s="2">
        <f t="shared" si="4"/>
        <v>0.33000131578947334</v>
      </c>
    </row>
    <row r="6" spans="1:84" x14ac:dyDescent="0.4">
      <c r="A6" t="s">
        <v>101</v>
      </c>
      <c r="B6">
        <v>13.687999999999999</v>
      </c>
      <c r="C6">
        <v>14.093999999999999</v>
      </c>
      <c r="D6">
        <v>15.268000000000001</v>
      </c>
      <c r="E6">
        <v>14.85</v>
      </c>
      <c r="F6">
        <v>12.36</v>
      </c>
      <c r="G6">
        <v>12.919</v>
      </c>
      <c r="H6">
        <v>15.086999999999998</v>
      </c>
      <c r="I6">
        <v>14.789999999999997</v>
      </c>
      <c r="J6">
        <v>10.35</v>
      </c>
      <c r="K6">
        <v>10.313999999999998</v>
      </c>
      <c r="L6">
        <v>12.005000000000001</v>
      </c>
      <c r="M6">
        <v>11.989999999999998</v>
      </c>
      <c r="P6">
        <v>8.0839999999999996</v>
      </c>
      <c r="Q6">
        <v>7.5590000000000002</v>
      </c>
      <c r="R6">
        <v>16.896999999999998</v>
      </c>
      <c r="S6">
        <v>12.178000000000001</v>
      </c>
      <c r="V6">
        <v>13.934999999999999</v>
      </c>
      <c r="W6">
        <v>13.863999999999999</v>
      </c>
      <c r="X6">
        <v>15.347999999999999</v>
      </c>
      <c r="Y6">
        <v>14.666999999999998</v>
      </c>
      <c r="Z6">
        <v>12.169</v>
      </c>
      <c r="AA6">
        <v>13.108000000000001</v>
      </c>
      <c r="AC6">
        <v>14.534999999999997</v>
      </c>
      <c r="AD6">
        <v>10.507999999999999</v>
      </c>
      <c r="AE6">
        <v>10.456</v>
      </c>
      <c r="AF6">
        <v>12.181999999999999</v>
      </c>
      <c r="AJ6">
        <v>8.5240000000000009</v>
      </c>
      <c r="AK6">
        <v>7.4910000000000014</v>
      </c>
      <c r="AL6">
        <v>16.958999999999996</v>
      </c>
      <c r="AM6">
        <v>12.056000000000001</v>
      </c>
      <c r="BD6">
        <v>6.024</v>
      </c>
      <c r="BW6">
        <v>6.0339999999999998</v>
      </c>
      <c r="CB6">
        <f t="shared" si="0"/>
        <v>34.277999999999992</v>
      </c>
      <c r="CC6">
        <f t="shared" si="1"/>
        <v>1.7138999999999995</v>
      </c>
      <c r="CD6">
        <f t="shared" si="2"/>
        <v>9.9999999999997868E-3</v>
      </c>
      <c r="CE6">
        <f t="shared" si="3"/>
        <v>5.2631578947367303E-4</v>
      </c>
      <c r="CF6" s="2">
        <f t="shared" si="4"/>
        <v>0.85721315789473662</v>
      </c>
    </row>
    <row r="7" spans="1:84" x14ac:dyDescent="0.4">
      <c r="A7" t="s">
        <v>103</v>
      </c>
      <c r="B7">
        <v>12.569000000000001</v>
      </c>
      <c r="C7">
        <v>13.311000000000002</v>
      </c>
      <c r="D7">
        <v>14.058000000000002</v>
      </c>
      <c r="E7">
        <v>13.231999999999999</v>
      </c>
      <c r="F7">
        <v>12.656000000000001</v>
      </c>
      <c r="G7">
        <v>12.590999999999999</v>
      </c>
      <c r="H7">
        <v>14.617000000000001</v>
      </c>
      <c r="I7">
        <v>13.606</v>
      </c>
      <c r="J7">
        <v>10.32</v>
      </c>
      <c r="K7">
        <v>10.446000000000002</v>
      </c>
      <c r="L7">
        <v>12.089000000000002</v>
      </c>
      <c r="M7">
        <v>11.859</v>
      </c>
      <c r="N7">
        <v>9.327</v>
      </c>
      <c r="O7">
        <v>6.8110000000000017</v>
      </c>
      <c r="P7">
        <v>8.7579999999999991</v>
      </c>
      <c r="Q7">
        <v>7.4539999999999988</v>
      </c>
      <c r="T7">
        <v>8.6879999999999988</v>
      </c>
      <c r="V7">
        <v>12.968999999999999</v>
      </c>
      <c r="W7">
        <v>13.416000000000002</v>
      </c>
      <c r="X7">
        <v>14.358999999999998</v>
      </c>
      <c r="Y7">
        <v>13.834999999999999</v>
      </c>
      <c r="Z7">
        <v>12.854999999999999</v>
      </c>
      <c r="AA7">
        <v>13.776</v>
      </c>
      <c r="AB7">
        <v>15.228</v>
      </c>
      <c r="AC7">
        <v>14.459999999999999</v>
      </c>
      <c r="AD7">
        <v>10.602</v>
      </c>
      <c r="AE7">
        <v>11.142999999999997</v>
      </c>
      <c r="AF7">
        <v>12.156000000000001</v>
      </c>
      <c r="AG7">
        <v>11.946000000000002</v>
      </c>
      <c r="AH7">
        <v>9.6790000000000003</v>
      </c>
      <c r="AI7">
        <v>7.3659999999999997</v>
      </c>
      <c r="AJ7">
        <v>8.9649999999999999</v>
      </c>
      <c r="AK7">
        <v>7.5720000000000001</v>
      </c>
      <c r="AN7">
        <v>8.7149999999999999</v>
      </c>
      <c r="AP7">
        <v>11.438999999999998</v>
      </c>
      <c r="AQ7">
        <v>16.429000000000006</v>
      </c>
      <c r="AR7">
        <v>12.965</v>
      </c>
      <c r="AS7">
        <v>13.603</v>
      </c>
      <c r="AT7">
        <v>10.764000000000001</v>
      </c>
      <c r="AU7">
        <v>12.630999999999997</v>
      </c>
      <c r="AV7">
        <v>13.656000000000001</v>
      </c>
      <c r="AW7">
        <v>13.151000000000002</v>
      </c>
      <c r="AX7">
        <v>8.8540000000000028</v>
      </c>
      <c r="AY7">
        <v>10.435</v>
      </c>
      <c r="AZ7">
        <v>11.074999999999999</v>
      </c>
      <c r="BA7">
        <v>11.542999999999999</v>
      </c>
      <c r="BB7">
        <v>7.0969999999999995</v>
      </c>
      <c r="BC7">
        <v>7.9979999999999993</v>
      </c>
      <c r="BD7">
        <v>5.7900000000000009</v>
      </c>
      <c r="BE7">
        <v>13.100999999999999</v>
      </c>
      <c r="BF7">
        <v>11.200000000000001</v>
      </c>
      <c r="BG7">
        <v>7.7420000000000018</v>
      </c>
      <c r="BH7">
        <v>8.9120000000000008</v>
      </c>
      <c r="BI7">
        <v>11.991</v>
      </c>
      <c r="BJ7">
        <v>17.051000000000002</v>
      </c>
      <c r="BK7">
        <v>13.439000000000002</v>
      </c>
      <c r="BL7">
        <v>13.803000000000001</v>
      </c>
      <c r="BM7">
        <v>11.599</v>
      </c>
      <c r="BN7">
        <v>12.289</v>
      </c>
      <c r="BO7">
        <v>13.599</v>
      </c>
      <c r="BP7">
        <v>14.092999999999998</v>
      </c>
      <c r="BQ7">
        <v>9.2759999999999998</v>
      </c>
      <c r="BR7">
        <v>10.760000000000002</v>
      </c>
      <c r="BS7">
        <v>11.551999999999998</v>
      </c>
      <c r="BT7">
        <v>12.161999999999999</v>
      </c>
      <c r="BU7">
        <v>7.359</v>
      </c>
      <c r="BV7">
        <v>7.6380000000000008</v>
      </c>
      <c r="BW7">
        <v>6.1590000000000007</v>
      </c>
      <c r="BX7">
        <v>12.933000000000002</v>
      </c>
      <c r="BY7">
        <v>11.422999999999998</v>
      </c>
      <c r="BZ7">
        <v>7.5840000000000005</v>
      </c>
      <c r="CA7">
        <v>8.597999999999999</v>
      </c>
      <c r="CB7">
        <f t="shared" si="0"/>
        <v>6.6499999999999888</v>
      </c>
      <c r="CC7">
        <f t="shared" si="1"/>
        <v>0.33249999999999946</v>
      </c>
      <c r="CD7">
        <f t="shared" si="2"/>
        <v>7.7209999999999868</v>
      </c>
      <c r="CE7">
        <f t="shared" si="3"/>
        <v>0.40636842105263088</v>
      </c>
      <c r="CF7" s="2">
        <f t="shared" si="4"/>
        <v>0.3694342105263152</v>
      </c>
    </row>
    <row r="8" spans="1:84" x14ac:dyDescent="0.4">
      <c r="A8" t="s">
        <v>108</v>
      </c>
      <c r="B8">
        <v>10.472999999999999</v>
      </c>
      <c r="C8">
        <v>12.933000000000002</v>
      </c>
      <c r="D8">
        <v>14.133000000000001</v>
      </c>
      <c r="J8">
        <v>10.109</v>
      </c>
      <c r="K8">
        <v>9.0779999999999994</v>
      </c>
      <c r="L8">
        <v>11.456</v>
      </c>
      <c r="M8">
        <v>11.506</v>
      </c>
      <c r="N8">
        <v>8.2579999999999991</v>
      </c>
      <c r="O8">
        <v>7.4490000000000007</v>
      </c>
      <c r="R8">
        <v>14.934000000000001</v>
      </c>
      <c r="S8">
        <v>12.663</v>
      </c>
      <c r="AD8">
        <v>10.415000000000001</v>
      </c>
      <c r="AE8">
        <v>9.6340000000000003</v>
      </c>
      <c r="AF8">
        <v>12.258000000000001</v>
      </c>
      <c r="AG8">
        <v>11.589</v>
      </c>
      <c r="AH8">
        <v>8.4319999999999986</v>
      </c>
      <c r="AI8">
        <v>6.8920000000000003</v>
      </c>
      <c r="AL8">
        <v>15.124000000000001</v>
      </c>
      <c r="AM8">
        <v>12.632999999999999</v>
      </c>
      <c r="AX8">
        <v>8.5910000000000011</v>
      </c>
      <c r="AY8">
        <v>9.7149999999999981</v>
      </c>
      <c r="AZ8">
        <v>11.092000000000001</v>
      </c>
      <c r="BA8">
        <v>11.307999999999998</v>
      </c>
      <c r="BB8">
        <v>6.5740000000000007</v>
      </c>
      <c r="BC8">
        <v>7.6870000000000003</v>
      </c>
      <c r="BD8">
        <v>6.0750000000000002</v>
      </c>
      <c r="BQ8">
        <v>8.6159999999999997</v>
      </c>
      <c r="BR8">
        <v>9.4439999999999991</v>
      </c>
      <c r="BS8">
        <v>10.745000000000001</v>
      </c>
      <c r="BT8">
        <v>11.670999999999999</v>
      </c>
      <c r="BU8">
        <v>6.7110000000000003</v>
      </c>
      <c r="BV8">
        <v>8.1259999999999994</v>
      </c>
      <c r="BW8">
        <v>6.1549999999999994</v>
      </c>
      <c r="CB8">
        <f t="shared" si="0"/>
        <v>42.317999999999998</v>
      </c>
      <c r="CC8">
        <f t="shared" si="1"/>
        <v>2.1158999999999999</v>
      </c>
      <c r="CD8">
        <f t="shared" si="2"/>
        <v>1.6619999999999964</v>
      </c>
      <c r="CE8">
        <f t="shared" si="3"/>
        <v>8.747368421052612E-2</v>
      </c>
      <c r="CF8" s="2">
        <f t="shared" si="4"/>
        <v>1.101686842105263</v>
      </c>
    </row>
    <row r="9" spans="1:84" x14ac:dyDescent="0.4">
      <c r="A9" t="s">
        <v>109</v>
      </c>
      <c r="B9">
        <v>12.655000000000001</v>
      </c>
      <c r="C9">
        <v>12.932999999999998</v>
      </c>
      <c r="D9">
        <v>14.137</v>
      </c>
      <c r="E9">
        <v>13.606999999999999</v>
      </c>
      <c r="F9">
        <v>12.247999999999998</v>
      </c>
      <c r="G9">
        <v>11.934999999999999</v>
      </c>
      <c r="H9">
        <v>14.225</v>
      </c>
      <c r="I9">
        <v>13.587</v>
      </c>
      <c r="J9">
        <v>10.419</v>
      </c>
      <c r="K9">
        <v>8.7639999999999993</v>
      </c>
      <c r="L9">
        <v>11.672999999999998</v>
      </c>
      <c r="M9">
        <v>11.572000000000001</v>
      </c>
      <c r="N9">
        <v>9.6180000000000003</v>
      </c>
      <c r="O9">
        <v>6.8170000000000002</v>
      </c>
      <c r="P9">
        <v>7.673</v>
      </c>
      <c r="Q9">
        <v>7.2110000000000003</v>
      </c>
      <c r="V9">
        <v>12.675999999999998</v>
      </c>
      <c r="W9">
        <v>13.507</v>
      </c>
      <c r="X9">
        <v>14.371</v>
      </c>
      <c r="Y9">
        <v>13.419</v>
      </c>
      <c r="Z9">
        <v>12.853999999999999</v>
      </c>
      <c r="AA9">
        <v>13.193000000000001</v>
      </c>
      <c r="AB9">
        <v>14.568000000000001</v>
      </c>
      <c r="AC9">
        <v>13.794</v>
      </c>
      <c r="AD9">
        <v>10.565999999999999</v>
      </c>
      <c r="AE9">
        <v>9.8390000000000004</v>
      </c>
      <c r="AF9">
        <v>11.656000000000001</v>
      </c>
      <c r="AG9">
        <v>11.919</v>
      </c>
      <c r="AH9">
        <v>9.7040000000000006</v>
      </c>
      <c r="AI9">
        <v>6.7300000000000013</v>
      </c>
      <c r="AJ9">
        <v>7.548</v>
      </c>
      <c r="AK9">
        <v>7.293000000000001</v>
      </c>
      <c r="AN9">
        <v>8.5649999999999995</v>
      </c>
      <c r="AP9">
        <v>12.031000000000001</v>
      </c>
      <c r="AQ9">
        <v>15.833999999999998</v>
      </c>
      <c r="AR9">
        <v>13.568000000000001</v>
      </c>
      <c r="AS9">
        <v>13.628</v>
      </c>
      <c r="AT9">
        <v>11.009999999999998</v>
      </c>
      <c r="AU9">
        <v>11.822999999999999</v>
      </c>
      <c r="AV9">
        <v>13.254999999999999</v>
      </c>
      <c r="AW9">
        <v>13.619</v>
      </c>
      <c r="AX9">
        <v>8.5560000000000009</v>
      </c>
      <c r="AY9">
        <v>9.1440000000000019</v>
      </c>
      <c r="AZ9">
        <v>10.523</v>
      </c>
      <c r="BA9">
        <v>10.571999999999999</v>
      </c>
      <c r="BB9">
        <v>7.3780000000000001</v>
      </c>
      <c r="BC9">
        <v>8.48</v>
      </c>
      <c r="BE9">
        <v>14.291000000000002</v>
      </c>
      <c r="BF9">
        <v>11.409000000000001</v>
      </c>
      <c r="BI9">
        <v>12.244999999999999</v>
      </c>
      <c r="BJ9">
        <v>17.091000000000001</v>
      </c>
      <c r="BK9">
        <v>14.438999999999998</v>
      </c>
      <c r="BL9">
        <v>13.856</v>
      </c>
      <c r="BM9">
        <v>11.443999999999999</v>
      </c>
      <c r="BN9">
        <v>10.856</v>
      </c>
      <c r="BO9">
        <v>13.675999999999998</v>
      </c>
      <c r="BP9">
        <v>13.764000000000001</v>
      </c>
      <c r="BQ9">
        <v>8.8810000000000002</v>
      </c>
      <c r="BR9">
        <v>8.9409999999999989</v>
      </c>
      <c r="BS9">
        <v>11.22</v>
      </c>
      <c r="BT9">
        <v>10.778</v>
      </c>
      <c r="BU9">
        <v>7.480999999999999</v>
      </c>
      <c r="BV9">
        <v>8.2129999999999992</v>
      </c>
      <c r="BX9">
        <v>14.528</v>
      </c>
      <c r="BY9">
        <v>12.927000000000001</v>
      </c>
      <c r="CB9">
        <f t="shared" si="0"/>
        <v>13.962</v>
      </c>
      <c r="CC9">
        <f t="shared" si="1"/>
        <v>0.69809999999999994</v>
      </c>
      <c r="CD9">
        <f t="shared" si="2"/>
        <v>8.0930000000000035</v>
      </c>
      <c r="CE9">
        <f t="shared" si="3"/>
        <v>0.4259473684210528</v>
      </c>
      <c r="CF9" s="2">
        <f t="shared" si="4"/>
        <v>0.5620236842105264</v>
      </c>
    </row>
    <row r="10" spans="1:84" x14ac:dyDescent="0.4">
      <c r="A10" t="s">
        <v>112</v>
      </c>
      <c r="B10">
        <v>13.139999999999997</v>
      </c>
      <c r="C10">
        <v>12.182</v>
      </c>
      <c r="D10">
        <v>14.371999999999996</v>
      </c>
      <c r="E10">
        <v>14.577000000000002</v>
      </c>
      <c r="V10">
        <v>13.569999999999999</v>
      </c>
      <c r="W10">
        <v>12.294999999999998</v>
      </c>
      <c r="X10">
        <v>14.608000000000001</v>
      </c>
      <c r="Y10">
        <v>14.552000000000001</v>
      </c>
      <c r="AP10">
        <v>12.674999999999999</v>
      </c>
      <c r="AQ10">
        <v>18.193999999999999</v>
      </c>
      <c r="AR10">
        <v>14.802000000000001</v>
      </c>
      <c r="AS10">
        <v>14.562999999999999</v>
      </c>
      <c r="AT10">
        <v>12.215</v>
      </c>
      <c r="AU10">
        <v>14.331</v>
      </c>
      <c r="AV10">
        <v>14.826000000000002</v>
      </c>
      <c r="AW10">
        <v>14.831</v>
      </c>
      <c r="AX10">
        <v>9.6120000000000001</v>
      </c>
      <c r="AY10">
        <v>11.75</v>
      </c>
      <c r="AZ10">
        <v>12.305000000000001</v>
      </c>
      <c r="BA10">
        <v>12.616999999999999</v>
      </c>
      <c r="BI10">
        <v>13.021000000000001</v>
      </c>
      <c r="BJ10">
        <v>18.640999999999998</v>
      </c>
      <c r="BK10">
        <v>14.895</v>
      </c>
      <c r="BL10">
        <v>15.313000000000002</v>
      </c>
      <c r="BM10">
        <v>12.620999999999999</v>
      </c>
      <c r="BN10">
        <v>13.863</v>
      </c>
      <c r="BO10">
        <v>15.109</v>
      </c>
      <c r="BP10">
        <v>15.485000000000003</v>
      </c>
      <c r="BQ10">
        <v>10.105</v>
      </c>
      <c r="BR10">
        <v>11.48</v>
      </c>
      <c r="BS10">
        <v>12.562000000000001</v>
      </c>
      <c r="BT10">
        <v>13.056000000000001</v>
      </c>
      <c r="CB10">
        <f t="shared" si="0"/>
        <v>0.80400000000000382</v>
      </c>
      <c r="CC10">
        <f t="shared" si="1"/>
        <v>4.0200000000000194E-2</v>
      </c>
      <c r="CD10">
        <f t="shared" si="2"/>
        <v>4.9060000000000041</v>
      </c>
      <c r="CE10">
        <f t="shared" si="3"/>
        <v>0.25821052631578967</v>
      </c>
      <c r="CF10" s="2">
        <f t="shared" si="4"/>
        <v>0.14920526315789492</v>
      </c>
    </row>
    <row r="11" spans="1:84" x14ac:dyDescent="0.4">
      <c r="A11" t="s">
        <v>114</v>
      </c>
      <c r="B11">
        <v>11.998999999999999</v>
      </c>
      <c r="C11">
        <v>13.256</v>
      </c>
      <c r="D11">
        <v>13.693999999999999</v>
      </c>
      <c r="E11">
        <v>13.141000000000002</v>
      </c>
      <c r="F11">
        <v>11.799999999999999</v>
      </c>
      <c r="G11">
        <v>12.750999999999999</v>
      </c>
      <c r="H11">
        <v>13.657</v>
      </c>
      <c r="I11">
        <v>13.428000000000001</v>
      </c>
      <c r="J11">
        <v>10.231999999999999</v>
      </c>
      <c r="K11">
        <v>10.663000000000002</v>
      </c>
      <c r="L11">
        <v>11.720000000000002</v>
      </c>
      <c r="M11">
        <v>11.787000000000001</v>
      </c>
      <c r="V11">
        <v>12.125999999999999</v>
      </c>
      <c r="W11">
        <v>13.238</v>
      </c>
      <c r="X11">
        <v>13.839999999999998</v>
      </c>
      <c r="Y11">
        <v>13.16</v>
      </c>
      <c r="Z11">
        <v>12.244000000000002</v>
      </c>
      <c r="AA11">
        <v>13.345999999999998</v>
      </c>
      <c r="AB11">
        <v>14.102</v>
      </c>
      <c r="AC11">
        <v>13.624000000000001</v>
      </c>
      <c r="AD11">
        <v>10.316999999999998</v>
      </c>
      <c r="AE11">
        <v>11.256</v>
      </c>
      <c r="AF11">
        <v>12.123000000000001</v>
      </c>
      <c r="AG11">
        <v>11.904</v>
      </c>
      <c r="AP11">
        <v>12.378</v>
      </c>
      <c r="AQ11">
        <v>17.440000000000001</v>
      </c>
      <c r="AR11">
        <v>15</v>
      </c>
      <c r="AS11">
        <v>14.178999999999998</v>
      </c>
      <c r="AT11">
        <v>11.431999999999999</v>
      </c>
      <c r="AU11">
        <v>13.789999999999997</v>
      </c>
      <c r="AV11">
        <v>14.394000000000002</v>
      </c>
      <c r="AW11">
        <v>13.963999999999999</v>
      </c>
      <c r="AX11">
        <v>8.5620000000000012</v>
      </c>
      <c r="AY11">
        <v>10.783000000000001</v>
      </c>
      <c r="AZ11">
        <v>11.370999999999999</v>
      </c>
      <c r="BA11">
        <v>11.358000000000001</v>
      </c>
      <c r="BB11">
        <v>7.9530000000000003</v>
      </c>
      <c r="BC11">
        <v>8.2200000000000006</v>
      </c>
      <c r="BD11">
        <v>6.7559999999999985</v>
      </c>
      <c r="BE11">
        <v>16.160000000000004</v>
      </c>
      <c r="BF11">
        <v>12.394</v>
      </c>
      <c r="BI11">
        <v>12.48</v>
      </c>
      <c r="BJ11">
        <v>17.867000000000001</v>
      </c>
      <c r="BK11">
        <v>15.055999999999997</v>
      </c>
      <c r="BL11">
        <v>14.498000000000001</v>
      </c>
      <c r="BM11">
        <v>11.707000000000003</v>
      </c>
      <c r="BN11">
        <v>13.273</v>
      </c>
      <c r="BO11">
        <v>14.700999999999999</v>
      </c>
      <c r="BP11">
        <v>14.89</v>
      </c>
      <c r="BQ11">
        <v>8.8960000000000008</v>
      </c>
      <c r="BR11">
        <v>10.55</v>
      </c>
      <c r="BS11">
        <v>11.702999999999999</v>
      </c>
      <c r="BT11">
        <v>11.755000000000001</v>
      </c>
      <c r="BU11">
        <v>8.3099999999999987</v>
      </c>
      <c r="BV11">
        <v>8.141</v>
      </c>
      <c r="BW11">
        <v>7.13</v>
      </c>
      <c r="BX11">
        <v>15.328999999999999</v>
      </c>
      <c r="BY11">
        <v>13.4</v>
      </c>
      <c r="CB11">
        <f t="shared" si="0"/>
        <v>3.1879999999999953</v>
      </c>
      <c r="CC11">
        <f t="shared" si="1"/>
        <v>0.15939999999999976</v>
      </c>
      <c r="CD11">
        <f t="shared" si="2"/>
        <v>6.872000000000007</v>
      </c>
      <c r="CE11">
        <f t="shared" si="3"/>
        <v>0.36168421052631616</v>
      </c>
      <c r="CF11" s="2">
        <f t="shared" si="4"/>
        <v>0.26054210526315796</v>
      </c>
    </row>
    <row r="12" spans="1:84" x14ac:dyDescent="0.4">
      <c r="A12" t="s">
        <v>116</v>
      </c>
      <c r="B12">
        <v>11.748999999999999</v>
      </c>
      <c r="C12">
        <v>12.789</v>
      </c>
      <c r="D12">
        <v>13.177000000000001</v>
      </c>
      <c r="E12">
        <v>13.026</v>
      </c>
      <c r="F12">
        <v>11.565999999999999</v>
      </c>
      <c r="G12">
        <v>12.325999999999999</v>
      </c>
      <c r="H12">
        <v>13.493</v>
      </c>
      <c r="I12">
        <v>13.291</v>
      </c>
      <c r="J12">
        <v>10.202999999999999</v>
      </c>
      <c r="K12">
        <v>10.391999999999999</v>
      </c>
      <c r="L12">
        <v>11.808999999999999</v>
      </c>
      <c r="M12">
        <v>11.760000000000002</v>
      </c>
      <c r="N12">
        <v>8.7149999999999999</v>
      </c>
      <c r="O12">
        <v>6.6630000000000011</v>
      </c>
      <c r="R12">
        <v>14.046000000000001</v>
      </c>
      <c r="S12">
        <v>11.124000000000001</v>
      </c>
      <c r="T12">
        <v>7.9670000000000005</v>
      </c>
      <c r="V12">
        <v>11.875999999999999</v>
      </c>
      <c r="W12">
        <v>13.011000000000001</v>
      </c>
      <c r="X12">
        <v>13.315000000000001</v>
      </c>
      <c r="Y12">
        <v>12.827000000000002</v>
      </c>
      <c r="Z12">
        <v>11.919</v>
      </c>
      <c r="AA12">
        <v>13.032</v>
      </c>
      <c r="AB12">
        <v>13.937000000000001</v>
      </c>
      <c r="AC12">
        <v>12.943999999999999</v>
      </c>
      <c r="AD12">
        <v>10.369</v>
      </c>
      <c r="AE12">
        <v>11.161000000000001</v>
      </c>
      <c r="AF12">
        <v>11.873999999999999</v>
      </c>
      <c r="AG12">
        <v>11.629000000000001</v>
      </c>
      <c r="AH12">
        <v>9.0489999999999995</v>
      </c>
      <c r="AI12">
        <v>6.7300000000000013</v>
      </c>
      <c r="AL12">
        <v>13.585000000000003</v>
      </c>
      <c r="AM12">
        <v>11.244999999999999</v>
      </c>
      <c r="AN12">
        <v>7.7200000000000006</v>
      </c>
      <c r="AP12">
        <v>10.557000000000002</v>
      </c>
      <c r="AQ12">
        <v>15.190000000000001</v>
      </c>
      <c r="AR12">
        <v>13.083000000000002</v>
      </c>
      <c r="AS12">
        <v>12.817000000000002</v>
      </c>
      <c r="AT12">
        <v>10.374000000000001</v>
      </c>
      <c r="AU12">
        <v>12.59</v>
      </c>
      <c r="AV12">
        <v>12.793000000000001</v>
      </c>
      <c r="AW12">
        <v>13.151999999999997</v>
      </c>
      <c r="AX12">
        <v>8.6609999999999978</v>
      </c>
      <c r="AY12">
        <v>10.459</v>
      </c>
      <c r="AZ12">
        <v>10.853999999999999</v>
      </c>
      <c r="BA12">
        <v>11.400000000000002</v>
      </c>
      <c r="BB12">
        <v>7.1289999999999996</v>
      </c>
      <c r="BC12">
        <v>7.6480000000000006</v>
      </c>
      <c r="BD12">
        <v>5.870000000000001</v>
      </c>
      <c r="BE12">
        <v>12.67</v>
      </c>
      <c r="BF12">
        <v>11.871</v>
      </c>
      <c r="BG12">
        <v>7.3069999999999995</v>
      </c>
      <c r="BH12">
        <v>9.0809999999999995</v>
      </c>
      <c r="BI12">
        <v>10.980999999999998</v>
      </c>
      <c r="BJ12">
        <v>15.856999999999999</v>
      </c>
      <c r="BK12">
        <v>13.632999999999999</v>
      </c>
      <c r="BL12">
        <v>13.074000000000002</v>
      </c>
      <c r="BM12">
        <v>10.768000000000001</v>
      </c>
      <c r="BN12">
        <v>11.588999999999999</v>
      </c>
      <c r="BO12">
        <v>13.319999999999999</v>
      </c>
      <c r="BP12">
        <v>13.45</v>
      </c>
      <c r="BQ12">
        <v>8.9240000000000013</v>
      </c>
      <c r="BR12">
        <v>9.8490000000000002</v>
      </c>
      <c r="BS12">
        <v>11.463000000000003</v>
      </c>
      <c r="BT12">
        <v>11.690999999999999</v>
      </c>
      <c r="BU12">
        <v>7.2389999999999999</v>
      </c>
      <c r="BV12">
        <v>7.7499999999999982</v>
      </c>
      <c r="BW12">
        <v>5.9949999999999992</v>
      </c>
      <c r="BX12">
        <v>12.513</v>
      </c>
      <c r="BY12">
        <v>11.767999999999999</v>
      </c>
      <c r="BZ12">
        <v>7.0200000000000005</v>
      </c>
      <c r="CA12">
        <v>8.5590000000000011</v>
      </c>
      <c r="CB12">
        <f t="shared" si="0"/>
        <v>7.1160000000000085</v>
      </c>
      <c r="CC12">
        <f t="shared" si="1"/>
        <v>0.35580000000000045</v>
      </c>
      <c r="CD12">
        <f t="shared" si="2"/>
        <v>7.2969999999999899</v>
      </c>
      <c r="CE12">
        <f t="shared" si="3"/>
        <v>0.38405263157894681</v>
      </c>
      <c r="CF12" s="2">
        <f t="shared" si="4"/>
        <v>0.36992631578947366</v>
      </c>
    </row>
    <row r="13" spans="1:84" x14ac:dyDescent="0.4">
      <c r="A13" t="s">
        <v>120</v>
      </c>
      <c r="B13">
        <v>12.500999999999999</v>
      </c>
      <c r="C13">
        <v>13.234</v>
      </c>
      <c r="D13">
        <v>14.201000000000002</v>
      </c>
      <c r="E13">
        <v>13.231999999999999</v>
      </c>
      <c r="F13">
        <v>12.220000000000002</v>
      </c>
      <c r="G13">
        <v>12.853999999999999</v>
      </c>
      <c r="H13">
        <v>14.009</v>
      </c>
      <c r="I13">
        <v>13.854999999999999</v>
      </c>
      <c r="J13">
        <v>10.342000000000002</v>
      </c>
      <c r="K13">
        <v>9.9670000000000005</v>
      </c>
      <c r="L13">
        <v>11.824000000000002</v>
      </c>
      <c r="M13">
        <v>11.099</v>
      </c>
      <c r="N13">
        <v>9.2690000000000001</v>
      </c>
      <c r="O13">
        <v>6.742</v>
      </c>
      <c r="R13">
        <v>16.838999999999999</v>
      </c>
      <c r="S13">
        <v>12.478999999999999</v>
      </c>
      <c r="T13">
        <v>8.7099999999999991</v>
      </c>
      <c r="U13">
        <v>9.56</v>
      </c>
      <c r="V13">
        <v>12.829000000000002</v>
      </c>
      <c r="W13">
        <v>13.575999999999999</v>
      </c>
      <c r="X13">
        <v>14.635999999999996</v>
      </c>
      <c r="Y13">
        <v>13.64</v>
      </c>
      <c r="Z13">
        <v>12.275</v>
      </c>
      <c r="AA13">
        <v>13.285</v>
      </c>
      <c r="AB13">
        <v>14.321999999999999</v>
      </c>
      <c r="AC13">
        <v>13.752000000000001</v>
      </c>
      <c r="AD13">
        <v>10.386999999999999</v>
      </c>
      <c r="AE13">
        <v>10.393999999999998</v>
      </c>
      <c r="AF13">
        <v>11.887000000000002</v>
      </c>
      <c r="AG13">
        <v>11.509000000000002</v>
      </c>
      <c r="AH13">
        <v>9.5849999999999991</v>
      </c>
      <c r="AI13">
        <v>7.5529999999999999</v>
      </c>
      <c r="AL13">
        <v>16.657</v>
      </c>
      <c r="AM13">
        <v>12.661</v>
      </c>
      <c r="AN13">
        <v>8.1749999999999989</v>
      </c>
      <c r="AO13">
        <v>9.6180000000000003</v>
      </c>
      <c r="AP13">
        <v>11.422000000000001</v>
      </c>
      <c r="AQ13">
        <v>16.068999999999999</v>
      </c>
      <c r="AR13">
        <v>14.239000000000001</v>
      </c>
      <c r="AS13">
        <v>13.600999999999999</v>
      </c>
      <c r="AT13">
        <v>10.846999999999998</v>
      </c>
      <c r="AU13">
        <v>12.398000000000001</v>
      </c>
      <c r="AV13">
        <v>13.515000000000001</v>
      </c>
      <c r="AW13">
        <v>13.837</v>
      </c>
      <c r="AX13">
        <v>8.6270000000000007</v>
      </c>
      <c r="AY13">
        <v>10.55</v>
      </c>
      <c r="AZ13">
        <v>10.925999999999998</v>
      </c>
      <c r="BA13">
        <v>10.950999999999999</v>
      </c>
      <c r="BB13">
        <v>7.355999999999999</v>
      </c>
      <c r="BC13">
        <v>9.1950000000000021</v>
      </c>
      <c r="BD13">
        <v>6.359</v>
      </c>
      <c r="BE13">
        <v>13.675000000000001</v>
      </c>
      <c r="BF13">
        <v>11.968999999999999</v>
      </c>
      <c r="BG13">
        <v>8.2200000000000024</v>
      </c>
      <c r="BH13">
        <v>8.6950000000000003</v>
      </c>
      <c r="BI13">
        <v>11.837999999999999</v>
      </c>
      <c r="BJ13">
        <v>17.209999999999997</v>
      </c>
      <c r="BK13">
        <v>14.639999999999997</v>
      </c>
      <c r="BL13">
        <v>13.928000000000001</v>
      </c>
      <c r="BM13">
        <v>10.540000000000001</v>
      </c>
      <c r="BN13">
        <v>11.935</v>
      </c>
      <c r="BO13">
        <v>13.603</v>
      </c>
      <c r="BQ13">
        <v>8.629999999999999</v>
      </c>
      <c r="BR13">
        <v>10.347999999999999</v>
      </c>
      <c r="BS13">
        <v>11.207000000000003</v>
      </c>
      <c r="BT13">
        <v>11.102</v>
      </c>
      <c r="BU13">
        <v>7.5579999999999998</v>
      </c>
      <c r="BV13">
        <v>8.8709999999999987</v>
      </c>
      <c r="BW13">
        <v>6.4879999999999995</v>
      </c>
      <c r="BX13">
        <v>13.224</v>
      </c>
      <c r="BY13">
        <v>12.237</v>
      </c>
      <c r="BZ13">
        <v>8.477999999999998</v>
      </c>
      <c r="CA13">
        <v>8.6460000000000008</v>
      </c>
      <c r="CB13">
        <f t="shared" si="0"/>
        <v>9.2579999999999867</v>
      </c>
      <c r="CC13">
        <f t="shared" si="1"/>
        <v>0.46289999999999931</v>
      </c>
      <c r="CD13">
        <f t="shared" si="2"/>
        <v>19.297999999999995</v>
      </c>
      <c r="CE13">
        <f t="shared" si="3"/>
        <v>1.0156842105263155</v>
      </c>
      <c r="CF13" s="2">
        <f t="shared" si="4"/>
        <v>0.73929210526315736</v>
      </c>
    </row>
    <row r="14" spans="1:84" x14ac:dyDescent="0.4">
      <c r="A14" t="s">
        <v>123</v>
      </c>
      <c r="B14">
        <v>10.688999999999998</v>
      </c>
      <c r="C14">
        <v>13.068999999999999</v>
      </c>
      <c r="D14">
        <v>14.085999999999999</v>
      </c>
      <c r="E14">
        <v>13.456</v>
      </c>
      <c r="J14">
        <v>10.428000000000001</v>
      </c>
      <c r="K14">
        <v>9.5409999999999986</v>
      </c>
      <c r="L14">
        <v>12.182999999999998</v>
      </c>
      <c r="M14">
        <v>11.401</v>
      </c>
      <c r="N14">
        <v>9.3169999999999984</v>
      </c>
      <c r="O14">
        <v>6.7200000000000006</v>
      </c>
      <c r="P14">
        <v>8.4139999999999997</v>
      </c>
      <c r="Q14">
        <v>7.7640000000000002</v>
      </c>
      <c r="V14">
        <v>10.867999999999999</v>
      </c>
      <c r="W14">
        <v>12.888999999999999</v>
      </c>
      <c r="Y14">
        <v>13.815000000000001</v>
      </c>
      <c r="AD14">
        <v>10.559000000000001</v>
      </c>
      <c r="AE14">
        <v>9.8569999999999993</v>
      </c>
      <c r="AF14">
        <v>12.192</v>
      </c>
      <c r="AG14">
        <v>11.708</v>
      </c>
      <c r="AH14">
        <v>9.3699999999999992</v>
      </c>
      <c r="AI14">
        <v>7.6420000000000003</v>
      </c>
      <c r="AJ14">
        <v>8.1270000000000007</v>
      </c>
      <c r="AK14">
        <v>7.7939999999999996</v>
      </c>
      <c r="AP14">
        <v>10.834</v>
      </c>
      <c r="AQ14">
        <v>16.648</v>
      </c>
      <c r="AS14">
        <v>13.870000000000001</v>
      </c>
      <c r="AT14">
        <v>11.358000000000001</v>
      </c>
      <c r="AU14">
        <v>13.028</v>
      </c>
      <c r="AW14">
        <v>14.073000000000002</v>
      </c>
      <c r="AX14">
        <v>8.6560000000000024</v>
      </c>
      <c r="AY14">
        <v>10.263999999999999</v>
      </c>
      <c r="AZ14">
        <v>11.103999999999999</v>
      </c>
      <c r="BA14">
        <v>11.391000000000002</v>
      </c>
      <c r="BB14">
        <v>7.44</v>
      </c>
      <c r="BC14">
        <v>7.8310000000000004</v>
      </c>
      <c r="BD14">
        <v>5.4279999999999999</v>
      </c>
      <c r="BI14">
        <v>11.337999999999999</v>
      </c>
      <c r="BJ14">
        <v>17.277999999999999</v>
      </c>
      <c r="BK14">
        <v>14.906000000000001</v>
      </c>
      <c r="BL14">
        <v>14.658000000000001</v>
      </c>
      <c r="BM14">
        <v>11.597999999999999</v>
      </c>
      <c r="BN14">
        <v>12.272</v>
      </c>
      <c r="BO14">
        <v>14.608000000000001</v>
      </c>
      <c r="BQ14">
        <v>8.8020000000000014</v>
      </c>
      <c r="BR14">
        <v>10.145</v>
      </c>
      <c r="BS14">
        <v>10.908000000000001</v>
      </c>
      <c r="BT14">
        <v>11.733000000000001</v>
      </c>
      <c r="BU14">
        <v>7.5569999999999995</v>
      </c>
      <c r="BV14">
        <v>8.5220000000000002</v>
      </c>
      <c r="BW14">
        <v>6.2249999999999996</v>
      </c>
      <c r="CB14">
        <f t="shared" si="0"/>
        <v>16.859000000000002</v>
      </c>
      <c r="CC14">
        <f t="shared" si="1"/>
        <v>0.84295000000000009</v>
      </c>
      <c r="CD14">
        <f t="shared" si="2"/>
        <v>48.912999999999997</v>
      </c>
      <c r="CE14">
        <f t="shared" si="3"/>
        <v>2.5743684210526312</v>
      </c>
      <c r="CF14" s="2">
        <f t="shared" si="4"/>
        <v>1.7086592105263156</v>
      </c>
    </row>
    <row r="15" spans="1:84" x14ac:dyDescent="0.4">
      <c r="A15" t="s">
        <v>125</v>
      </c>
      <c r="F15">
        <v>10.93</v>
      </c>
      <c r="G15">
        <v>12.700000000000001</v>
      </c>
      <c r="H15">
        <v>13.722999999999999</v>
      </c>
      <c r="I15">
        <v>13.258000000000001</v>
      </c>
      <c r="N15">
        <v>8.6519999999999992</v>
      </c>
      <c r="O15">
        <v>7.2620000000000005</v>
      </c>
      <c r="P15">
        <v>7.6949999999999985</v>
      </c>
      <c r="Q15">
        <v>7.6460000000000008</v>
      </c>
      <c r="Z15">
        <v>11.523000000000001</v>
      </c>
      <c r="AA15">
        <v>13.002000000000001</v>
      </c>
      <c r="AB15">
        <v>13.727</v>
      </c>
      <c r="AC15">
        <v>13.088999999999999</v>
      </c>
      <c r="AH15">
        <v>8.8849999999999998</v>
      </c>
      <c r="AI15">
        <v>7.4590000000000005</v>
      </c>
      <c r="AJ15">
        <v>7.2809999999999988</v>
      </c>
      <c r="AK15">
        <v>7.1530000000000005</v>
      </c>
      <c r="AP15">
        <v>9.7889999999999997</v>
      </c>
      <c r="AQ15">
        <v>15.062000000000001</v>
      </c>
      <c r="AR15">
        <v>13.136999999999997</v>
      </c>
      <c r="AT15">
        <v>10.449</v>
      </c>
      <c r="AU15">
        <v>12.312999999999999</v>
      </c>
      <c r="AV15">
        <v>13.076000000000002</v>
      </c>
      <c r="AW15">
        <v>12.908000000000001</v>
      </c>
      <c r="AX15">
        <v>8.7140000000000004</v>
      </c>
      <c r="AY15">
        <v>10.541</v>
      </c>
      <c r="AZ15">
        <v>11.002000000000001</v>
      </c>
      <c r="BA15">
        <v>11.017999999999999</v>
      </c>
      <c r="BB15">
        <v>7.278999999999999</v>
      </c>
      <c r="BC15">
        <v>7.7260000000000018</v>
      </c>
      <c r="BD15">
        <v>5.7529999999999992</v>
      </c>
      <c r="BI15">
        <v>10.062999999999999</v>
      </c>
      <c r="BJ15">
        <v>15.888999999999999</v>
      </c>
      <c r="BK15">
        <v>13.438000000000002</v>
      </c>
      <c r="BL15">
        <v>13.116</v>
      </c>
      <c r="BU15">
        <v>7.3940000000000001</v>
      </c>
      <c r="BV15">
        <v>7.8739999999999997</v>
      </c>
      <c r="BW15">
        <v>6.2939999999999996</v>
      </c>
      <c r="CB15">
        <f t="shared" si="0"/>
        <v>2.4050000000000056</v>
      </c>
      <c r="CC15">
        <f t="shared" si="1"/>
        <v>0.12025000000000027</v>
      </c>
      <c r="CD15">
        <f t="shared" si="2"/>
        <v>105.34299999999999</v>
      </c>
      <c r="CE15">
        <f t="shared" si="3"/>
        <v>5.5443684210526314</v>
      </c>
      <c r="CF15" s="2">
        <f t="shared" si="4"/>
        <v>2.8323092105263159</v>
      </c>
    </row>
    <row r="16" spans="1:84" x14ac:dyDescent="0.4">
      <c r="A16" t="s">
        <v>128</v>
      </c>
      <c r="P16">
        <v>7.7349999999999994</v>
      </c>
      <c r="Q16">
        <v>6.5929999999999991</v>
      </c>
      <c r="AJ16">
        <v>7.3930000000000007</v>
      </c>
      <c r="AK16">
        <v>7.339999999999999</v>
      </c>
      <c r="AO16">
        <v>8.77</v>
      </c>
      <c r="AP16">
        <v>10.056000000000001</v>
      </c>
      <c r="AQ16">
        <v>16.2</v>
      </c>
      <c r="AR16">
        <v>12.604000000000001</v>
      </c>
      <c r="AS16">
        <v>12.416</v>
      </c>
      <c r="AT16">
        <v>9.5479999999999983</v>
      </c>
      <c r="AU16">
        <v>11.763000000000002</v>
      </c>
      <c r="AV16">
        <v>12.080000000000002</v>
      </c>
      <c r="AW16">
        <v>12.205999999999998</v>
      </c>
      <c r="AX16">
        <v>7.6319999999999997</v>
      </c>
      <c r="AY16">
        <v>10.181999999999999</v>
      </c>
      <c r="AZ16">
        <v>10.257999999999999</v>
      </c>
      <c r="BA16">
        <v>10.352</v>
      </c>
      <c r="BB16">
        <v>6.4159999999999995</v>
      </c>
      <c r="BC16">
        <v>8.4909999999999997</v>
      </c>
      <c r="BI16">
        <v>10.450999999999999</v>
      </c>
      <c r="BJ16">
        <v>16.511000000000003</v>
      </c>
      <c r="BK16">
        <v>12.557999999999998</v>
      </c>
      <c r="BL16">
        <v>13.183000000000002</v>
      </c>
      <c r="BM16">
        <v>9.7480000000000011</v>
      </c>
      <c r="BN16">
        <v>11.495999999999999</v>
      </c>
      <c r="BO16">
        <v>12.469000000000001</v>
      </c>
      <c r="BP16">
        <v>12.903</v>
      </c>
      <c r="BQ16">
        <v>7.7369999999999992</v>
      </c>
      <c r="BR16">
        <v>9.7680000000000007</v>
      </c>
      <c r="BS16">
        <v>10.516</v>
      </c>
      <c r="BT16">
        <v>11.062999999999999</v>
      </c>
      <c r="BU16">
        <v>7.0069999999999997</v>
      </c>
      <c r="BV16">
        <v>7.6849999999999996</v>
      </c>
      <c r="CB16">
        <f t="shared" si="0"/>
        <v>9.8589999999999982</v>
      </c>
      <c r="CC16">
        <f t="shared" si="1"/>
        <v>0.49294999999999989</v>
      </c>
      <c r="CD16">
        <f t="shared" si="2"/>
        <v>5.9570000000000105</v>
      </c>
      <c r="CE16">
        <f t="shared" si="3"/>
        <v>0.31352631578947426</v>
      </c>
      <c r="CF16" s="2">
        <f t="shared" si="4"/>
        <v>0.40323815789473705</v>
      </c>
    </row>
    <row r="17" spans="1:84" x14ac:dyDescent="0.4">
      <c r="A17" t="s">
        <v>129</v>
      </c>
      <c r="B17">
        <v>13.056999999999999</v>
      </c>
      <c r="C17">
        <v>13.955999999999998</v>
      </c>
      <c r="D17">
        <v>14.799000000000001</v>
      </c>
      <c r="E17">
        <v>14.261999999999997</v>
      </c>
      <c r="F17">
        <v>12.599999999999998</v>
      </c>
      <c r="G17">
        <v>12.744</v>
      </c>
      <c r="H17">
        <v>14.306999999999999</v>
      </c>
      <c r="I17">
        <v>14.937999999999999</v>
      </c>
      <c r="J17">
        <v>10.607999999999999</v>
      </c>
      <c r="K17">
        <v>10.210000000000001</v>
      </c>
      <c r="L17">
        <v>11.892999999999999</v>
      </c>
      <c r="M17">
        <v>11.63</v>
      </c>
      <c r="N17">
        <v>10.043999999999999</v>
      </c>
      <c r="O17">
        <v>7.777000000000001</v>
      </c>
      <c r="V17">
        <v>13.067000000000002</v>
      </c>
      <c r="W17">
        <v>13.405000000000001</v>
      </c>
      <c r="X17">
        <v>15.013</v>
      </c>
      <c r="Y17">
        <v>14.366999999999999</v>
      </c>
      <c r="Z17">
        <v>13.096</v>
      </c>
      <c r="AA17">
        <v>13.249000000000001</v>
      </c>
      <c r="AB17">
        <v>14.863999999999999</v>
      </c>
      <c r="AC17">
        <v>14.950999999999999</v>
      </c>
      <c r="AD17">
        <v>10.801</v>
      </c>
      <c r="AE17">
        <v>10.514000000000001</v>
      </c>
      <c r="AF17">
        <v>11.845000000000001</v>
      </c>
      <c r="AG17">
        <v>12.031000000000001</v>
      </c>
      <c r="AH17">
        <v>10.15</v>
      </c>
      <c r="AI17">
        <v>7.6709999999999994</v>
      </c>
      <c r="CB17">
        <f t="shared" si="0"/>
        <v>3.6090000000000071</v>
      </c>
      <c r="CC17">
        <f t="shared" si="1"/>
        <v>0.18045000000000036</v>
      </c>
      <c r="CD17">
        <f t="shared" si="2"/>
        <v>0</v>
      </c>
      <c r="CE17">
        <f t="shared" si="3"/>
        <v>0</v>
      </c>
      <c r="CF17" s="2">
        <f t="shared" si="4"/>
        <v>9.022500000000018E-2</v>
      </c>
    </row>
    <row r="18" spans="1:84" x14ac:dyDescent="0.4">
      <c r="A18" t="s">
        <v>132</v>
      </c>
      <c r="B18">
        <v>13.233000000000001</v>
      </c>
      <c r="C18">
        <v>13.786000000000001</v>
      </c>
      <c r="D18">
        <v>15.039000000000001</v>
      </c>
      <c r="E18">
        <v>14.410000000000002</v>
      </c>
      <c r="F18">
        <v>11.128</v>
      </c>
      <c r="G18">
        <v>12.308999999999999</v>
      </c>
      <c r="I18">
        <v>13.663</v>
      </c>
      <c r="J18">
        <v>10.896999999999998</v>
      </c>
      <c r="K18">
        <v>9.41</v>
      </c>
      <c r="L18">
        <v>12.376000000000001</v>
      </c>
      <c r="M18">
        <v>11.563000000000001</v>
      </c>
      <c r="V18">
        <v>13.065999999999999</v>
      </c>
      <c r="W18">
        <v>13.912000000000001</v>
      </c>
      <c r="X18">
        <v>15.276</v>
      </c>
      <c r="AD18">
        <v>11.009</v>
      </c>
      <c r="AE18">
        <v>10.55</v>
      </c>
      <c r="AF18">
        <v>12.465999999999999</v>
      </c>
      <c r="AG18">
        <v>11.687000000000001</v>
      </c>
      <c r="CB18">
        <f t="shared" si="0"/>
        <v>53.506000000000007</v>
      </c>
      <c r="CC18">
        <f t="shared" si="1"/>
        <v>2.6753000000000005</v>
      </c>
      <c r="CD18">
        <f t="shared" si="2"/>
        <v>0</v>
      </c>
      <c r="CE18">
        <f t="shared" si="3"/>
        <v>0</v>
      </c>
      <c r="CF18" s="2">
        <f t="shared" si="4"/>
        <v>1.3376500000000002</v>
      </c>
    </row>
    <row r="19" spans="1:84" x14ac:dyDescent="0.4">
      <c r="A19" t="s">
        <v>135</v>
      </c>
      <c r="B19">
        <v>13.913</v>
      </c>
      <c r="C19">
        <v>13.934000000000001</v>
      </c>
      <c r="D19">
        <v>15.200999999999999</v>
      </c>
      <c r="E19">
        <v>15.315999999999999</v>
      </c>
      <c r="F19">
        <v>13.334</v>
      </c>
      <c r="G19">
        <v>12.721</v>
      </c>
      <c r="H19">
        <v>14.932999999999998</v>
      </c>
      <c r="J19">
        <v>10.843999999999999</v>
      </c>
      <c r="K19">
        <v>9.9079999999999977</v>
      </c>
      <c r="L19">
        <v>12.429999999999998</v>
      </c>
      <c r="M19">
        <v>11.96</v>
      </c>
      <c r="N19">
        <v>9.6510000000000016</v>
      </c>
      <c r="O19">
        <v>7.5690000000000008</v>
      </c>
      <c r="R19">
        <v>17.189</v>
      </c>
      <c r="S19">
        <v>13.584</v>
      </c>
      <c r="V19">
        <v>14.029999999999998</v>
      </c>
      <c r="W19">
        <v>14.206</v>
      </c>
      <c r="X19">
        <v>15.319999999999999</v>
      </c>
      <c r="Y19">
        <v>15.203000000000003</v>
      </c>
      <c r="Z19">
        <v>13.702999999999999</v>
      </c>
      <c r="AA19">
        <v>13.397</v>
      </c>
      <c r="AB19">
        <v>15.172999999999998</v>
      </c>
      <c r="AD19">
        <v>10.871999999999998</v>
      </c>
      <c r="AE19">
        <v>10.578999999999999</v>
      </c>
      <c r="AF19">
        <v>12.281000000000001</v>
      </c>
      <c r="AG19">
        <v>11.832000000000001</v>
      </c>
      <c r="AH19">
        <v>9.843</v>
      </c>
      <c r="AI19">
        <v>8.2279999999999998</v>
      </c>
      <c r="AL19">
        <v>17.227999999999998</v>
      </c>
      <c r="AM19">
        <v>13.289999999999997</v>
      </c>
      <c r="CB19">
        <f t="shared" si="0"/>
        <v>7.631999999999989</v>
      </c>
      <c r="CC19">
        <f t="shared" si="1"/>
        <v>0.38159999999999944</v>
      </c>
      <c r="CD19">
        <f t="shared" si="2"/>
        <v>0</v>
      </c>
      <c r="CE19">
        <f t="shared" si="3"/>
        <v>0</v>
      </c>
      <c r="CF19" s="2">
        <f t="shared" si="4"/>
        <v>0.19079999999999972</v>
      </c>
    </row>
    <row r="20" spans="1:84" x14ac:dyDescent="0.4">
      <c r="A20" t="s">
        <v>137</v>
      </c>
      <c r="B20">
        <v>11.806000000000001</v>
      </c>
      <c r="C20">
        <v>12.966000000000003</v>
      </c>
      <c r="D20">
        <v>13.555000000000001</v>
      </c>
      <c r="E20">
        <v>13.37</v>
      </c>
      <c r="F20">
        <v>11.772</v>
      </c>
      <c r="G20">
        <v>12.389999999999999</v>
      </c>
      <c r="H20">
        <v>13.863</v>
      </c>
      <c r="I20">
        <v>13.788</v>
      </c>
      <c r="J20">
        <v>10.428000000000003</v>
      </c>
      <c r="K20">
        <v>9.8440000000000012</v>
      </c>
      <c r="L20">
        <v>11.996</v>
      </c>
      <c r="M20">
        <v>11.538</v>
      </c>
      <c r="N20">
        <v>8.94</v>
      </c>
      <c r="O20">
        <v>7.3209999999999997</v>
      </c>
      <c r="P20">
        <v>8.206999999999999</v>
      </c>
      <c r="Q20">
        <v>7.339999999999999</v>
      </c>
      <c r="V20">
        <v>11.978</v>
      </c>
      <c r="W20">
        <v>13.009</v>
      </c>
      <c r="X20">
        <v>13.902000000000001</v>
      </c>
      <c r="Y20">
        <v>13.443999999999999</v>
      </c>
      <c r="Z20">
        <v>11.951000000000002</v>
      </c>
      <c r="AA20">
        <v>12.436999999999998</v>
      </c>
      <c r="AB20">
        <v>14.3</v>
      </c>
      <c r="AC20">
        <v>13.833999999999998</v>
      </c>
      <c r="AD20">
        <v>10.814</v>
      </c>
      <c r="AE20">
        <v>10.55</v>
      </c>
      <c r="AF20">
        <v>12.268000000000001</v>
      </c>
      <c r="AG20">
        <v>11.681999999999999</v>
      </c>
      <c r="AH20">
        <v>9.1770000000000014</v>
      </c>
      <c r="AI20">
        <v>7.3129999999999997</v>
      </c>
      <c r="AJ20">
        <v>8.2380000000000013</v>
      </c>
      <c r="AK20">
        <v>7.5010000000000003</v>
      </c>
      <c r="CB20">
        <f t="shared" si="0"/>
        <v>3.2899999999999965</v>
      </c>
      <c r="CC20">
        <f t="shared" si="1"/>
        <v>0.16449999999999981</v>
      </c>
      <c r="CD20">
        <f t="shared" si="2"/>
        <v>0</v>
      </c>
      <c r="CE20">
        <f t="shared" si="3"/>
        <v>0</v>
      </c>
      <c r="CF20" s="2">
        <f t="shared" si="4"/>
        <v>8.2249999999999907E-2</v>
      </c>
    </row>
    <row r="21" spans="1:84" x14ac:dyDescent="0.4">
      <c r="A21" t="s">
        <v>140</v>
      </c>
      <c r="B21">
        <v>12.859</v>
      </c>
      <c r="C21">
        <v>13.212</v>
      </c>
      <c r="D21">
        <v>14.359999999999996</v>
      </c>
      <c r="E21">
        <v>13.659000000000001</v>
      </c>
      <c r="F21">
        <v>12.489999999999998</v>
      </c>
      <c r="G21">
        <v>12.794</v>
      </c>
      <c r="H21">
        <v>14.412000000000001</v>
      </c>
      <c r="I21">
        <v>13.828999999999999</v>
      </c>
      <c r="J21">
        <v>10.313000000000002</v>
      </c>
      <c r="K21">
        <v>10.409000000000001</v>
      </c>
      <c r="L21">
        <v>11.923000000000002</v>
      </c>
      <c r="M21">
        <v>11.828999999999997</v>
      </c>
      <c r="N21">
        <v>9.5050000000000008</v>
      </c>
      <c r="O21">
        <v>7.4699999999999989</v>
      </c>
      <c r="P21">
        <v>7.8920000000000003</v>
      </c>
      <c r="Q21">
        <v>7.6370000000000005</v>
      </c>
      <c r="V21">
        <v>13.026000000000002</v>
      </c>
      <c r="W21">
        <v>13.684999999999999</v>
      </c>
      <c r="X21">
        <v>14.502000000000001</v>
      </c>
      <c r="Y21">
        <v>14.212999999999999</v>
      </c>
      <c r="Z21">
        <v>12.738</v>
      </c>
      <c r="AA21">
        <v>13.422999999999998</v>
      </c>
      <c r="AB21">
        <v>14.649000000000001</v>
      </c>
      <c r="AC21">
        <v>13.924000000000001</v>
      </c>
      <c r="AD21">
        <v>10.57</v>
      </c>
      <c r="AE21">
        <v>10.545999999999999</v>
      </c>
      <c r="AF21">
        <v>11.929</v>
      </c>
      <c r="AG21">
        <v>12.113999999999999</v>
      </c>
      <c r="AH21">
        <v>9.3790000000000013</v>
      </c>
      <c r="AI21">
        <v>7.8159999999999998</v>
      </c>
      <c r="AJ21">
        <v>8.3970000000000002</v>
      </c>
      <c r="AK21">
        <v>7.7999999999999989</v>
      </c>
      <c r="CB21">
        <f t="shared" si="0"/>
        <v>4.370000000000001</v>
      </c>
      <c r="CC21">
        <f t="shared" si="1"/>
        <v>0.21850000000000006</v>
      </c>
      <c r="CD21">
        <f t="shared" si="2"/>
        <v>0</v>
      </c>
      <c r="CE21">
        <f t="shared" si="3"/>
        <v>0</v>
      </c>
      <c r="CF21" s="2">
        <f t="shared" si="4"/>
        <v>0.10925000000000003</v>
      </c>
    </row>
    <row r="22" spans="1:84" x14ac:dyDescent="0.4">
      <c r="A22" t="s">
        <v>141</v>
      </c>
      <c r="B22">
        <v>11.769000000000002</v>
      </c>
      <c r="C22">
        <v>11.47</v>
      </c>
      <c r="D22">
        <v>13.392999999999997</v>
      </c>
      <c r="E22">
        <v>13.190999999999999</v>
      </c>
      <c r="F22">
        <v>11.119</v>
      </c>
      <c r="G22">
        <v>11.633999999999999</v>
      </c>
      <c r="H22">
        <v>13.200999999999999</v>
      </c>
      <c r="I22">
        <v>12.883000000000001</v>
      </c>
      <c r="P22">
        <v>7.8669999999999991</v>
      </c>
      <c r="Q22">
        <v>6.3339999999999996</v>
      </c>
      <c r="V22">
        <v>12.250999999999999</v>
      </c>
      <c r="W22">
        <v>12.898</v>
      </c>
      <c r="X22">
        <v>14.465</v>
      </c>
      <c r="Y22">
        <v>13.162000000000001</v>
      </c>
      <c r="Z22">
        <v>11.571999999999999</v>
      </c>
      <c r="AA22">
        <v>11.523999999999999</v>
      </c>
      <c r="AB22">
        <v>13.300999999999998</v>
      </c>
      <c r="AC22">
        <v>13.134999999999996</v>
      </c>
      <c r="AJ22">
        <v>8.0970000000000013</v>
      </c>
      <c r="AK22">
        <v>6.5659999999999998</v>
      </c>
      <c r="CB22">
        <f t="shared" si="0"/>
        <v>4.3879999999999937</v>
      </c>
      <c r="CC22">
        <f t="shared" si="1"/>
        <v>0.21939999999999968</v>
      </c>
      <c r="CD22">
        <f t="shared" si="2"/>
        <v>0</v>
      </c>
      <c r="CE22">
        <f t="shared" si="3"/>
        <v>0</v>
      </c>
      <c r="CF22" s="2">
        <f t="shared" si="4"/>
        <v>0.10969999999999984</v>
      </c>
    </row>
    <row r="23" spans="1:84" x14ac:dyDescent="0.4">
      <c r="A23" t="s">
        <v>142</v>
      </c>
      <c r="F23">
        <v>12.142999999999997</v>
      </c>
      <c r="G23">
        <v>12.690999999999999</v>
      </c>
      <c r="H23">
        <v>14.238000000000003</v>
      </c>
      <c r="I23">
        <v>13.830000000000002</v>
      </c>
      <c r="N23">
        <v>9.2419999999999991</v>
      </c>
      <c r="O23">
        <v>6.479000000000001</v>
      </c>
      <c r="P23">
        <v>7.402000000000001</v>
      </c>
      <c r="Q23">
        <v>7.3480000000000008</v>
      </c>
      <c r="T23">
        <v>7.6599999999999993</v>
      </c>
      <c r="V23">
        <v>11.221</v>
      </c>
      <c r="W23">
        <v>12.339000000000002</v>
      </c>
      <c r="AH23">
        <v>9.8840000000000003</v>
      </c>
      <c r="AI23">
        <v>6.6629999999999994</v>
      </c>
      <c r="AJ23">
        <v>7.6230000000000002</v>
      </c>
      <c r="AK23">
        <v>7.4450000000000003</v>
      </c>
      <c r="AN23">
        <v>7.4670000000000005</v>
      </c>
      <c r="CB23">
        <f t="shared" si="0"/>
        <v>77.798999999999992</v>
      </c>
      <c r="CC23">
        <f t="shared" si="1"/>
        <v>3.8899499999999998</v>
      </c>
      <c r="CD23">
        <f t="shared" si="2"/>
        <v>0</v>
      </c>
      <c r="CE23">
        <f t="shared" si="3"/>
        <v>0</v>
      </c>
      <c r="CF23" s="2">
        <f t="shared" si="4"/>
        <v>1.9449749999999999</v>
      </c>
    </row>
    <row r="24" spans="1:84" x14ac:dyDescent="0.4">
      <c r="A24" t="s">
        <v>143</v>
      </c>
      <c r="B24">
        <v>14.135999999999999</v>
      </c>
      <c r="C24">
        <v>15.051999999999998</v>
      </c>
      <c r="D24">
        <v>16.611000000000001</v>
      </c>
      <c r="E24">
        <v>15.370000000000001</v>
      </c>
      <c r="F24">
        <v>13.63</v>
      </c>
      <c r="G24">
        <v>13.821999999999999</v>
      </c>
      <c r="H24">
        <v>16.186</v>
      </c>
      <c r="I24">
        <v>15.044999999999998</v>
      </c>
      <c r="J24">
        <v>11.677</v>
      </c>
      <c r="K24">
        <v>10.924000000000001</v>
      </c>
      <c r="L24">
        <v>13.441000000000003</v>
      </c>
      <c r="M24">
        <v>12.152000000000001</v>
      </c>
      <c r="N24">
        <v>9.993999999999998</v>
      </c>
      <c r="O24">
        <v>7.0509999999999993</v>
      </c>
      <c r="P24">
        <v>8.6069999999999993</v>
      </c>
      <c r="Q24">
        <v>8.0690000000000008</v>
      </c>
      <c r="V24">
        <v>14.370000000000001</v>
      </c>
      <c r="W24">
        <v>15.012</v>
      </c>
      <c r="X24">
        <v>16.618000000000002</v>
      </c>
      <c r="Y24">
        <v>15.269000000000002</v>
      </c>
      <c r="Z24">
        <v>14.166</v>
      </c>
      <c r="AA24">
        <v>14.559000000000001</v>
      </c>
      <c r="AB24">
        <v>16.326000000000001</v>
      </c>
      <c r="AC24">
        <v>15.337999999999999</v>
      </c>
      <c r="AD24">
        <v>11.718999999999999</v>
      </c>
      <c r="AE24">
        <v>11.446000000000002</v>
      </c>
      <c r="AF24">
        <v>13.206999999999999</v>
      </c>
      <c r="AG24">
        <v>12.288</v>
      </c>
      <c r="AH24">
        <v>9.98</v>
      </c>
      <c r="AI24">
        <v>7.6769999999999996</v>
      </c>
      <c r="AJ24">
        <v>8.8929999999999989</v>
      </c>
      <c r="AK24">
        <v>7.7810000000000006</v>
      </c>
      <c r="CB24">
        <f t="shared" si="0"/>
        <v>4.2360000000000033</v>
      </c>
      <c r="CC24">
        <f t="shared" si="1"/>
        <v>0.21180000000000015</v>
      </c>
      <c r="CD24">
        <f t="shared" si="2"/>
        <v>0</v>
      </c>
      <c r="CE24">
        <f t="shared" si="3"/>
        <v>0</v>
      </c>
      <c r="CF24" s="2">
        <f t="shared" si="4"/>
        <v>0.10590000000000008</v>
      </c>
    </row>
    <row r="25" spans="1:84" x14ac:dyDescent="0.4">
      <c r="A25" t="s">
        <v>144</v>
      </c>
      <c r="B25">
        <v>12.275</v>
      </c>
      <c r="C25">
        <v>12.884</v>
      </c>
      <c r="D25">
        <v>14.117999999999999</v>
      </c>
      <c r="E25">
        <v>13.25</v>
      </c>
      <c r="J25">
        <v>10.223999999999998</v>
      </c>
      <c r="K25">
        <v>10.285</v>
      </c>
      <c r="L25">
        <v>12.01</v>
      </c>
      <c r="M25">
        <v>11.518000000000001</v>
      </c>
      <c r="N25">
        <v>9.4500000000000011</v>
      </c>
      <c r="O25">
        <v>7.2239999999999993</v>
      </c>
      <c r="P25">
        <v>7.6959999999999997</v>
      </c>
      <c r="Q25">
        <v>7.4809999999999999</v>
      </c>
      <c r="V25">
        <v>12.318999999999999</v>
      </c>
      <c r="W25">
        <v>12.991</v>
      </c>
      <c r="X25">
        <v>14.360999999999999</v>
      </c>
      <c r="Y25">
        <v>13.305000000000001</v>
      </c>
      <c r="Z25">
        <v>11.937999999999999</v>
      </c>
      <c r="AA25">
        <v>12.946999999999999</v>
      </c>
      <c r="AB25">
        <v>14.120000000000001</v>
      </c>
      <c r="AC25">
        <v>13.355</v>
      </c>
      <c r="AD25">
        <v>10.38</v>
      </c>
      <c r="AE25">
        <v>10.966999999999999</v>
      </c>
      <c r="AF25">
        <v>12.099</v>
      </c>
      <c r="AG25">
        <v>11.569999999999999</v>
      </c>
      <c r="AH25">
        <v>9.2299999999999986</v>
      </c>
      <c r="AI25">
        <v>7.661999999999999</v>
      </c>
      <c r="AJ25">
        <v>7.7740000000000009</v>
      </c>
      <c r="AK25">
        <v>7.7739999999999991</v>
      </c>
      <c r="CB25">
        <f t="shared" si="0"/>
        <v>54.817000000000014</v>
      </c>
      <c r="CC25">
        <f t="shared" si="1"/>
        <v>2.7408500000000009</v>
      </c>
      <c r="CD25">
        <f t="shared" si="2"/>
        <v>0</v>
      </c>
      <c r="CE25">
        <f t="shared" si="3"/>
        <v>0</v>
      </c>
      <c r="CF25" s="2">
        <f t="shared" si="4"/>
        <v>1.3704250000000004</v>
      </c>
    </row>
    <row r="26" spans="1:84" x14ac:dyDescent="0.4">
      <c r="A26" t="s">
        <v>145</v>
      </c>
      <c r="B26">
        <v>11.915000000000001</v>
      </c>
      <c r="C26">
        <v>12.515000000000001</v>
      </c>
      <c r="D26">
        <v>13.412000000000001</v>
      </c>
      <c r="E26">
        <v>13.660000000000002</v>
      </c>
      <c r="F26">
        <v>12.296999999999999</v>
      </c>
      <c r="G26">
        <v>12.086000000000002</v>
      </c>
      <c r="H26">
        <v>13.937000000000001</v>
      </c>
      <c r="I26">
        <v>14.190000000000001</v>
      </c>
      <c r="J26">
        <v>10.923999999999999</v>
      </c>
      <c r="K26">
        <v>10.677</v>
      </c>
      <c r="L26">
        <v>12.148999999999997</v>
      </c>
      <c r="M26">
        <v>12.227</v>
      </c>
      <c r="V26">
        <v>12.263</v>
      </c>
      <c r="W26">
        <v>12.029999999999998</v>
      </c>
      <c r="X26">
        <v>13.724</v>
      </c>
      <c r="Y26">
        <v>13.412000000000001</v>
      </c>
      <c r="Z26">
        <v>12.680999999999999</v>
      </c>
      <c r="AA26">
        <v>12.700000000000001</v>
      </c>
      <c r="AB26">
        <v>14.497999999999999</v>
      </c>
      <c r="AC26">
        <v>13.8</v>
      </c>
      <c r="AD26">
        <v>10.718</v>
      </c>
      <c r="AE26">
        <v>10.446999999999999</v>
      </c>
      <c r="AF26">
        <v>12.075999999999999</v>
      </c>
      <c r="AG26">
        <v>12.323000000000002</v>
      </c>
      <c r="CB26">
        <f t="shared" si="0"/>
        <v>3.947000000000001</v>
      </c>
      <c r="CC26">
        <f t="shared" si="1"/>
        <v>0.19735000000000005</v>
      </c>
      <c r="CD26">
        <f t="shared" si="2"/>
        <v>0</v>
      </c>
      <c r="CE26">
        <f t="shared" si="3"/>
        <v>0</v>
      </c>
      <c r="CF26" s="2">
        <f t="shared" si="4"/>
        <v>9.8675000000000027E-2</v>
      </c>
    </row>
    <row r="27" spans="1:84" x14ac:dyDescent="0.4">
      <c r="A27" t="s">
        <v>153</v>
      </c>
      <c r="B27">
        <v>11.632999999999999</v>
      </c>
      <c r="C27">
        <v>12.875</v>
      </c>
      <c r="D27">
        <v>13.833000000000002</v>
      </c>
      <c r="E27">
        <v>13.510999999999999</v>
      </c>
      <c r="F27">
        <v>11.663999999999998</v>
      </c>
      <c r="G27">
        <v>12.864000000000001</v>
      </c>
      <c r="H27">
        <v>13.929000000000002</v>
      </c>
      <c r="I27">
        <v>13.806999999999999</v>
      </c>
      <c r="K27">
        <v>9.9349999999999987</v>
      </c>
      <c r="N27">
        <v>8.7360000000000007</v>
      </c>
      <c r="O27">
        <v>6.9329999999999998</v>
      </c>
      <c r="P27">
        <v>8.3390000000000004</v>
      </c>
      <c r="Q27">
        <v>7.7519999999999998</v>
      </c>
      <c r="V27">
        <v>12.141999999999999</v>
      </c>
      <c r="W27">
        <v>13.550999999999998</v>
      </c>
      <c r="X27">
        <v>14.307000000000002</v>
      </c>
      <c r="Y27">
        <v>13.777000000000001</v>
      </c>
      <c r="Z27">
        <v>11.934000000000001</v>
      </c>
      <c r="AA27">
        <v>13.416000000000002</v>
      </c>
      <c r="AB27">
        <v>14.081</v>
      </c>
      <c r="AC27">
        <v>13.806999999999999</v>
      </c>
      <c r="AE27">
        <v>10.284000000000001</v>
      </c>
      <c r="AH27">
        <v>9.2840000000000007</v>
      </c>
      <c r="AI27">
        <v>7.8330000000000002</v>
      </c>
      <c r="AJ27">
        <v>8.1560000000000006</v>
      </c>
      <c r="AK27">
        <v>7.3940000000000001</v>
      </c>
      <c r="CB27">
        <f t="shared" si="0"/>
        <v>5.2370000000000045</v>
      </c>
      <c r="CC27">
        <f t="shared" si="1"/>
        <v>0.26185000000000025</v>
      </c>
      <c r="CD27">
        <f t="shared" si="2"/>
        <v>0</v>
      </c>
      <c r="CE27">
        <f t="shared" si="3"/>
        <v>0</v>
      </c>
      <c r="CF27" s="2">
        <f t="shared" si="4"/>
        <v>0.13092500000000012</v>
      </c>
    </row>
    <row r="28" spans="1:84" x14ac:dyDescent="0.4">
      <c r="A28" t="s">
        <v>154</v>
      </c>
      <c r="B28">
        <v>13.694999999999999</v>
      </c>
      <c r="C28">
        <v>14.854999999999999</v>
      </c>
      <c r="D28">
        <v>15.431000000000003</v>
      </c>
      <c r="E28">
        <v>14.957999999999998</v>
      </c>
      <c r="V28">
        <v>14.013999999999999</v>
      </c>
      <c r="W28">
        <v>14.657</v>
      </c>
      <c r="X28">
        <v>15.66</v>
      </c>
      <c r="Y28">
        <v>14.648000000000001</v>
      </c>
      <c r="CB28">
        <f t="shared" si="0"/>
        <v>1.0559999999999938</v>
      </c>
      <c r="CC28">
        <f t="shared" si="1"/>
        <v>5.2799999999999694E-2</v>
      </c>
      <c r="CD28">
        <f t="shared" si="2"/>
        <v>0</v>
      </c>
      <c r="CE28">
        <f t="shared" si="3"/>
        <v>0</v>
      </c>
      <c r="CF28" s="2">
        <f t="shared" si="4"/>
        <v>2.6399999999999847E-2</v>
      </c>
    </row>
    <row r="29" spans="1:84" x14ac:dyDescent="0.4">
      <c r="A29" t="s">
        <v>155</v>
      </c>
      <c r="F29">
        <v>13.283000000000001</v>
      </c>
      <c r="G29">
        <v>14.520000000000001</v>
      </c>
      <c r="H29">
        <v>14.867000000000001</v>
      </c>
      <c r="I29">
        <v>15.106</v>
      </c>
      <c r="J29">
        <v>11.093999999999999</v>
      </c>
      <c r="K29">
        <v>11.299999999999997</v>
      </c>
      <c r="L29">
        <v>12.653</v>
      </c>
      <c r="M29">
        <v>12.19</v>
      </c>
      <c r="N29">
        <v>9.8170000000000002</v>
      </c>
      <c r="O29">
        <v>7.1059999999999999</v>
      </c>
      <c r="P29">
        <v>8.3339999999999996</v>
      </c>
      <c r="Q29">
        <v>8.0310000000000024</v>
      </c>
      <c r="R29">
        <v>14.257</v>
      </c>
      <c r="S29">
        <v>11.807999999999998</v>
      </c>
      <c r="T29">
        <v>7.9399999999999995</v>
      </c>
      <c r="U29">
        <v>10.031000000000001</v>
      </c>
      <c r="Z29">
        <v>13.875</v>
      </c>
      <c r="AA29">
        <v>14.767999999999997</v>
      </c>
      <c r="AB29">
        <v>15.647</v>
      </c>
      <c r="AC29">
        <v>15.254</v>
      </c>
      <c r="AD29">
        <v>11.162000000000003</v>
      </c>
      <c r="AE29">
        <v>11.561</v>
      </c>
      <c r="AF29">
        <v>12.947999999999999</v>
      </c>
      <c r="AG29">
        <v>12.446000000000002</v>
      </c>
      <c r="AH29">
        <v>10.258999999999999</v>
      </c>
      <c r="AI29">
        <v>8.0569999999999986</v>
      </c>
      <c r="AJ29">
        <v>8.7059999999999995</v>
      </c>
      <c r="AK29">
        <v>8.0770000000000017</v>
      </c>
      <c r="AL29">
        <v>13.773000000000001</v>
      </c>
      <c r="AM29">
        <v>12.471</v>
      </c>
      <c r="AN29">
        <v>8.4109999999999996</v>
      </c>
      <c r="AO29">
        <v>9.9409999999999989</v>
      </c>
      <c r="CB29">
        <f t="shared" si="0"/>
        <v>6.8059999999999974</v>
      </c>
      <c r="CC29">
        <f t="shared" si="1"/>
        <v>0.34029999999999988</v>
      </c>
      <c r="CD29">
        <f t="shared" si="2"/>
        <v>0</v>
      </c>
      <c r="CE29">
        <f t="shared" si="3"/>
        <v>0</v>
      </c>
      <c r="CF29" s="2">
        <f t="shared" si="4"/>
        <v>0.17014999999999994</v>
      </c>
    </row>
    <row r="30" spans="1:84" x14ac:dyDescent="0.4">
      <c r="A30" t="s">
        <v>156</v>
      </c>
      <c r="B30">
        <v>13.749000000000001</v>
      </c>
      <c r="C30">
        <v>14.102999999999998</v>
      </c>
      <c r="D30">
        <v>15.410999999999998</v>
      </c>
      <c r="E30">
        <v>14.907999999999998</v>
      </c>
      <c r="F30">
        <v>13.259</v>
      </c>
      <c r="G30">
        <v>13.716000000000003</v>
      </c>
      <c r="H30">
        <v>15.199000000000002</v>
      </c>
      <c r="I30">
        <v>14.686999999999998</v>
      </c>
      <c r="J30">
        <v>10.992999999999999</v>
      </c>
      <c r="K30">
        <v>10.649000000000001</v>
      </c>
      <c r="L30">
        <v>12.536999999999999</v>
      </c>
      <c r="M30">
        <v>12.085000000000001</v>
      </c>
      <c r="N30">
        <v>9.7829999999999995</v>
      </c>
      <c r="O30">
        <v>7.4130000000000011</v>
      </c>
      <c r="P30">
        <v>8.968</v>
      </c>
      <c r="Q30">
        <v>8.3120000000000012</v>
      </c>
      <c r="R30">
        <v>16.670999999999999</v>
      </c>
      <c r="S30">
        <v>12.555999999999999</v>
      </c>
      <c r="V30">
        <v>13.834</v>
      </c>
      <c r="W30">
        <v>14.181999999999997</v>
      </c>
      <c r="X30">
        <v>15.311000000000002</v>
      </c>
      <c r="Y30">
        <v>14.416</v>
      </c>
      <c r="Z30">
        <v>13.512</v>
      </c>
      <c r="AA30">
        <v>14.283000000000001</v>
      </c>
      <c r="AB30">
        <v>15.377999999999997</v>
      </c>
      <c r="AC30">
        <v>14.518000000000001</v>
      </c>
      <c r="AD30">
        <v>10.984000000000002</v>
      </c>
      <c r="AE30">
        <v>11.132000000000001</v>
      </c>
      <c r="AF30">
        <v>12.583</v>
      </c>
      <c r="AG30">
        <v>12.135999999999999</v>
      </c>
      <c r="AH30">
        <v>10.023</v>
      </c>
      <c r="AI30">
        <v>8.3150000000000013</v>
      </c>
      <c r="AJ30">
        <v>8.9870000000000001</v>
      </c>
      <c r="AK30">
        <v>8.2460000000000004</v>
      </c>
      <c r="AL30">
        <v>16.301000000000002</v>
      </c>
      <c r="AM30">
        <v>12.314</v>
      </c>
      <c r="CB30">
        <f t="shared" si="0"/>
        <v>8.09699999999998</v>
      </c>
      <c r="CC30">
        <f t="shared" si="1"/>
        <v>0.40484999999999899</v>
      </c>
      <c r="CD30">
        <f t="shared" si="2"/>
        <v>0</v>
      </c>
      <c r="CE30">
        <f t="shared" si="3"/>
        <v>0</v>
      </c>
      <c r="CF30" s="2">
        <f t="shared" si="4"/>
        <v>0.20242499999999949</v>
      </c>
    </row>
    <row r="31" spans="1:84" x14ac:dyDescent="0.4">
      <c r="A31" t="s">
        <v>165</v>
      </c>
      <c r="J31">
        <v>10.313999999999998</v>
      </c>
      <c r="K31">
        <v>9.73</v>
      </c>
      <c r="L31">
        <v>11.991</v>
      </c>
      <c r="M31">
        <v>11.234</v>
      </c>
      <c r="N31">
        <v>9.6049999999999986</v>
      </c>
      <c r="O31">
        <v>6.9060000000000006</v>
      </c>
      <c r="P31">
        <v>8.391</v>
      </c>
      <c r="Q31">
        <v>7.2760000000000007</v>
      </c>
      <c r="AD31">
        <v>10.744</v>
      </c>
      <c r="AE31">
        <v>10.134</v>
      </c>
      <c r="AF31">
        <v>12.183999999999999</v>
      </c>
      <c r="AG31">
        <v>11.605</v>
      </c>
      <c r="AH31">
        <v>9.745000000000001</v>
      </c>
      <c r="AI31">
        <v>7.8009999999999993</v>
      </c>
      <c r="AJ31">
        <v>8.6910000000000007</v>
      </c>
      <c r="AK31">
        <v>7.26</v>
      </c>
      <c r="CB31">
        <f t="shared" si="0"/>
        <v>2.7490000000000041</v>
      </c>
      <c r="CC31">
        <f t="shared" si="1"/>
        <v>0.13745000000000021</v>
      </c>
      <c r="CD31">
        <f t="shared" si="2"/>
        <v>0</v>
      </c>
      <c r="CE31">
        <f t="shared" si="3"/>
        <v>0</v>
      </c>
      <c r="CF31" s="2">
        <f t="shared" si="4"/>
        <v>6.8725000000000105E-2</v>
      </c>
    </row>
    <row r="32" spans="1:84" x14ac:dyDescent="0.4">
      <c r="A32" t="s">
        <v>166</v>
      </c>
      <c r="B32">
        <v>12.27</v>
      </c>
      <c r="C32">
        <v>13.622</v>
      </c>
      <c r="D32">
        <v>14.244999999999999</v>
      </c>
      <c r="E32">
        <v>13.702000000000002</v>
      </c>
      <c r="F32">
        <v>10.806000000000001</v>
      </c>
      <c r="G32">
        <v>13.539000000000001</v>
      </c>
      <c r="H32">
        <v>13.675999999999997</v>
      </c>
      <c r="J32">
        <v>10.266</v>
      </c>
      <c r="K32">
        <v>9.7539999999999996</v>
      </c>
      <c r="L32">
        <v>11.603</v>
      </c>
      <c r="M32">
        <v>11.549999999999999</v>
      </c>
      <c r="N32">
        <v>9.2040000000000006</v>
      </c>
      <c r="O32">
        <v>7.15</v>
      </c>
      <c r="P32">
        <v>9.17</v>
      </c>
      <c r="Q32">
        <v>7.8260000000000005</v>
      </c>
      <c r="V32">
        <v>12.632999999999999</v>
      </c>
      <c r="W32">
        <v>14.501000000000001</v>
      </c>
      <c r="X32">
        <v>14.583000000000002</v>
      </c>
      <c r="Y32">
        <v>13.838999999999999</v>
      </c>
      <c r="Z32">
        <v>11.079999999999998</v>
      </c>
      <c r="AA32">
        <v>13.567000000000002</v>
      </c>
      <c r="AB32">
        <v>14.092000000000002</v>
      </c>
      <c r="AC32">
        <v>13.901999999999997</v>
      </c>
      <c r="AD32">
        <v>10.304999999999998</v>
      </c>
      <c r="AE32">
        <v>9.85</v>
      </c>
      <c r="AF32">
        <v>11.499999999999998</v>
      </c>
      <c r="AG32">
        <v>11.686</v>
      </c>
      <c r="AH32">
        <v>9.57</v>
      </c>
      <c r="AI32">
        <v>8.2779999999999987</v>
      </c>
      <c r="AJ32">
        <v>9.0869999999999997</v>
      </c>
      <c r="AK32">
        <v>8.0809999999999995</v>
      </c>
      <c r="CB32">
        <f t="shared" si="0"/>
        <v>18.543000000000003</v>
      </c>
      <c r="CC32">
        <f t="shared" si="1"/>
        <v>0.92715000000000014</v>
      </c>
      <c r="CD32">
        <f t="shared" si="2"/>
        <v>0</v>
      </c>
      <c r="CE32">
        <f t="shared" si="3"/>
        <v>0</v>
      </c>
      <c r="CF32" s="2">
        <f t="shared" si="4"/>
        <v>0.46357500000000007</v>
      </c>
    </row>
    <row r="33" spans="1:84" x14ac:dyDescent="0.4">
      <c r="A33" t="s">
        <v>167</v>
      </c>
      <c r="AP33">
        <v>12.413</v>
      </c>
      <c r="AQ33">
        <v>16.84</v>
      </c>
      <c r="AR33">
        <v>14.504</v>
      </c>
      <c r="AT33">
        <v>10.928000000000001</v>
      </c>
      <c r="AU33">
        <v>12.603</v>
      </c>
      <c r="AV33">
        <v>14.197999999999999</v>
      </c>
      <c r="AX33">
        <v>8.9049999999999994</v>
      </c>
      <c r="AY33">
        <v>9.8770000000000007</v>
      </c>
      <c r="AZ33">
        <v>11.332999999999998</v>
      </c>
      <c r="BA33">
        <v>10.843999999999999</v>
      </c>
      <c r="BB33">
        <v>8.0580000000000016</v>
      </c>
      <c r="BC33">
        <v>9.722999999999999</v>
      </c>
      <c r="BD33">
        <v>6.5549999999999997</v>
      </c>
      <c r="BI33">
        <v>12.748999999999999</v>
      </c>
      <c r="BJ33">
        <v>17.641999999999999</v>
      </c>
      <c r="BK33">
        <v>14.695999999999998</v>
      </c>
      <c r="BL33">
        <v>14.662000000000001</v>
      </c>
      <c r="BM33">
        <v>11.204999999999998</v>
      </c>
      <c r="BN33">
        <v>12.298999999999999</v>
      </c>
      <c r="BO33">
        <v>14.617000000000001</v>
      </c>
      <c r="BP33">
        <v>14.459999999999999</v>
      </c>
      <c r="BQ33">
        <v>9.0380000000000003</v>
      </c>
      <c r="BR33">
        <v>9.8009999999999984</v>
      </c>
      <c r="BS33">
        <v>11.197000000000001</v>
      </c>
      <c r="BT33">
        <v>11.163</v>
      </c>
      <c r="BU33">
        <v>8.1660000000000004</v>
      </c>
      <c r="BV33">
        <v>9.8790000000000013</v>
      </c>
      <c r="BW33">
        <v>6.5519999999999996</v>
      </c>
      <c r="CB33">
        <f t="shared" si="0"/>
        <v>0</v>
      </c>
      <c r="CC33">
        <f t="shared" si="1"/>
        <v>0</v>
      </c>
      <c r="CD33">
        <f t="shared" si="2"/>
        <v>32.382999999999996</v>
      </c>
      <c r="CE33">
        <f t="shared" si="3"/>
        <v>1.7043684210526313</v>
      </c>
      <c r="CF33" s="2">
        <f t="shared" si="4"/>
        <v>0.85218421052631566</v>
      </c>
    </row>
    <row r="34" spans="1:84" x14ac:dyDescent="0.4">
      <c r="A34" t="s">
        <v>168</v>
      </c>
      <c r="B34">
        <v>12.196999999999999</v>
      </c>
      <c r="C34">
        <v>12.178999999999998</v>
      </c>
      <c r="D34">
        <v>13.713999999999999</v>
      </c>
      <c r="E34">
        <v>13.472999999999999</v>
      </c>
      <c r="F34">
        <v>11.703000000000001</v>
      </c>
      <c r="G34">
        <v>12.304999999999998</v>
      </c>
      <c r="H34">
        <v>13.755000000000001</v>
      </c>
      <c r="I34">
        <v>13.573000000000002</v>
      </c>
      <c r="J34">
        <v>9.9189999999999987</v>
      </c>
      <c r="K34">
        <v>9.7140000000000022</v>
      </c>
      <c r="L34">
        <v>11.328999999999999</v>
      </c>
      <c r="M34">
        <v>11.228999999999999</v>
      </c>
      <c r="V34">
        <v>12.459</v>
      </c>
      <c r="W34">
        <v>12.687999999999999</v>
      </c>
      <c r="X34">
        <v>14.136000000000001</v>
      </c>
      <c r="Y34">
        <v>13.486000000000001</v>
      </c>
      <c r="Z34">
        <v>12.161999999999999</v>
      </c>
      <c r="AA34">
        <v>12.774000000000001</v>
      </c>
      <c r="AB34">
        <v>14.395</v>
      </c>
      <c r="AC34">
        <v>13.703999999999999</v>
      </c>
      <c r="AD34">
        <v>10.042</v>
      </c>
      <c r="AE34">
        <v>10.090000000000002</v>
      </c>
      <c r="AF34">
        <v>11.628000000000002</v>
      </c>
      <c r="AG34">
        <v>11.301999999999998</v>
      </c>
      <c r="CB34">
        <f t="shared" si="0"/>
        <v>3.7760000000000034</v>
      </c>
      <c r="CC34">
        <f t="shared" si="1"/>
        <v>0.18880000000000016</v>
      </c>
      <c r="CD34">
        <f t="shared" si="2"/>
        <v>0</v>
      </c>
      <c r="CE34">
        <f t="shared" si="3"/>
        <v>0</v>
      </c>
      <c r="CF34" s="2">
        <f t="shared" si="4"/>
        <v>9.4400000000000081E-2</v>
      </c>
    </row>
    <row r="35" spans="1:84" x14ac:dyDescent="0.4">
      <c r="A35" t="s">
        <v>169</v>
      </c>
      <c r="B35">
        <v>11.077</v>
      </c>
      <c r="C35">
        <v>13.295000000000002</v>
      </c>
      <c r="E35">
        <v>13.472</v>
      </c>
      <c r="F35">
        <v>11.719000000000001</v>
      </c>
      <c r="G35">
        <v>12.334000000000001</v>
      </c>
      <c r="H35">
        <v>13.879000000000001</v>
      </c>
      <c r="I35">
        <v>13.744000000000003</v>
      </c>
      <c r="J35">
        <v>10.023</v>
      </c>
      <c r="K35">
        <v>9.9130000000000003</v>
      </c>
      <c r="L35">
        <v>11.811999999999999</v>
      </c>
      <c r="M35">
        <v>11.558999999999999</v>
      </c>
      <c r="N35">
        <v>9.077</v>
      </c>
      <c r="O35">
        <v>6.6429999999999989</v>
      </c>
      <c r="V35">
        <v>10.896000000000001</v>
      </c>
      <c r="W35">
        <v>13.960999999999999</v>
      </c>
      <c r="X35">
        <v>14.283000000000001</v>
      </c>
      <c r="Y35">
        <v>13.669</v>
      </c>
      <c r="Z35">
        <v>11.982000000000003</v>
      </c>
      <c r="AA35">
        <v>12.783999999999997</v>
      </c>
      <c r="AB35">
        <v>13.918000000000001</v>
      </c>
      <c r="AC35">
        <v>13.361999999999998</v>
      </c>
      <c r="AD35">
        <v>10.158000000000001</v>
      </c>
      <c r="AE35">
        <v>10.004</v>
      </c>
      <c r="AF35">
        <v>11.819000000000001</v>
      </c>
      <c r="AG35">
        <v>11.713000000000001</v>
      </c>
      <c r="AH35">
        <v>9.3920000000000012</v>
      </c>
      <c r="AI35">
        <v>7.258</v>
      </c>
      <c r="CB35">
        <f t="shared" si="0"/>
        <v>17.778000000000002</v>
      </c>
      <c r="CC35">
        <f t="shared" si="1"/>
        <v>0.88890000000000013</v>
      </c>
      <c r="CD35">
        <f t="shared" si="2"/>
        <v>0</v>
      </c>
      <c r="CE35">
        <f t="shared" si="3"/>
        <v>0</v>
      </c>
      <c r="CF35" s="2">
        <f t="shared" si="4"/>
        <v>0.44445000000000007</v>
      </c>
    </row>
    <row r="36" spans="1:84" x14ac:dyDescent="0.4">
      <c r="A36" t="s">
        <v>170</v>
      </c>
      <c r="B36">
        <v>11.445</v>
      </c>
      <c r="C36">
        <v>11.851000000000003</v>
      </c>
      <c r="D36">
        <v>12.574000000000002</v>
      </c>
      <c r="E36">
        <v>12.419999999999998</v>
      </c>
      <c r="F36">
        <v>11.278</v>
      </c>
      <c r="G36">
        <v>11.478999999999999</v>
      </c>
      <c r="H36">
        <v>12.434000000000001</v>
      </c>
      <c r="I36">
        <v>12.068999999999999</v>
      </c>
      <c r="J36">
        <v>9.5570000000000004</v>
      </c>
      <c r="K36">
        <v>9.9890000000000008</v>
      </c>
      <c r="L36">
        <v>10.976000000000003</v>
      </c>
      <c r="M36">
        <v>10.431000000000001</v>
      </c>
      <c r="V36">
        <v>11.316999999999998</v>
      </c>
      <c r="W36">
        <v>12.437999999999999</v>
      </c>
      <c r="X36">
        <v>12.776999999999999</v>
      </c>
      <c r="Y36">
        <v>12.359000000000002</v>
      </c>
      <c r="Z36">
        <v>11.433999999999997</v>
      </c>
      <c r="AA36">
        <v>12.105999999999998</v>
      </c>
      <c r="AB36">
        <v>12.871</v>
      </c>
      <c r="AC36">
        <v>12.184999999999999</v>
      </c>
      <c r="AD36">
        <v>9.51</v>
      </c>
      <c r="AE36">
        <v>10.113000000000001</v>
      </c>
      <c r="AF36">
        <v>11.059999999999999</v>
      </c>
      <c r="AG36">
        <v>10.556000000000001</v>
      </c>
      <c r="CB36">
        <f t="shared" si="0"/>
        <v>2.6949999999999843</v>
      </c>
      <c r="CC36">
        <f t="shared" si="1"/>
        <v>0.1347499999999992</v>
      </c>
      <c r="CD36">
        <f t="shared" si="2"/>
        <v>0</v>
      </c>
      <c r="CE36">
        <f t="shared" si="3"/>
        <v>0</v>
      </c>
      <c r="CF36" s="2">
        <f t="shared" si="4"/>
        <v>6.7374999999999602E-2</v>
      </c>
    </row>
    <row r="37" spans="1:84" x14ac:dyDescent="0.4">
      <c r="A37" t="s">
        <v>171</v>
      </c>
      <c r="J37">
        <v>9.9599999999999991</v>
      </c>
      <c r="K37">
        <v>9.5620000000000012</v>
      </c>
      <c r="L37">
        <v>12.044999999999998</v>
      </c>
      <c r="M37">
        <v>11.327999999999999</v>
      </c>
      <c r="N37">
        <v>8.6829999999999998</v>
      </c>
      <c r="O37">
        <v>6.7179999999999991</v>
      </c>
      <c r="P37">
        <v>8.1419999999999995</v>
      </c>
      <c r="Q37">
        <v>7.1</v>
      </c>
      <c r="R37">
        <v>13.379</v>
      </c>
      <c r="S37">
        <v>10.940999999999999</v>
      </c>
      <c r="T37">
        <v>7.7510000000000003</v>
      </c>
      <c r="U37">
        <v>7.7960000000000012</v>
      </c>
      <c r="AD37">
        <v>10.148</v>
      </c>
      <c r="AE37">
        <v>10.225999999999999</v>
      </c>
      <c r="AF37">
        <v>12.196000000000002</v>
      </c>
      <c r="AG37">
        <v>11.751000000000001</v>
      </c>
      <c r="AH37">
        <v>8.7139999999999986</v>
      </c>
      <c r="AI37">
        <v>7.322000000000001</v>
      </c>
      <c r="AJ37">
        <v>8.6079999999999988</v>
      </c>
      <c r="AK37">
        <v>6.7590000000000003</v>
      </c>
      <c r="AL37">
        <v>12.420999999999999</v>
      </c>
      <c r="AM37">
        <v>9.9250000000000007</v>
      </c>
      <c r="AN37">
        <v>7.4739999999999993</v>
      </c>
      <c r="AO37">
        <v>7.9689999999999994</v>
      </c>
      <c r="CB37">
        <f t="shared" si="0"/>
        <v>6.7720000000000011</v>
      </c>
      <c r="CC37">
        <f t="shared" si="1"/>
        <v>0.33860000000000007</v>
      </c>
      <c r="CD37">
        <f t="shared" si="2"/>
        <v>0</v>
      </c>
      <c r="CE37">
        <f t="shared" si="3"/>
        <v>0</v>
      </c>
      <c r="CF37" s="2">
        <f t="shared" si="4"/>
        <v>0.16930000000000003</v>
      </c>
    </row>
    <row r="38" spans="1:84" x14ac:dyDescent="0.4">
      <c r="A38" t="s">
        <v>180</v>
      </c>
      <c r="B38">
        <v>13.379</v>
      </c>
      <c r="C38">
        <v>14.372999999999999</v>
      </c>
      <c r="D38">
        <v>15.099000000000004</v>
      </c>
      <c r="E38">
        <v>15.086000000000004</v>
      </c>
      <c r="F38">
        <v>12.479000000000001</v>
      </c>
      <c r="G38">
        <v>13.009</v>
      </c>
      <c r="H38">
        <v>14.775</v>
      </c>
      <c r="I38">
        <v>14.792999999999997</v>
      </c>
      <c r="J38">
        <v>10.14</v>
      </c>
      <c r="K38">
        <v>10.007999999999999</v>
      </c>
      <c r="L38">
        <v>11.615</v>
      </c>
      <c r="M38">
        <v>11.831999999999999</v>
      </c>
      <c r="P38">
        <v>8.1669999999999998</v>
      </c>
      <c r="Q38">
        <v>7.0680000000000005</v>
      </c>
      <c r="V38">
        <v>13.629</v>
      </c>
      <c r="W38">
        <v>14.627999999999997</v>
      </c>
      <c r="X38">
        <v>15.190999999999999</v>
      </c>
      <c r="Y38">
        <v>14.933000000000002</v>
      </c>
      <c r="Z38">
        <v>12.893000000000001</v>
      </c>
      <c r="AA38">
        <v>13.692999999999998</v>
      </c>
      <c r="AB38">
        <v>14.788</v>
      </c>
      <c r="AC38">
        <v>14.702999999999999</v>
      </c>
      <c r="AD38">
        <v>10.314</v>
      </c>
      <c r="AE38">
        <v>10.583</v>
      </c>
      <c r="AF38">
        <v>11.958</v>
      </c>
      <c r="AG38">
        <v>12.180999999999999</v>
      </c>
      <c r="AJ38">
        <v>8.1499999999999986</v>
      </c>
      <c r="AK38">
        <v>7.5280000000000005</v>
      </c>
      <c r="CB38">
        <f t="shared" si="0"/>
        <v>3.8689999999999918</v>
      </c>
      <c r="CC38">
        <f t="shared" si="1"/>
        <v>0.19344999999999959</v>
      </c>
      <c r="CD38">
        <f t="shared" si="2"/>
        <v>0</v>
      </c>
      <c r="CE38">
        <f t="shared" si="3"/>
        <v>0</v>
      </c>
      <c r="CF38" s="2">
        <f t="shared" si="4"/>
        <v>9.6724999999999797E-2</v>
      </c>
    </row>
    <row r="39" spans="1:84" x14ac:dyDescent="0.4">
      <c r="A39" t="s">
        <v>181</v>
      </c>
      <c r="F39">
        <v>11.49</v>
      </c>
      <c r="G39">
        <v>11.375</v>
      </c>
      <c r="H39">
        <v>13.513</v>
      </c>
      <c r="I39">
        <v>12.960999999999999</v>
      </c>
      <c r="J39">
        <v>10.092000000000001</v>
      </c>
      <c r="K39">
        <v>9.7349999999999994</v>
      </c>
      <c r="L39">
        <v>11.651999999999997</v>
      </c>
      <c r="M39">
        <v>11.172000000000001</v>
      </c>
      <c r="N39">
        <v>8.208000000000002</v>
      </c>
      <c r="O39">
        <v>6.2769999999999992</v>
      </c>
      <c r="P39">
        <v>7.5720000000000001</v>
      </c>
      <c r="Q39">
        <v>6.4520000000000008</v>
      </c>
      <c r="Z39">
        <v>11.574</v>
      </c>
      <c r="AA39">
        <v>11.782000000000002</v>
      </c>
      <c r="AB39">
        <v>13.904000000000002</v>
      </c>
      <c r="AC39">
        <v>13.005000000000001</v>
      </c>
      <c r="AD39">
        <v>10.202999999999999</v>
      </c>
      <c r="AE39">
        <v>10.256</v>
      </c>
      <c r="AF39">
        <v>11.827999999999999</v>
      </c>
      <c r="AG39">
        <v>11.419</v>
      </c>
      <c r="AH39">
        <v>8.3070000000000004</v>
      </c>
      <c r="AI39">
        <v>6.508</v>
      </c>
      <c r="AJ39">
        <v>7.6629999999999994</v>
      </c>
      <c r="AK39">
        <v>6.8379999999999992</v>
      </c>
      <c r="CB39">
        <f t="shared" si="0"/>
        <v>2.7880000000000038</v>
      </c>
      <c r="CC39">
        <f t="shared" si="1"/>
        <v>0.13940000000000019</v>
      </c>
      <c r="CD39">
        <f t="shared" si="2"/>
        <v>0</v>
      </c>
      <c r="CE39">
        <f t="shared" si="3"/>
        <v>0</v>
      </c>
      <c r="CF39" s="2">
        <f t="shared" si="4"/>
        <v>6.9700000000000095E-2</v>
      </c>
    </row>
    <row r="40" spans="1:84" x14ac:dyDescent="0.4">
      <c r="A40" t="s">
        <v>182</v>
      </c>
      <c r="B40">
        <v>11.594000000000001</v>
      </c>
      <c r="C40">
        <v>12.270999999999999</v>
      </c>
      <c r="E40">
        <v>12.548999999999999</v>
      </c>
      <c r="F40">
        <v>11.388999999999999</v>
      </c>
      <c r="G40">
        <v>12.414999999999999</v>
      </c>
      <c r="H40">
        <v>13.834</v>
      </c>
      <c r="I40">
        <v>13.018000000000001</v>
      </c>
      <c r="J40">
        <v>9.6479999999999997</v>
      </c>
      <c r="K40">
        <v>9.516</v>
      </c>
      <c r="L40">
        <v>11.464000000000002</v>
      </c>
      <c r="M40">
        <v>11.375000000000002</v>
      </c>
      <c r="N40">
        <v>8.5370000000000008</v>
      </c>
      <c r="O40">
        <v>6.38</v>
      </c>
      <c r="P40">
        <v>7.7320000000000011</v>
      </c>
      <c r="Q40">
        <v>6.8360000000000003</v>
      </c>
      <c r="R40">
        <v>15.215</v>
      </c>
      <c r="S40">
        <v>12.478</v>
      </c>
      <c r="V40">
        <v>11.864000000000001</v>
      </c>
      <c r="W40">
        <v>12.263999999999999</v>
      </c>
      <c r="X40">
        <v>13.861000000000001</v>
      </c>
      <c r="Y40">
        <v>13.207999999999998</v>
      </c>
      <c r="Z40">
        <v>11.902999999999999</v>
      </c>
      <c r="AA40">
        <v>12.564</v>
      </c>
      <c r="AB40">
        <v>14.148</v>
      </c>
      <c r="AC40">
        <v>13.524000000000001</v>
      </c>
      <c r="AD40">
        <v>10.190999999999999</v>
      </c>
      <c r="AE40">
        <v>10.559000000000003</v>
      </c>
      <c r="AF40">
        <v>11.848999999999998</v>
      </c>
      <c r="AG40">
        <v>12.337</v>
      </c>
      <c r="AH40">
        <v>8.8210000000000015</v>
      </c>
      <c r="AI40">
        <v>7.3149999999999995</v>
      </c>
      <c r="AJ40">
        <v>7.5620000000000003</v>
      </c>
      <c r="AK40">
        <v>7.383</v>
      </c>
      <c r="AL40">
        <v>14.508000000000001</v>
      </c>
      <c r="AM40">
        <v>11.371</v>
      </c>
      <c r="CB40">
        <f t="shared" si="0"/>
        <v>24.992999999999995</v>
      </c>
      <c r="CC40">
        <f t="shared" si="1"/>
        <v>1.2496499999999997</v>
      </c>
      <c r="CD40">
        <f t="shared" si="2"/>
        <v>0</v>
      </c>
      <c r="CE40">
        <f t="shared" si="3"/>
        <v>0</v>
      </c>
      <c r="CF40" s="2">
        <f t="shared" si="4"/>
        <v>0.62482499999999985</v>
      </c>
    </row>
    <row r="41" spans="1:84" x14ac:dyDescent="0.4">
      <c r="A41" t="s">
        <v>183</v>
      </c>
      <c r="B41">
        <v>11.530000000000003</v>
      </c>
      <c r="D41">
        <v>13.26</v>
      </c>
      <c r="E41">
        <v>12.533999999999999</v>
      </c>
      <c r="F41">
        <v>11.513999999999999</v>
      </c>
      <c r="G41">
        <v>12.167</v>
      </c>
      <c r="H41">
        <v>13.391000000000002</v>
      </c>
      <c r="I41">
        <v>13.004999999999999</v>
      </c>
      <c r="J41">
        <v>9.4980000000000011</v>
      </c>
      <c r="K41">
        <v>8.9439999999999991</v>
      </c>
      <c r="L41">
        <v>11.026999999999997</v>
      </c>
      <c r="M41">
        <v>10.848000000000001</v>
      </c>
      <c r="N41">
        <v>8.1679999999999993</v>
      </c>
      <c r="O41">
        <v>6.65</v>
      </c>
      <c r="P41">
        <v>7.431</v>
      </c>
      <c r="Q41">
        <v>6.3830000000000009</v>
      </c>
      <c r="V41">
        <v>11.789</v>
      </c>
      <c r="X41">
        <v>13.239999999999998</v>
      </c>
      <c r="Y41">
        <v>12.086</v>
      </c>
      <c r="Z41">
        <v>11.56</v>
      </c>
      <c r="AA41">
        <v>12.606999999999999</v>
      </c>
      <c r="AB41">
        <v>13.702999999999999</v>
      </c>
      <c r="AC41">
        <v>13.134</v>
      </c>
      <c r="AD41">
        <v>9.6010000000000009</v>
      </c>
      <c r="AE41">
        <v>9.59</v>
      </c>
      <c r="AF41">
        <v>11.164999999999997</v>
      </c>
      <c r="AG41">
        <v>11.199</v>
      </c>
      <c r="AH41">
        <v>8.4660000000000011</v>
      </c>
      <c r="AI41">
        <v>6.4079999999999995</v>
      </c>
      <c r="AJ41">
        <v>7.5349999999999993</v>
      </c>
      <c r="AK41">
        <v>6.6879999999999997</v>
      </c>
      <c r="CB41">
        <f t="shared" si="0"/>
        <v>3.8409999999999966</v>
      </c>
      <c r="CC41">
        <f t="shared" si="1"/>
        <v>0.19204999999999983</v>
      </c>
      <c r="CD41">
        <f t="shared" si="2"/>
        <v>0</v>
      </c>
      <c r="CE41">
        <f t="shared" si="3"/>
        <v>0</v>
      </c>
      <c r="CF41" s="2">
        <f t="shared" si="4"/>
        <v>9.6024999999999916E-2</v>
      </c>
    </row>
    <row r="42" spans="1:84" x14ac:dyDescent="0.4">
      <c r="A42" t="s">
        <v>184</v>
      </c>
      <c r="B42">
        <v>12.241000000000001</v>
      </c>
      <c r="C42">
        <v>13.612</v>
      </c>
      <c r="D42">
        <v>14.728999999999999</v>
      </c>
      <c r="E42">
        <v>13.377000000000001</v>
      </c>
      <c r="F42">
        <v>11.956</v>
      </c>
      <c r="G42">
        <v>13.190999999999999</v>
      </c>
      <c r="H42">
        <v>14.66</v>
      </c>
      <c r="I42">
        <v>14.291999999999998</v>
      </c>
      <c r="J42">
        <v>10.257000000000001</v>
      </c>
      <c r="K42">
        <v>10.789</v>
      </c>
      <c r="L42">
        <v>12.001999999999999</v>
      </c>
      <c r="M42">
        <v>11.929999999999998</v>
      </c>
      <c r="N42">
        <v>9.0490000000000013</v>
      </c>
      <c r="O42">
        <v>7.1210000000000004</v>
      </c>
      <c r="V42">
        <v>12.343999999999999</v>
      </c>
      <c r="W42">
        <v>13.604000000000003</v>
      </c>
      <c r="X42">
        <v>14.916999999999998</v>
      </c>
      <c r="Y42">
        <v>13.425999999999998</v>
      </c>
      <c r="Z42">
        <v>12.276</v>
      </c>
      <c r="AA42">
        <v>13.760999999999999</v>
      </c>
      <c r="AB42">
        <v>14.743</v>
      </c>
      <c r="AC42">
        <v>14.3</v>
      </c>
      <c r="AD42">
        <v>10.440999999999999</v>
      </c>
      <c r="AE42">
        <v>10.77</v>
      </c>
      <c r="AF42">
        <v>12.258000000000001</v>
      </c>
      <c r="AG42">
        <v>12.202</v>
      </c>
      <c r="AH42">
        <v>9.4170000000000016</v>
      </c>
      <c r="AI42">
        <v>8.2989999999999995</v>
      </c>
      <c r="CB42">
        <f t="shared" si="0"/>
        <v>3.6059999999999963</v>
      </c>
      <c r="CC42">
        <f t="shared" si="1"/>
        <v>0.18029999999999982</v>
      </c>
      <c r="CD42">
        <f t="shared" si="2"/>
        <v>0</v>
      </c>
      <c r="CE42">
        <f t="shared" si="3"/>
        <v>0</v>
      </c>
      <c r="CF42" s="2">
        <f t="shared" si="4"/>
        <v>9.0149999999999911E-2</v>
      </c>
    </row>
    <row r="43" spans="1:84" x14ac:dyDescent="0.4">
      <c r="A43" t="s">
        <v>185</v>
      </c>
      <c r="AP43">
        <v>10.662999999999998</v>
      </c>
      <c r="AQ43">
        <v>16.114000000000001</v>
      </c>
      <c r="AR43">
        <v>13.047000000000001</v>
      </c>
      <c r="AT43">
        <v>10.121</v>
      </c>
      <c r="AU43">
        <v>12.261999999999999</v>
      </c>
      <c r="AV43">
        <v>12.590999999999999</v>
      </c>
      <c r="AW43">
        <v>12.944999999999999</v>
      </c>
      <c r="AX43">
        <v>7.8739999999999997</v>
      </c>
      <c r="AY43">
        <v>9.7580000000000009</v>
      </c>
      <c r="AZ43">
        <v>10.455000000000002</v>
      </c>
      <c r="BA43">
        <v>10.462</v>
      </c>
      <c r="BB43">
        <v>6.5239999999999991</v>
      </c>
      <c r="BC43">
        <v>8.1669999999999998</v>
      </c>
      <c r="BD43">
        <v>5.9359999999999999</v>
      </c>
      <c r="BI43">
        <v>11.008999999999999</v>
      </c>
      <c r="BJ43">
        <v>16.459000000000003</v>
      </c>
      <c r="BK43">
        <v>13.499000000000001</v>
      </c>
      <c r="BM43">
        <v>10.392999999999999</v>
      </c>
      <c r="BN43">
        <v>11.862</v>
      </c>
      <c r="BO43">
        <v>12.882</v>
      </c>
      <c r="BP43">
        <v>13.114999999999998</v>
      </c>
      <c r="BQ43">
        <v>8.2149999999999999</v>
      </c>
      <c r="BR43">
        <v>9.8219999999999992</v>
      </c>
      <c r="BS43">
        <v>11.432</v>
      </c>
      <c r="BT43">
        <v>11.031000000000001</v>
      </c>
      <c r="BU43">
        <v>6.8390000000000013</v>
      </c>
      <c r="BV43">
        <v>8.5129999999999999</v>
      </c>
      <c r="BW43">
        <v>5.9580000000000011</v>
      </c>
      <c r="CB43">
        <f t="shared" si="0"/>
        <v>0</v>
      </c>
      <c r="CC43">
        <f t="shared" si="1"/>
        <v>0</v>
      </c>
      <c r="CD43">
        <f t="shared" si="2"/>
        <v>4.910000000000001</v>
      </c>
      <c r="CE43">
        <f t="shared" si="3"/>
        <v>0.258421052631579</v>
      </c>
      <c r="CF43" s="2">
        <f t="shared" si="4"/>
        <v>0.1292105263157895</v>
      </c>
    </row>
    <row r="44" spans="1:84" x14ac:dyDescent="0.4">
      <c r="A44" t="s">
        <v>195</v>
      </c>
      <c r="B44">
        <v>11.839000000000002</v>
      </c>
      <c r="C44">
        <v>13.484</v>
      </c>
      <c r="D44">
        <v>14.376999999999999</v>
      </c>
      <c r="E44">
        <v>14.23</v>
      </c>
      <c r="F44">
        <v>11.689000000000002</v>
      </c>
      <c r="G44">
        <v>12.658000000000001</v>
      </c>
      <c r="H44">
        <v>14.086000000000002</v>
      </c>
      <c r="I44">
        <v>14.112</v>
      </c>
      <c r="J44">
        <v>10.457999999999998</v>
      </c>
      <c r="K44">
        <v>10.834</v>
      </c>
      <c r="L44">
        <v>12.428999999999998</v>
      </c>
      <c r="M44">
        <v>11.93</v>
      </c>
      <c r="N44">
        <v>8.9400000000000013</v>
      </c>
      <c r="O44">
        <v>7.168000000000001</v>
      </c>
      <c r="P44">
        <v>8.2259999999999991</v>
      </c>
      <c r="Q44">
        <v>7.5210000000000008</v>
      </c>
      <c r="V44">
        <v>11.775000000000002</v>
      </c>
      <c r="W44">
        <v>13.933000000000002</v>
      </c>
      <c r="X44">
        <v>14.762</v>
      </c>
      <c r="Y44">
        <v>14.463999999999999</v>
      </c>
      <c r="Z44">
        <v>11.543000000000003</v>
      </c>
      <c r="AA44">
        <v>12.573</v>
      </c>
      <c r="AB44">
        <v>14.231</v>
      </c>
      <c r="AC44">
        <v>13.837999999999999</v>
      </c>
      <c r="AD44">
        <v>10.53</v>
      </c>
      <c r="AE44">
        <v>11.180000000000001</v>
      </c>
      <c r="AF44">
        <v>12.360999999999999</v>
      </c>
      <c r="AG44">
        <v>11.779</v>
      </c>
      <c r="AH44">
        <v>9.6650000000000009</v>
      </c>
      <c r="AI44">
        <v>7.8049999999999997</v>
      </c>
      <c r="AJ44">
        <v>8.2650000000000006</v>
      </c>
      <c r="AK44">
        <v>7.5179999999999989</v>
      </c>
      <c r="CB44">
        <f t="shared" si="0"/>
        <v>3.823000000000004</v>
      </c>
      <c r="CC44">
        <f t="shared" si="1"/>
        <v>0.19115000000000021</v>
      </c>
      <c r="CD44">
        <f t="shared" si="2"/>
        <v>0</v>
      </c>
      <c r="CE44">
        <f t="shared" si="3"/>
        <v>0</v>
      </c>
      <c r="CF44" s="2">
        <f t="shared" si="4"/>
        <v>9.5575000000000104E-2</v>
      </c>
    </row>
    <row r="45" spans="1:84" x14ac:dyDescent="0.4">
      <c r="A45" s="1" t="s">
        <v>84</v>
      </c>
      <c r="B45" s="2">
        <f>AVERAGE(B2:B44)</f>
        <v>12.381212121212123</v>
      </c>
      <c r="C45" s="2">
        <f t="shared" ref="C45:BN45" si="5">AVERAGE(C2:C44)</f>
        <v>13.22596875</v>
      </c>
      <c r="D45" s="2">
        <f t="shared" si="5"/>
        <v>14.27</v>
      </c>
      <c r="E45" s="2">
        <f t="shared" si="5"/>
        <v>13.795000000000003</v>
      </c>
      <c r="F45" s="2">
        <f t="shared" si="5"/>
        <v>12.020032258064516</v>
      </c>
      <c r="G45" s="2">
        <f t="shared" si="5"/>
        <v>12.592612903225806</v>
      </c>
      <c r="H45" s="2">
        <f t="shared" si="5"/>
        <v>14.121900000000002</v>
      </c>
      <c r="I45" s="2">
        <f t="shared" si="5"/>
        <v>13.832413793103452</v>
      </c>
      <c r="J45" s="2">
        <f t="shared" si="5"/>
        <v>10.355249999999998</v>
      </c>
      <c r="K45" s="2">
        <f t="shared" si="5"/>
        <v>10.033272727272726</v>
      </c>
      <c r="L45" s="2">
        <f t="shared" si="5"/>
        <v>11.9336875</v>
      </c>
      <c r="M45" s="2">
        <f t="shared" si="5"/>
        <v>11.616406250000002</v>
      </c>
      <c r="N45" s="2">
        <f t="shared" si="5"/>
        <v>9.1185862068965502</v>
      </c>
      <c r="O45" s="2">
        <f t="shared" si="5"/>
        <v>6.9571724137931037</v>
      </c>
      <c r="P45" s="2">
        <f t="shared" si="5"/>
        <v>8.1149199999999979</v>
      </c>
      <c r="Q45" s="2">
        <f t="shared" si="5"/>
        <v>7.3409200000000006</v>
      </c>
      <c r="R45" s="2">
        <f t="shared" si="5"/>
        <v>15.325799999999997</v>
      </c>
      <c r="S45" s="2">
        <f t="shared" si="5"/>
        <v>12.217099999999999</v>
      </c>
      <c r="T45" s="2">
        <f t="shared" si="5"/>
        <v>8.312875</v>
      </c>
      <c r="U45" s="2">
        <f t="shared" si="5"/>
        <v>9.2565000000000008</v>
      </c>
      <c r="V45" s="2">
        <f t="shared" si="5"/>
        <v>12.564212121212122</v>
      </c>
      <c r="W45" s="2">
        <f t="shared" si="5"/>
        <v>13.424718749999997</v>
      </c>
      <c r="X45" s="2">
        <f t="shared" si="5"/>
        <v>14.443612903225809</v>
      </c>
      <c r="Y45" s="2">
        <f t="shared" si="5"/>
        <v>13.826967741935484</v>
      </c>
      <c r="Z45" s="2">
        <f t="shared" si="5"/>
        <v>12.325933333333335</v>
      </c>
      <c r="AA45" s="2">
        <f t="shared" si="5"/>
        <v>13.041466666666667</v>
      </c>
      <c r="AB45" s="2">
        <f t="shared" si="5"/>
        <v>14.368379310344825</v>
      </c>
      <c r="AC45" s="2">
        <f t="shared" si="5"/>
        <v>13.856793103448275</v>
      </c>
      <c r="AD45" s="2">
        <f t="shared" si="5"/>
        <v>10.503124999999997</v>
      </c>
      <c r="AE45" s="2">
        <f t="shared" si="5"/>
        <v>10.523848484848484</v>
      </c>
      <c r="AF45" s="2">
        <f t="shared" si="5"/>
        <v>12.054656250000001</v>
      </c>
      <c r="AG45" s="2">
        <f t="shared" si="5"/>
        <v>11.812677419354836</v>
      </c>
      <c r="AH45" s="2">
        <f t="shared" si="5"/>
        <v>9.376551724137931</v>
      </c>
      <c r="AI45" s="2">
        <f t="shared" si="5"/>
        <v>7.4017241379310343</v>
      </c>
      <c r="AJ45" s="2">
        <f t="shared" si="5"/>
        <v>8.2035600000000031</v>
      </c>
      <c r="AK45" s="2">
        <f t="shared" si="5"/>
        <v>7.4375199999999992</v>
      </c>
      <c r="AL45" s="2">
        <f t="shared" si="5"/>
        <v>14.997499999999999</v>
      </c>
      <c r="AM45" s="2">
        <f t="shared" si="5"/>
        <v>11.992900000000001</v>
      </c>
      <c r="AN45" s="2">
        <f t="shared" si="5"/>
        <v>8.3227777777777785</v>
      </c>
      <c r="AO45" s="2">
        <f t="shared" si="5"/>
        <v>9.2231428571428573</v>
      </c>
      <c r="AP45" s="2">
        <f t="shared" si="5"/>
        <v>11.296461538461539</v>
      </c>
      <c r="AQ45" s="2">
        <f t="shared" si="5"/>
        <v>16.29446153846154</v>
      </c>
      <c r="AR45" s="2">
        <f t="shared" si="5"/>
        <v>13.642000000000001</v>
      </c>
      <c r="AS45" s="2">
        <f t="shared" si="5"/>
        <v>13.556300000000002</v>
      </c>
      <c r="AT45" s="2">
        <f t="shared" si="5"/>
        <v>10.792692307692308</v>
      </c>
      <c r="AU45" s="2">
        <f t="shared" si="5"/>
        <v>12.650846153846155</v>
      </c>
      <c r="AV45" s="2">
        <f t="shared" si="5"/>
        <v>13.368250000000003</v>
      </c>
      <c r="AW45" s="2">
        <f t="shared" si="5"/>
        <v>13.405666666666667</v>
      </c>
      <c r="AX45" s="2">
        <f t="shared" si="5"/>
        <v>8.6013124999999988</v>
      </c>
      <c r="AY45" s="2">
        <f t="shared" si="5"/>
        <v>10.2086875</v>
      </c>
      <c r="AZ45" s="2">
        <f t="shared" si="5"/>
        <v>10.982062500000003</v>
      </c>
      <c r="BA45" s="2">
        <f t="shared" si="5"/>
        <v>11.088374999999999</v>
      </c>
      <c r="BB45" s="2">
        <f t="shared" si="5"/>
        <v>7.2300666666666666</v>
      </c>
      <c r="BC45" s="2">
        <f t="shared" si="5"/>
        <v>8.2123333333333335</v>
      </c>
      <c r="BD45" s="2">
        <f t="shared" si="5"/>
        <v>6.1748571428571433</v>
      </c>
      <c r="BE45" s="2">
        <f t="shared" si="5"/>
        <v>14.239142857142857</v>
      </c>
      <c r="BF45" s="2">
        <f t="shared" si="5"/>
        <v>11.478142857142856</v>
      </c>
      <c r="BG45" s="2">
        <f t="shared" si="5"/>
        <v>7.8950000000000005</v>
      </c>
      <c r="BH45" s="2">
        <f t="shared" si="5"/>
        <v>8.9856000000000016</v>
      </c>
      <c r="BI45" s="2">
        <f t="shared" si="5"/>
        <v>11.677692307692306</v>
      </c>
      <c r="BJ45" s="2">
        <f t="shared" si="5"/>
        <v>16.857307692307693</v>
      </c>
      <c r="BK45" s="2">
        <f t="shared" si="5"/>
        <v>14.054461538461537</v>
      </c>
      <c r="BL45" s="2">
        <f t="shared" si="5"/>
        <v>13.9335</v>
      </c>
      <c r="BM45" s="2">
        <f t="shared" si="5"/>
        <v>11.1335</v>
      </c>
      <c r="BN45" s="2">
        <f t="shared" si="5"/>
        <v>12.101916666666666</v>
      </c>
      <c r="BO45" s="2">
        <f t="shared" ref="BO45:CA45" si="6">AVERAGE(BO2:BO44)</f>
        <v>13.732916666666666</v>
      </c>
      <c r="BP45" s="2">
        <f t="shared" si="6"/>
        <v>13.934000000000001</v>
      </c>
      <c r="BQ45" s="2">
        <f t="shared" si="6"/>
        <v>8.8661333333333321</v>
      </c>
      <c r="BR45" s="2">
        <f t="shared" si="6"/>
        <v>9.9322666666666652</v>
      </c>
      <c r="BS45" s="2">
        <f t="shared" si="6"/>
        <v>11.231142857142858</v>
      </c>
      <c r="BT45" s="2">
        <f t="shared" si="6"/>
        <v>11.525733333333333</v>
      </c>
      <c r="BU45" s="2">
        <f t="shared" si="6"/>
        <v>7.4333333333333345</v>
      </c>
      <c r="BV45" s="2">
        <f t="shared" si="6"/>
        <v>8.2458000000000009</v>
      </c>
      <c r="BW45" s="2">
        <f t="shared" si="6"/>
        <v>6.4309285714285709</v>
      </c>
      <c r="BX45" s="2">
        <f t="shared" si="6"/>
        <v>13.699857142857143</v>
      </c>
      <c r="BY45" s="2">
        <f t="shared" si="6"/>
        <v>12.105714285714285</v>
      </c>
      <c r="BZ45" s="2">
        <f t="shared" si="6"/>
        <v>7.8813999999999993</v>
      </c>
      <c r="CA45" s="2">
        <f t="shared" si="6"/>
        <v>8.692400000000001</v>
      </c>
    </row>
    <row r="46" spans="1:84" x14ac:dyDescent="0.4">
      <c r="A46" s="1" t="s">
        <v>85</v>
      </c>
      <c r="B46" s="2">
        <f>STDEV(B2:B44, B45)</f>
        <v>0.92489100938814151</v>
      </c>
      <c r="C46" s="2">
        <f>STDEV(C2:C44, C45)</f>
        <v>0.79361252685012273</v>
      </c>
      <c r="D46" s="2">
        <f t="shared" ref="D46:BH46" si="7">_xlfn.STDEV.S(D2:D44)</f>
        <v>0.84319882985371064</v>
      </c>
      <c r="E46" s="2">
        <f t="shared" si="7"/>
        <v>0.81954192555471872</v>
      </c>
      <c r="F46" s="2">
        <f>STDEV(F2:F44, F45)</f>
        <v>0.71777395506685837</v>
      </c>
      <c r="G46" s="2">
        <f>STDEV(G2:G44, G45)</f>
        <v>0.68610070160052539</v>
      </c>
      <c r="H46" s="2">
        <f>STDEV(H2:H44, H45)</f>
        <v>0.73035892317864259</v>
      </c>
      <c r="I46" s="2">
        <f>STDEV(I2:I44, I45)</f>
        <v>0.72906536849166526</v>
      </c>
      <c r="J46" s="2">
        <f t="shared" si="7"/>
        <v>0.45758616322414442</v>
      </c>
      <c r="K46" s="2">
        <f t="shared" si="7"/>
        <v>0.57934387849139701</v>
      </c>
      <c r="L46" s="2">
        <f t="shared" si="7"/>
        <v>0.48774917122662359</v>
      </c>
      <c r="M46" s="2">
        <f t="shared" si="7"/>
        <v>0.40718972825746352</v>
      </c>
      <c r="N46" s="2">
        <f t="shared" si="7"/>
        <v>0.53583989594716608</v>
      </c>
      <c r="O46" s="2">
        <f t="shared" si="7"/>
        <v>0.37979891944530692</v>
      </c>
      <c r="P46" s="2">
        <f t="shared" si="7"/>
        <v>0.53737889488392332</v>
      </c>
      <c r="Q46" s="2">
        <f t="shared" si="7"/>
        <v>0.52471166050190554</v>
      </c>
      <c r="R46" s="2">
        <f t="shared" si="7"/>
        <v>1.4533479968679213</v>
      </c>
      <c r="S46" s="2">
        <f t="shared" si="7"/>
        <v>0.76965843073404983</v>
      </c>
      <c r="T46" s="2">
        <f t="shared" si="7"/>
        <v>0.56611519208928296</v>
      </c>
      <c r="U46" s="2">
        <f t="shared" si="7"/>
        <v>0.83549093352351822</v>
      </c>
      <c r="V46" s="2">
        <f t="shared" ref="V46:AC46" si="8">STDEV(V2:V44, V45)</f>
        <v>0.90914087842466584</v>
      </c>
      <c r="W46" s="2">
        <f t="shared" si="8"/>
        <v>0.76670004052982665</v>
      </c>
      <c r="X46" s="2">
        <f t="shared" si="8"/>
        <v>0.81673732016853939</v>
      </c>
      <c r="Y46" s="2">
        <f t="shared" si="8"/>
        <v>0.77441909483385563</v>
      </c>
      <c r="Z46" s="2">
        <f t="shared" si="8"/>
        <v>0.76771253011064566</v>
      </c>
      <c r="AA46" s="2">
        <f t="shared" si="8"/>
        <v>0.78891033429380009</v>
      </c>
      <c r="AB46" s="2">
        <f t="shared" si="8"/>
        <v>0.70439107543902402</v>
      </c>
      <c r="AC46" s="2">
        <f t="shared" si="8"/>
        <v>0.73172457505918242</v>
      </c>
      <c r="AD46" s="2">
        <f t="shared" si="7"/>
        <v>0.43102389350730153</v>
      </c>
      <c r="AE46" s="2">
        <f t="shared" si="7"/>
        <v>0.52924303970459319</v>
      </c>
      <c r="AF46" s="2">
        <f t="shared" si="7"/>
        <v>0.43558011813501801</v>
      </c>
      <c r="AG46" s="2">
        <f t="shared" si="7"/>
        <v>0.41518199921614873</v>
      </c>
      <c r="AH46" s="2">
        <f t="shared" si="7"/>
        <v>0.52625439164824461</v>
      </c>
      <c r="AI46" s="2">
        <f t="shared" si="7"/>
        <v>0.58521234830686641</v>
      </c>
      <c r="AJ46" s="2">
        <f t="shared" si="7"/>
        <v>0.58517754285914525</v>
      </c>
      <c r="AK46" s="2">
        <f t="shared" si="7"/>
        <v>0.42507510316805597</v>
      </c>
      <c r="AL46" s="2">
        <f t="shared" si="7"/>
        <v>1.7047596278915378</v>
      </c>
      <c r="AM46" s="2">
        <f t="shared" si="7"/>
        <v>0.94853330639115263</v>
      </c>
      <c r="AN46" s="2">
        <f t="shared" si="7"/>
        <v>0.67972619078894136</v>
      </c>
      <c r="AO46" s="2">
        <f t="shared" si="7"/>
        <v>0.7054481858061179</v>
      </c>
      <c r="AP46" s="2">
        <f t="shared" ref="AP46:BA46" si="9">STDEV(AP2:AP44, AP45)</f>
        <v>0.93638080808583402</v>
      </c>
      <c r="AQ46" s="2">
        <f t="shared" si="9"/>
        <v>0.82759890093474775</v>
      </c>
      <c r="AR46" s="2">
        <f t="shared" si="9"/>
        <v>0.77279029065674321</v>
      </c>
      <c r="AS46" s="2">
        <f t="shared" si="9"/>
        <v>0.81128910383413799</v>
      </c>
      <c r="AT46" s="2">
        <f t="shared" si="9"/>
        <v>0.73446949820056007</v>
      </c>
      <c r="AU46" s="2">
        <f t="shared" si="9"/>
        <v>0.74256756710482286</v>
      </c>
      <c r="AV46" s="2">
        <f t="shared" si="9"/>
        <v>0.8435014448713174</v>
      </c>
      <c r="AW46" s="2">
        <f t="shared" si="9"/>
        <v>0.73126446804300749</v>
      </c>
      <c r="AX46" s="2">
        <f t="shared" si="9"/>
        <v>0.48739508085715255</v>
      </c>
      <c r="AY46" s="2">
        <f t="shared" si="9"/>
        <v>0.67042577131532621</v>
      </c>
      <c r="AZ46" s="2">
        <f t="shared" si="9"/>
        <v>0.50443377523095145</v>
      </c>
      <c r="BA46" s="2">
        <f t="shared" si="9"/>
        <v>0.60686199780098271</v>
      </c>
      <c r="BB46" s="2">
        <f t="shared" si="7"/>
        <v>0.51351943441685799</v>
      </c>
      <c r="BC46" s="2">
        <f t="shared" si="7"/>
        <v>0.61486208287093203</v>
      </c>
      <c r="BD46" s="2">
        <f t="shared" si="7"/>
        <v>0.41349278798340083</v>
      </c>
      <c r="BE46" s="2">
        <f t="shared" si="7"/>
        <v>1.3383939913906071</v>
      </c>
      <c r="BF46" s="2">
        <f t="shared" si="7"/>
        <v>0.63333704259565415</v>
      </c>
      <c r="BG46" s="2">
        <f t="shared" si="7"/>
        <v>0.39796545076174716</v>
      </c>
      <c r="BH46" s="2">
        <f t="shared" si="7"/>
        <v>0.25895038134746978</v>
      </c>
      <c r="BI46" s="2">
        <f t="shared" ref="BI46:BT46" si="10">STDEV(BI2:BI44, BI45)</f>
        <v>0.9401451102900914</v>
      </c>
      <c r="BJ46" s="2">
        <f t="shared" si="10"/>
        <v>0.85820737897401156</v>
      </c>
      <c r="BK46" s="2">
        <f t="shared" si="10"/>
        <v>0.80101950570551572</v>
      </c>
      <c r="BL46" s="2">
        <f t="shared" si="10"/>
        <v>0.74931129490130299</v>
      </c>
      <c r="BM46" s="2">
        <f t="shared" si="10"/>
        <v>0.78292139877938349</v>
      </c>
      <c r="BN46" s="2">
        <f t="shared" si="10"/>
        <v>0.77420964627734323</v>
      </c>
      <c r="BO46" s="2">
        <f t="shared" si="10"/>
        <v>0.84749655440138671</v>
      </c>
      <c r="BP46" s="2">
        <f t="shared" si="10"/>
        <v>0.81371776433847209</v>
      </c>
      <c r="BQ46" s="2">
        <f t="shared" si="10"/>
        <v>0.55416867067306852</v>
      </c>
      <c r="BR46" s="2">
        <f t="shared" si="10"/>
        <v>0.64824074403127618</v>
      </c>
      <c r="BS46" s="2">
        <f t="shared" si="10"/>
        <v>0.57491513127005567</v>
      </c>
      <c r="BT46" s="2">
        <f t="shared" si="10"/>
        <v>0.62604403111034335</v>
      </c>
      <c r="BU46" s="2">
        <f t="shared" ref="BU46:CA46" si="11">_xlfn.STDEV.S(BU2:BU44)</f>
        <v>0.47955599504223906</v>
      </c>
      <c r="BV46" s="2">
        <f t="shared" si="11"/>
        <v>0.58138126167651105</v>
      </c>
      <c r="BW46" s="2">
        <f t="shared" si="11"/>
        <v>0.44432255509599439</v>
      </c>
      <c r="BX46" s="2">
        <f t="shared" si="11"/>
        <v>1.1078998794372812</v>
      </c>
      <c r="BY46" s="2">
        <f t="shared" si="11"/>
        <v>0.7965809676958393</v>
      </c>
      <c r="BZ46" s="2">
        <f t="shared" si="11"/>
        <v>0.58508272919305948</v>
      </c>
      <c r="CA46" s="2">
        <f t="shared" si="11"/>
        <v>0.2105784889299005</v>
      </c>
    </row>
    <row r="47" spans="1:84" x14ac:dyDescent="0.4">
      <c r="A47" s="1" t="s">
        <v>217</v>
      </c>
      <c r="B47" s="2">
        <f>MIN(B2:B44)</f>
        <v>10.472999999999999</v>
      </c>
      <c r="C47" s="2">
        <f t="shared" ref="C47:BN47" si="12">MIN(C2:C44)</f>
        <v>11.47</v>
      </c>
      <c r="D47" s="2">
        <f t="shared" si="12"/>
        <v>12.574000000000002</v>
      </c>
      <c r="E47" s="2">
        <f t="shared" si="12"/>
        <v>12.419999999999998</v>
      </c>
      <c r="F47" s="2">
        <f t="shared" si="12"/>
        <v>10.806000000000001</v>
      </c>
      <c r="G47" s="2">
        <f t="shared" si="12"/>
        <v>11.375</v>
      </c>
      <c r="H47" s="2">
        <f t="shared" si="12"/>
        <v>12.434000000000001</v>
      </c>
      <c r="I47" s="2">
        <f t="shared" si="12"/>
        <v>12.068999999999999</v>
      </c>
      <c r="J47" s="2">
        <f t="shared" si="12"/>
        <v>9.4980000000000011</v>
      </c>
      <c r="K47" s="2">
        <f t="shared" si="12"/>
        <v>8.7639999999999993</v>
      </c>
      <c r="L47" s="2">
        <f t="shared" si="12"/>
        <v>10.976000000000003</v>
      </c>
      <c r="M47" s="2">
        <f t="shared" si="12"/>
        <v>10.431000000000001</v>
      </c>
      <c r="N47" s="2">
        <f t="shared" si="12"/>
        <v>8.1679999999999993</v>
      </c>
      <c r="O47" s="2">
        <f t="shared" si="12"/>
        <v>6.2769999999999992</v>
      </c>
      <c r="P47" s="2">
        <f t="shared" si="12"/>
        <v>7.206999999999999</v>
      </c>
      <c r="Q47" s="2">
        <f t="shared" si="12"/>
        <v>6.3339999999999996</v>
      </c>
      <c r="R47" s="2">
        <f t="shared" si="12"/>
        <v>13.379</v>
      </c>
      <c r="S47" s="2">
        <f t="shared" si="12"/>
        <v>10.940999999999999</v>
      </c>
      <c r="T47" s="2">
        <f t="shared" si="12"/>
        <v>7.6599999999999993</v>
      </c>
      <c r="U47" s="2">
        <f t="shared" si="12"/>
        <v>7.7960000000000012</v>
      </c>
      <c r="V47" s="2">
        <f t="shared" si="12"/>
        <v>10.867999999999999</v>
      </c>
      <c r="W47" s="2">
        <f t="shared" si="12"/>
        <v>12.029999999999998</v>
      </c>
      <c r="X47" s="2">
        <f t="shared" si="12"/>
        <v>12.776999999999999</v>
      </c>
      <c r="Y47" s="2">
        <f t="shared" si="12"/>
        <v>12.086</v>
      </c>
      <c r="Z47" s="2">
        <f t="shared" si="12"/>
        <v>11.079999999999998</v>
      </c>
      <c r="AA47" s="2">
        <f t="shared" si="12"/>
        <v>11.4</v>
      </c>
      <c r="AB47" s="2">
        <f t="shared" si="12"/>
        <v>12.871</v>
      </c>
      <c r="AC47" s="2">
        <f t="shared" si="12"/>
        <v>12.184999999999999</v>
      </c>
      <c r="AD47" s="2">
        <f t="shared" si="12"/>
        <v>9.51</v>
      </c>
      <c r="AE47" s="2">
        <f t="shared" si="12"/>
        <v>9.59</v>
      </c>
      <c r="AF47" s="2">
        <f t="shared" si="12"/>
        <v>11.059999999999999</v>
      </c>
      <c r="AG47" s="2">
        <f t="shared" si="12"/>
        <v>10.556000000000001</v>
      </c>
      <c r="AH47" s="2">
        <f t="shared" si="12"/>
        <v>8.3070000000000004</v>
      </c>
      <c r="AI47" s="2">
        <f t="shared" si="12"/>
        <v>6.4079999999999995</v>
      </c>
      <c r="AJ47" s="2">
        <f t="shared" si="12"/>
        <v>7.2809999999999988</v>
      </c>
      <c r="AK47" s="2">
        <f t="shared" si="12"/>
        <v>6.5659999999999998</v>
      </c>
      <c r="AL47" s="2">
        <f t="shared" si="12"/>
        <v>12.420999999999999</v>
      </c>
      <c r="AM47" s="2">
        <f t="shared" si="12"/>
        <v>9.9250000000000007</v>
      </c>
      <c r="AN47" s="2">
        <f t="shared" si="12"/>
        <v>7.4670000000000005</v>
      </c>
      <c r="AO47" s="2">
        <f t="shared" si="12"/>
        <v>7.9689999999999994</v>
      </c>
      <c r="AP47" s="2">
        <f t="shared" si="12"/>
        <v>9.7889999999999997</v>
      </c>
      <c r="AQ47" s="2">
        <f t="shared" si="12"/>
        <v>15.062000000000001</v>
      </c>
      <c r="AR47" s="2">
        <f t="shared" si="12"/>
        <v>12.604000000000001</v>
      </c>
      <c r="AS47" s="2">
        <f t="shared" si="12"/>
        <v>12.178000000000001</v>
      </c>
      <c r="AT47" s="2">
        <f t="shared" si="12"/>
        <v>9.5479999999999983</v>
      </c>
      <c r="AU47" s="2">
        <f t="shared" si="12"/>
        <v>11.748000000000001</v>
      </c>
      <c r="AV47" s="2">
        <f t="shared" si="12"/>
        <v>12.080000000000002</v>
      </c>
      <c r="AW47" s="2">
        <f t="shared" si="12"/>
        <v>12.205999999999998</v>
      </c>
      <c r="AX47" s="2">
        <f t="shared" si="12"/>
        <v>7.6319999999999997</v>
      </c>
      <c r="AY47" s="2">
        <f t="shared" si="12"/>
        <v>8.7459999999999987</v>
      </c>
      <c r="AZ47" s="2">
        <f t="shared" si="12"/>
        <v>10.218</v>
      </c>
      <c r="BA47" s="2">
        <f t="shared" si="12"/>
        <v>9.9190000000000005</v>
      </c>
      <c r="BB47" s="2">
        <f t="shared" si="12"/>
        <v>6.4159999999999995</v>
      </c>
      <c r="BC47" s="2">
        <f t="shared" si="12"/>
        <v>7.5830000000000002</v>
      </c>
      <c r="BD47" s="2">
        <f t="shared" si="12"/>
        <v>5.4279999999999999</v>
      </c>
      <c r="BE47" s="2">
        <f t="shared" si="12"/>
        <v>12.67</v>
      </c>
      <c r="BF47" s="2">
        <f t="shared" si="12"/>
        <v>10.618</v>
      </c>
      <c r="BG47" s="2">
        <f t="shared" si="12"/>
        <v>7.3069999999999995</v>
      </c>
      <c r="BH47" s="2">
        <f t="shared" si="12"/>
        <v>8.6950000000000003</v>
      </c>
      <c r="BI47" s="2">
        <f t="shared" si="12"/>
        <v>10.062999999999999</v>
      </c>
      <c r="BJ47" s="2">
        <f t="shared" si="12"/>
        <v>15.74</v>
      </c>
      <c r="BK47" s="2">
        <f t="shared" si="12"/>
        <v>12.557999999999998</v>
      </c>
      <c r="BL47" s="2">
        <f t="shared" si="12"/>
        <v>12.786999999999999</v>
      </c>
      <c r="BM47" s="2">
        <f t="shared" si="12"/>
        <v>9.7480000000000011</v>
      </c>
      <c r="BN47" s="2">
        <f t="shared" si="12"/>
        <v>10.856</v>
      </c>
      <c r="BO47" s="2">
        <f t="shared" ref="BO47:CA47" si="13">MIN(BO2:BO44)</f>
        <v>12.425999999999998</v>
      </c>
      <c r="BP47" s="2">
        <f t="shared" si="13"/>
        <v>12.903</v>
      </c>
      <c r="BQ47" s="2">
        <f t="shared" si="13"/>
        <v>7.7369999999999992</v>
      </c>
      <c r="BR47" s="2">
        <f t="shared" si="13"/>
        <v>8.902000000000001</v>
      </c>
      <c r="BS47" s="2">
        <f t="shared" si="13"/>
        <v>10.116</v>
      </c>
      <c r="BT47" s="2">
        <f t="shared" si="13"/>
        <v>10.66</v>
      </c>
      <c r="BU47" s="2">
        <f t="shared" si="13"/>
        <v>6.7110000000000003</v>
      </c>
      <c r="BV47" s="2">
        <f t="shared" si="13"/>
        <v>7.6380000000000008</v>
      </c>
      <c r="BW47" s="2">
        <f t="shared" si="13"/>
        <v>5.9580000000000011</v>
      </c>
      <c r="BX47" s="2">
        <f t="shared" si="13"/>
        <v>12.513</v>
      </c>
      <c r="BY47" s="2">
        <f t="shared" si="13"/>
        <v>11.259999999999998</v>
      </c>
      <c r="BZ47" s="2">
        <f t="shared" si="13"/>
        <v>7.0200000000000005</v>
      </c>
      <c r="CA47" s="2">
        <f t="shared" si="13"/>
        <v>8.5590000000000011</v>
      </c>
    </row>
    <row r="48" spans="1:84" x14ac:dyDescent="0.4">
      <c r="A48" s="1" t="s">
        <v>218</v>
      </c>
      <c r="B48" s="2">
        <f>MAX(B2:B44)</f>
        <v>14.135999999999999</v>
      </c>
      <c r="C48" s="2">
        <f t="shared" ref="C48:BN48" si="14">MAX(C2:C44)</f>
        <v>15.051999999999998</v>
      </c>
      <c r="D48" s="2">
        <f t="shared" si="14"/>
        <v>16.611000000000001</v>
      </c>
      <c r="E48" s="2">
        <f t="shared" si="14"/>
        <v>15.370000000000001</v>
      </c>
      <c r="F48" s="2">
        <f t="shared" si="14"/>
        <v>13.63</v>
      </c>
      <c r="G48" s="2">
        <f t="shared" si="14"/>
        <v>14.520000000000001</v>
      </c>
      <c r="H48" s="2">
        <f t="shared" si="14"/>
        <v>16.186</v>
      </c>
      <c r="I48" s="2">
        <f t="shared" si="14"/>
        <v>15.106</v>
      </c>
      <c r="J48" s="2">
        <f t="shared" si="14"/>
        <v>11.677</v>
      </c>
      <c r="K48" s="2">
        <f t="shared" si="14"/>
        <v>11.299999999999997</v>
      </c>
      <c r="L48" s="2">
        <f t="shared" si="14"/>
        <v>13.441000000000003</v>
      </c>
      <c r="M48" s="2">
        <f t="shared" si="14"/>
        <v>12.227</v>
      </c>
      <c r="N48" s="2">
        <f t="shared" si="14"/>
        <v>10.043999999999999</v>
      </c>
      <c r="O48" s="2">
        <f t="shared" si="14"/>
        <v>7.777000000000001</v>
      </c>
      <c r="P48" s="2">
        <f t="shared" si="14"/>
        <v>9.17</v>
      </c>
      <c r="Q48" s="2">
        <f t="shared" si="14"/>
        <v>8.3120000000000012</v>
      </c>
      <c r="R48" s="2">
        <f t="shared" si="14"/>
        <v>17.189</v>
      </c>
      <c r="S48" s="2">
        <f t="shared" si="14"/>
        <v>13.584</v>
      </c>
      <c r="T48" s="2">
        <f t="shared" si="14"/>
        <v>9.261000000000001</v>
      </c>
      <c r="U48" s="2">
        <f t="shared" si="14"/>
        <v>10.031000000000001</v>
      </c>
      <c r="V48" s="2">
        <f t="shared" si="14"/>
        <v>14.370000000000001</v>
      </c>
      <c r="W48" s="2">
        <f t="shared" si="14"/>
        <v>15.012</v>
      </c>
      <c r="X48" s="2">
        <f t="shared" si="14"/>
        <v>16.618000000000002</v>
      </c>
      <c r="Y48" s="2">
        <f t="shared" si="14"/>
        <v>15.269000000000002</v>
      </c>
      <c r="Z48" s="2">
        <f t="shared" si="14"/>
        <v>14.166</v>
      </c>
      <c r="AA48" s="2">
        <f t="shared" si="14"/>
        <v>14.767999999999997</v>
      </c>
      <c r="AB48" s="2">
        <f t="shared" si="14"/>
        <v>16.326000000000001</v>
      </c>
      <c r="AC48" s="2">
        <f t="shared" si="14"/>
        <v>15.337999999999999</v>
      </c>
      <c r="AD48" s="2">
        <f t="shared" si="14"/>
        <v>11.718999999999999</v>
      </c>
      <c r="AE48" s="2">
        <f t="shared" si="14"/>
        <v>11.561</v>
      </c>
      <c r="AF48" s="2">
        <f t="shared" si="14"/>
        <v>13.206999999999999</v>
      </c>
      <c r="AG48" s="2">
        <f t="shared" si="14"/>
        <v>12.612999999999998</v>
      </c>
      <c r="AH48" s="2">
        <f t="shared" si="14"/>
        <v>10.258999999999999</v>
      </c>
      <c r="AI48" s="2">
        <f t="shared" si="14"/>
        <v>8.3150000000000013</v>
      </c>
      <c r="AJ48" s="2">
        <f t="shared" si="14"/>
        <v>9.2010000000000023</v>
      </c>
      <c r="AK48" s="2">
        <f t="shared" si="14"/>
        <v>8.2460000000000004</v>
      </c>
      <c r="AL48" s="2">
        <f t="shared" si="14"/>
        <v>17.227999999999998</v>
      </c>
      <c r="AM48" s="2">
        <f t="shared" si="14"/>
        <v>13.289999999999997</v>
      </c>
      <c r="AN48" s="2">
        <f t="shared" si="14"/>
        <v>9.4510000000000005</v>
      </c>
      <c r="AO48" s="2">
        <f t="shared" si="14"/>
        <v>9.9409999999999989</v>
      </c>
      <c r="AP48" s="2">
        <f t="shared" si="14"/>
        <v>12.674999999999999</v>
      </c>
      <c r="AQ48" s="2">
        <f t="shared" si="14"/>
        <v>18.193999999999999</v>
      </c>
      <c r="AR48" s="2">
        <f t="shared" si="14"/>
        <v>15</v>
      </c>
      <c r="AS48" s="2">
        <f t="shared" si="14"/>
        <v>14.707999999999998</v>
      </c>
      <c r="AT48" s="2">
        <f t="shared" si="14"/>
        <v>12.215</v>
      </c>
      <c r="AU48" s="2">
        <f t="shared" si="14"/>
        <v>14.331</v>
      </c>
      <c r="AV48" s="2">
        <f t="shared" si="14"/>
        <v>14.826000000000002</v>
      </c>
      <c r="AW48" s="2">
        <f t="shared" si="14"/>
        <v>14.831</v>
      </c>
      <c r="AX48" s="2">
        <f t="shared" si="14"/>
        <v>9.6120000000000001</v>
      </c>
      <c r="AY48" s="2">
        <f t="shared" si="14"/>
        <v>11.75</v>
      </c>
      <c r="AZ48" s="2">
        <f t="shared" si="14"/>
        <v>12.305000000000001</v>
      </c>
      <c r="BA48" s="2">
        <f t="shared" si="14"/>
        <v>12.616999999999999</v>
      </c>
      <c r="BB48" s="2">
        <f t="shared" si="14"/>
        <v>8.0580000000000016</v>
      </c>
      <c r="BC48" s="2">
        <f t="shared" si="14"/>
        <v>9.722999999999999</v>
      </c>
      <c r="BD48" s="2">
        <f t="shared" si="14"/>
        <v>6.8320000000000007</v>
      </c>
      <c r="BE48" s="2">
        <f t="shared" si="14"/>
        <v>16.160000000000004</v>
      </c>
      <c r="BF48" s="2">
        <f t="shared" si="14"/>
        <v>12.394</v>
      </c>
      <c r="BG48" s="2">
        <f t="shared" si="14"/>
        <v>8.293000000000001</v>
      </c>
      <c r="BH48" s="2">
        <f t="shared" si="14"/>
        <v>9.3780000000000001</v>
      </c>
      <c r="BI48" s="2">
        <f t="shared" si="14"/>
        <v>13.021000000000001</v>
      </c>
      <c r="BJ48" s="2">
        <f t="shared" si="14"/>
        <v>18.640999999999998</v>
      </c>
      <c r="BK48" s="2">
        <f t="shared" si="14"/>
        <v>15.055999999999997</v>
      </c>
      <c r="BL48" s="2">
        <f t="shared" si="14"/>
        <v>15.313000000000002</v>
      </c>
      <c r="BM48" s="2">
        <f t="shared" si="14"/>
        <v>12.620999999999999</v>
      </c>
      <c r="BN48" s="2">
        <f t="shared" si="14"/>
        <v>13.863</v>
      </c>
      <c r="BO48" s="2">
        <f t="shared" ref="BO48:CA48" si="15">MAX(BO2:BO44)</f>
        <v>15.109</v>
      </c>
      <c r="BP48" s="2">
        <f t="shared" si="15"/>
        <v>15.485000000000003</v>
      </c>
      <c r="BQ48" s="2">
        <f t="shared" si="15"/>
        <v>10.105</v>
      </c>
      <c r="BR48" s="2">
        <f t="shared" si="15"/>
        <v>11.48</v>
      </c>
      <c r="BS48" s="2">
        <f t="shared" si="15"/>
        <v>12.562000000000001</v>
      </c>
      <c r="BT48" s="2">
        <f t="shared" si="15"/>
        <v>13.056000000000001</v>
      </c>
      <c r="BU48" s="2">
        <f t="shared" si="15"/>
        <v>8.3099999999999987</v>
      </c>
      <c r="BV48" s="2">
        <f t="shared" si="15"/>
        <v>9.8790000000000013</v>
      </c>
      <c r="BW48" s="2">
        <f t="shared" si="15"/>
        <v>7.2309999999999999</v>
      </c>
      <c r="BX48" s="2">
        <f t="shared" si="15"/>
        <v>15.328999999999999</v>
      </c>
      <c r="BY48" s="2">
        <f t="shared" si="15"/>
        <v>13.4</v>
      </c>
      <c r="BZ48" s="2">
        <f t="shared" si="15"/>
        <v>8.477999999999998</v>
      </c>
      <c r="CA48" s="2">
        <f t="shared" si="15"/>
        <v>9.0650000000000013</v>
      </c>
    </row>
    <row r="49" spans="1:60" x14ac:dyDescent="0.4">
      <c r="A49" s="1" t="s">
        <v>219</v>
      </c>
      <c r="B49" s="2">
        <f>ABS(B45-V45)</f>
        <v>0.18299999999999983</v>
      </c>
      <c r="C49" s="2">
        <f t="shared" ref="C49:U49" si="16">ABS(C45-W45)</f>
        <v>0.19874999999999687</v>
      </c>
      <c r="D49" s="2">
        <f t="shared" si="16"/>
        <v>0.17361290322580913</v>
      </c>
      <c r="E49" s="2">
        <f t="shared" si="16"/>
        <v>3.1967741935480021E-2</v>
      </c>
      <c r="F49" s="2">
        <f>ABS(F45-Z45)</f>
        <v>0.30590107526881916</v>
      </c>
      <c r="G49" s="2">
        <f t="shared" si="16"/>
        <v>0.44885376344086048</v>
      </c>
      <c r="H49" s="2">
        <f t="shared" si="16"/>
        <v>0.24647931034482262</v>
      </c>
      <c r="I49" s="2">
        <f t="shared" si="16"/>
        <v>2.4379310344823324E-2</v>
      </c>
      <c r="J49" s="2">
        <f t="shared" si="16"/>
        <v>0.14787499999999909</v>
      </c>
      <c r="K49" s="2">
        <f t="shared" si="16"/>
        <v>0.49057575757575833</v>
      </c>
      <c r="L49" s="2">
        <f t="shared" si="16"/>
        <v>0.12096875000000118</v>
      </c>
      <c r="M49" s="2">
        <f t="shared" si="16"/>
        <v>0.19627116935483357</v>
      </c>
      <c r="N49" s="2">
        <f t="shared" si="16"/>
        <v>0.25796551724138084</v>
      </c>
      <c r="O49" s="2">
        <f t="shared" si="16"/>
        <v>0.44455172413793065</v>
      </c>
      <c r="P49" s="2">
        <f t="shared" si="16"/>
        <v>8.8640000000005159E-2</v>
      </c>
      <c r="Q49" s="2">
        <f t="shared" si="16"/>
        <v>9.6599999999998687E-2</v>
      </c>
      <c r="R49" s="2">
        <f t="shared" si="16"/>
        <v>0.3282999999999987</v>
      </c>
      <c r="S49" s="2">
        <f t="shared" si="16"/>
        <v>0.22419999999999796</v>
      </c>
      <c r="T49" s="2">
        <f t="shared" si="16"/>
        <v>9.902777777778482E-3</v>
      </c>
      <c r="U49" s="2">
        <f t="shared" si="16"/>
        <v>3.3357142857143529E-2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>
        <f>ABS(AP45-BI45)</f>
        <v>0.3812307692307666</v>
      </c>
      <c r="AQ49" s="2">
        <f t="shared" ref="AQ49:BH49" si="17">ABS(AQ45-BJ45)</f>
        <v>0.56284615384615222</v>
      </c>
      <c r="AR49" s="2">
        <f t="shared" si="17"/>
        <v>0.41246153846153533</v>
      </c>
      <c r="AS49" s="2">
        <f t="shared" si="17"/>
        <v>0.37719999999999843</v>
      </c>
      <c r="AT49" s="2">
        <f t="shared" si="17"/>
        <v>0.34080769230769192</v>
      </c>
      <c r="AU49" s="2">
        <f t="shared" si="17"/>
        <v>0.54892948717948897</v>
      </c>
      <c r="AV49" s="2">
        <f t="shared" si="17"/>
        <v>0.36466666666666292</v>
      </c>
      <c r="AW49" s="2">
        <f t="shared" si="17"/>
        <v>0.52833333333333421</v>
      </c>
      <c r="AX49" s="2">
        <f t="shared" si="17"/>
        <v>0.26482083333333328</v>
      </c>
      <c r="AY49" s="2">
        <f t="shared" si="17"/>
        <v>0.27642083333333467</v>
      </c>
      <c r="AZ49" s="2">
        <f t="shared" si="17"/>
        <v>0.24908035714285504</v>
      </c>
      <c r="BA49" s="2">
        <f t="shared" si="17"/>
        <v>0.43735833333333396</v>
      </c>
      <c r="BB49" s="2">
        <f t="shared" si="17"/>
        <v>0.20326666666666782</v>
      </c>
      <c r="BC49" s="2">
        <f t="shared" si="17"/>
        <v>3.3466666666667422E-2</v>
      </c>
      <c r="BD49" s="2">
        <f t="shared" si="17"/>
        <v>0.25607142857142762</v>
      </c>
      <c r="BE49" s="2">
        <f t="shared" si="17"/>
        <v>0.53928571428571459</v>
      </c>
      <c r="BF49" s="2">
        <f t="shared" si="17"/>
        <v>0.62757142857142867</v>
      </c>
      <c r="BG49" s="2">
        <f t="shared" si="17"/>
        <v>1.3600000000001167E-2</v>
      </c>
      <c r="BH49" s="2">
        <f t="shared" si="17"/>
        <v>0.29320000000000057</v>
      </c>
    </row>
    <row r="50" spans="1:60" x14ac:dyDescent="0.4">
      <c r="A50" s="6"/>
      <c r="B50" s="6">
        <f>AVERAGE(B49:E49)</f>
        <v>0.14683266129032146</v>
      </c>
      <c r="C50" s="6"/>
      <c r="D50" s="6"/>
      <c r="E50" s="6"/>
      <c r="F50" s="6">
        <f>AVERAGE(F49:I49)</f>
        <v>0.25640336484983139</v>
      </c>
      <c r="G50" s="6"/>
      <c r="H50" s="6"/>
      <c r="I50" s="6"/>
      <c r="J50" s="6">
        <f>AVERAGE(J49:M49)</f>
        <v>0.23892266923264804</v>
      </c>
      <c r="K50" s="6"/>
      <c r="L50" s="6"/>
      <c r="M50" s="6"/>
      <c r="N50" s="6">
        <f>AVERAGE(N49,O49)</f>
        <v>0.35125862068965574</v>
      </c>
      <c r="O50" s="6"/>
      <c r="P50" s="6">
        <f>AVERAGE(P49,Q49)</f>
        <v>9.2620000000001923E-2</v>
      </c>
      <c r="Q50" s="6"/>
      <c r="R50" s="6">
        <f>AVERAGE(R49,S49)</f>
        <v>0.27624999999999833</v>
      </c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>
        <f>AVERAGE(AP49:AS49)</f>
        <v>0.43343461538461314</v>
      </c>
      <c r="AQ50" s="6"/>
      <c r="AR50" s="6"/>
      <c r="AS50" s="6"/>
      <c r="AT50" s="6">
        <f>AVERAGE(AT49:AW49)</f>
        <v>0.44568429487179451</v>
      </c>
      <c r="AU50" s="6"/>
      <c r="AV50" s="6"/>
      <c r="AW50" s="6"/>
      <c r="AX50" s="6">
        <f>AVERAGE(AX49:BA49)</f>
        <v>0.30692008928571424</v>
      </c>
      <c r="AY50" s="6"/>
      <c r="AZ50" s="6"/>
      <c r="BA50" s="6"/>
      <c r="BB50" s="6">
        <f>AVERAGE(BB49,BC49)</f>
        <v>0.11836666666666762</v>
      </c>
      <c r="BC50" s="6"/>
      <c r="BD50" s="6"/>
      <c r="BE50" s="6">
        <f>AVERAGE(BE49,BF49)</f>
        <v>0.58342857142857163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B47"/>
  <sheetViews>
    <sheetView topLeftCell="A27" workbookViewId="0">
      <selection activeCell="A44" sqref="A2:A44"/>
    </sheetView>
  </sheetViews>
  <sheetFormatPr defaultRowHeight="12.3" x14ac:dyDescent="0.4"/>
  <sheetData>
    <row r="1" spans="1:80" x14ac:dyDescent="0.4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194</v>
      </c>
    </row>
    <row r="2" spans="1:80" x14ac:dyDescent="0.4">
      <c r="A2" t="s">
        <v>87</v>
      </c>
      <c r="B2">
        <v>0.17175007403019724</v>
      </c>
      <c r="C2">
        <v>0.24417646618231284</v>
      </c>
      <c r="D2">
        <v>0.25714859706689547</v>
      </c>
      <c r="E2">
        <v>0.46600354271698724</v>
      </c>
      <c r="F2">
        <v>0.24180719058224651</v>
      </c>
      <c r="G2">
        <v>0.3893270683000537</v>
      </c>
      <c r="H2">
        <v>0.23863094020590297</v>
      </c>
      <c r="I2">
        <v>0.38147138964578292</v>
      </c>
      <c r="J2">
        <v>0.31189083820662633</v>
      </c>
      <c r="K2">
        <v>0.32526775089250415</v>
      </c>
      <c r="L2">
        <v>0.28439099699358356</v>
      </c>
      <c r="M2">
        <v>0.22235032529028886</v>
      </c>
      <c r="N2">
        <v>0.68012752391072995</v>
      </c>
      <c r="O2">
        <v>0.43929225137278871</v>
      </c>
      <c r="P2">
        <v>0.51505892623308358</v>
      </c>
      <c r="Q2">
        <v>0.77685507634610362</v>
      </c>
      <c r="V2">
        <v>0.20224888687645731</v>
      </c>
      <c r="W2">
        <v>0.10885133199656204</v>
      </c>
      <c r="X2">
        <v>0.7740861482971515</v>
      </c>
      <c r="Y2">
        <v>0.234317466693448</v>
      </c>
      <c r="Z2">
        <v>0.62164720732091883</v>
      </c>
      <c r="AA2">
        <v>0.22645224811289488</v>
      </c>
      <c r="AB2">
        <v>0.41920022891480718</v>
      </c>
      <c r="AC2">
        <v>0.2670803264315082</v>
      </c>
      <c r="AD2">
        <v>0.14052377041701525</v>
      </c>
      <c r="AE2">
        <v>0.28393966282164906</v>
      </c>
      <c r="AF2">
        <v>0.23441315318248288</v>
      </c>
      <c r="AG2">
        <v>0.28700547054625491</v>
      </c>
      <c r="AH2">
        <v>0.2230106436898113</v>
      </c>
      <c r="AI2">
        <v>0.27006751687922331</v>
      </c>
      <c r="AJ2">
        <v>0.42386697098141557</v>
      </c>
      <c r="AK2">
        <v>0.86230126650498595</v>
      </c>
      <c r="AP2">
        <v>0.31871200919993414</v>
      </c>
      <c r="AQ2">
        <v>0.31327084361124541</v>
      </c>
      <c r="AR2">
        <v>0.33168460867035293</v>
      </c>
      <c r="AS2">
        <v>0.28827848789774602</v>
      </c>
      <c r="AT2">
        <v>0.36238136324417902</v>
      </c>
      <c r="AU2">
        <v>0.43092329868750578</v>
      </c>
      <c r="AV2">
        <v>0.37356321839081069</v>
      </c>
      <c r="AW2">
        <v>0.41859122401847582</v>
      </c>
      <c r="AX2">
        <v>0.70377479206654459</v>
      </c>
      <c r="AY2">
        <v>0.39290848107331455</v>
      </c>
      <c r="AZ2">
        <v>0.36748136592130615</v>
      </c>
      <c r="BA2">
        <v>0.52733345051854419</v>
      </c>
      <c r="BB2">
        <v>0.68965517241379204</v>
      </c>
      <c r="BC2">
        <v>0.42898550724637791</v>
      </c>
      <c r="BD2">
        <v>0.46838407494144974</v>
      </c>
      <c r="BI2">
        <v>0.27014438751747094</v>
      </c>
      <c r="BJ2">
        <v>0.27028725878433568</v>
      </c>
      <c r="BK2">
        <v>0.3815274823303364</v>
      </c>
      <c r="BL2">
        <v>0.13124825467746357</v>
      </c>
      <c r="BM2">
        <v>0.28326689848189718</v>
      </c>
      <c r="BN2">
        <v>0.19229161441351242</v>
      </c>
      <c r="BO2">
        <v>0.6238665215814313</v>
      </c>
      <c r="BP2">
        <v>0.48842283060032438</v>
      </c>
      <c r="BQ2">
        <v>0.15543511606503474</v>
      </c>
      <c r="BR2">
        <v>0.20473705339221437</v>
      </c>
      <c r="BS2">
        <v>0.3039617486338812</v>
      </c>
      <c r="BT2">
        <v>0.36269430051812929</v>
      </c>
      <c r="BU2">
        <v>0.39299659906789758</v>
      </c>
      <c r="BV2">
        <v>0.71864725223109649</v>
      </c>
      <c r="BW2">
        <v>0.79380445304936942</v>
      </c>
      <c r="CB2">
        <v>0.37925517624013949</v>
      </c>
    </row>
    <row r="3" spans="1:80" x14ac:dyDescent="0.4">
      <c r="A3" t="s">
        <v>93</v>
      </c>
      <c r="B3">
        <v>0.17277182490240073</v>
      </c>
      <c r="C3">
        <v>0.25351252290775866</v>
      </c>
      <c r="D3">
        <v>0.40986660704970485</v>
      </c>
      <c r="E3">
        <v>0.13908205841446286</v>
      </c>
      <c r="T3">
        <v>0.33473706943094172</v>
      </c>
      <c r="U3">
        <v>0.28350256358700937</v>
      </c>
      <c r="V3">
        <v>0.1693535254844504</v>
      </c>
      <c r="W3">
        <v>0.33274440518257037</v>
      </c>
      <c r="X3">
        <v>0.66967762030836397</v>
      </c>
      <c r="Y3">
        <v>0.16605826354591732</v>
      </c>
      <c r="AN3">
        <v>0.38937678552534344</v>
      </c>
      <c r="AO3">
        <v>0.2598457166057655</v>
      </c>
      <c r="AT3">
        <v>0.2207549029269667</v>
      </c>
      <c r="AU3">
        <v>0.28545941123996132</v>
      </c>
      <c r="AV3">
        <v>0.29014507253626287</v>
      </c>
      <c r="AW3">
        <v>0.17322016282695707</v>
      </c>
      <c r="AX3">
        <v>0.30701215768145074</v>
      </c>
      <c r="AY3">
        <v>0.54424879945117877</v>
      </c>
      <c r="AZ3">
        <v>0.46975924838520128</v>
      </c>
      <c r="BA3">
        <v>0.43351144268575426</v>
      </c>
      <c r="BB3">
        <v>0.42628252241658099</v>
      </c>
      <c r="BC3">
        <v>0.87682672233820413</v>
      </c>
      <c r="BD3">
        <v>0.34550195567144965</v>
      </c>
      <c r="BM3">
        <v>0.20500918673242063</v>
      </c>
      <c r="BN3">
        <v>0.60832943378568127</v>
      </c>
      <c r="BO3">
        <v>0.18024203930992969</v>
      </c>
      <c r="BP3">
        <v>0.16018885422814375</v>
      </c>
      <c r="BQ3">
        <v>0.45217391304348098</v>
      </c>
      <c r="BR3">
        <v>0.62457874634913202</v>
      </c>
      <c r="BS3">
        <v>0.52194543297746365</v>
      </c>
      <c r="BT3">
        <v>0.20637898686679071</v>
      </c>
      <c r="BU3">
        <v>0.53708811148207303</v>
      </c>
      <c r="BV3">
        <v>1.0140627015868904</v>
      </c>
      <c r="BW3">
        <v>0.51696284329563857</v>
      </c>
      <c r="CB3">
        <v>0.3817709297283029</v>
      </c>
    </row>
    <row r="4" spans="1:80" x14ac:dyDescent="0.4">
      <c r="A4" t="s">
        <v>97</v>
      </c>
      <c r="N4">
        <v>0.48122329660445723</v>
      </c>
      <c r="O4">
        <v>2.4926686217008811</v>
      </c>
      <c r="T4">
        <v>1.7687074829931986</v>
      </c>
      <c r="U4">
        <v>1.4346712211784813</v>
      </c>
      <c r="AH4">
        <v>0.62736614386154299</v>
      </c>
      <c r="AI4">
        <v>2.5925375353054885</v>
      </c>
      <c r="AN4">
        <v>1.4584966954184055</v>
      </c>
      <c r="AO4">
        <v>0.94182240523703886</v>
      </c>
      <c r="AX4">
        <v>0.43700921816319804</v>
      </c>
      <c r="AY4">
        <v>2.5650627223366409</v>
      </c>
      <c r="AZ4">
        <v>2.7459203209043652</v>
      </c>
      <c r="BA4">
        <v>0.91027308192458278</v>
      </c>
      <c r="BB4">
        <v>0.7719481878843385</v>
      </c>
      <c r="BC4">
        <v>2.2560451700012285</v>
      </c>
      <c r="BD4">
        <v>1.5543099530374114</v>
      </c>
      <c r="BE4">
        <v>1.7811832684336115</v>
      </c>
      <c r="BF4">
        <v>2.3810398677200078</v>
      </c>
      <c r="BG4">
        <v>2.8578319064271067</v>
      </c>
      <c r="BH4">
        <v>1.1825772963213865</v>
      </c>
      <c r="BQ4">
        <v>0.28281928515754451</v>
      </c>
      <c r="BR4">
        <v>1.1164502607095412</v>
      </c>
      <c r="BT4">
        <v>1.3262142611091954</v>
      </c>
      <c r="BU4">
        <v>1.0955414012738858</v>
      </c>
      <c r="BV4">
        <v>1.0366441658630656</v>
      </c>
      <c r="BW4">
        <v>2.6863181312569524</v>
      </c>
      <c r="BX4">
        <v>1.7082336863682952</v>
      </c>
      <c r="BY4">
        <v>2.7974413646055463</v>
      </c>
      <c r="BZ4">
        <v>2.6105873821609835</v>
      </c>
      <c r="CA4">
        <v>2.4901093786362587</v>
      </c>
      <c r="CB4">
        <v>1.668657024572229</v>
      </c>
    </row>
    <row r="5" spans="1:80" x14ac:dyDescent="0.4">
      <c r="A5" t="s">
        <v>99</v>
      </c>
      <c r="B5">
        <v>0.70580364609466872</v>
      </c>
      <c r="C5">
        <v>0.89218158890289456</v>
      </c>
      <c r="D5">
        <v>0.63214623843856854</v>
      </c>
      <c r="E5">
        <v>1.0699216395418927</v>
      </c>
      <c r="F5">
        <v>0.53439750151817278</v>
      </c>
      <c r="G5">
        <v>1.205441708283107</v>
      </c>
      <c r="H5">
        <v>1.7246642246642228</v>
      </c>
      <c r="I5">
        <v>0.60697115384615763</v>
      </c>
      <c r="J5">
        <v>0.67210180950487197</v>
      </c>
      <c r="K5">
        <v>1.8756371049949081</v>
      </c>
      <c r="L5">
        <v>1.1798586264071913</v>
      </c>
      <c r="M5">
        <v>0.67837884849538854</v>
      </c>
      <c r="N5">
        <v>0.63263838964774044</v>
      </c>
      <c r="O5">
        <v>1.9262419993904298</v>
      </c>
      <c r="P5">
        <v>1.0684057166643537</v>
      </c>
      <c r="Q5">
        <v>1.4722536806342017</v>
      </c>
      <c r="R5">
        <v>2.304967102884826</v>
      </c>
      <c r="S5">
        <v>2.7508090614886718</v>
      </c>
      <c r="U5">
        <v>2.3288446305307229</v>
      </c>
      <c r="V5">
        <v>0.63598326359832458</v>
      </c>
      <c r="W5">
        <v>1.3081842467416818</v>
      </c>
      <c r="X5">
        <v>0.94299992757296336</v>
      </c>
      <c r="Y5">
        <v>1.3422716538432216</v>
      </c>
      <c r="Z5">
        <v>0.49615055603079117</v>
      </c>
      <c r="AA5">
        <v>2.4912280701754397</v>
      </c>
      <c r="AB5">
        <v>0.23374726077428803</v>
      </c>
      <c r="AC5">
        <v>1.3223639519963761</v>
      </c>
      <c r="AD5">
        <v>0.51362477945501317</v>
      </c>
      <c r="AE5">
        <v>1.9447129325343131</v>
      </c>
      <c r="AF5">
        <v>0.43863421346865195</v>
      </c>
      <c r="AG5">
        <v>0.63274681459651438</v>
      </c>
      <c r="AH5">
        <v>0.5227272727272757</v>
      </c>
      <c r="AI5">
        <v>1.6283611236292608</v>
      </c>
      <c r="AJ5">
        <v>0.91887634549750619</v>
      </c>
      <c r="AK5">
        <v>1.2275366325684256</v>
      </c>
      <c r="AL5">
        <v>2.5724718682465135</v>
      </c>
      <c r="AM5">
        <v>2.3539246008526296</v>
      </c>
      <c r="AO5">
        <v>1.8924057711665345</v>
      </c>
      <c r="AP5">
        <v>1.6156576801304834</v>
      </c>
      <c r="AQ5">
        <v>1.2365315546434028</v>
      </c>
      <c r="AR5">
        <v>1.9912354885830708</v>
      </c>
      <c r="AS5">
        <v>1.4912136639842344</v>
      </c>
      <c r="AT5">
        <v>0.52539042300133987</v>
      </c>
      <c r="AU5">
        <v>1.8692543411644547</v>
      </c>
      <c r="AV5">
        <v>1.2711514651258748</v>
      </c>
      <c r="AW5">
        <v>0.5906214505922438</v>
      </c>
      <c r="AX5">
        <v>1.2046102367083951</v>
      </c>
      <c r="AY5">
        <v>2.1720902375723714</v>
      </c>
      <c r="AZ5">
        <v>1.3283442469597737</v>
      </c>
      <c r="BA5">
        <v>0.47928664313579628</v>
      </c>
      <c r="BB5">
        <v>0.30124802754267793</v>
      </c>
      <c r="BC5">
        <v>1.7011736779638666</v>
      </c>
      <c r="BD5">
        <v>2.6275067108795183</v>
      </c>
      <c r="BE5">
        <v>2.3385059545290519</v>
      </c>
      <c r="BF5">
        <v>2.1849689207006988</v>
      </c>
      <c r="BG5">
        <v>2.691773031719952</v>
      </c>
      <c r="BH5">
        <v>1.3776924717423793</v>
      </c>
      <c r="BI5">
        <v>0.87344359784426817</v>
      </c>
      <c r="BJ5">
        <v>0.50825921219821923</v>
      </c>
      <c r="BK5">
        <v>2.2634508348793996</v>
      </c>
      <c r="BL5">
        <v>0.98224759521388927</v>
      </c>
      <c r="BM5">
        <v>0.66352571652924686</v>
      </c>
      <c r="BN5">
        <v>0.74253990284524618</v>
      </c>
      <c r="BO5">
        <v>1.8123289876066322</v>
      </c>
      <c r="BP5">
        <v>1.9042479377071919</v>
      </c>
      <c r="BQ5">
        <v>1.0180275715800606</v>
      </c>
      <c r="BR5">
        <v>1.6671969455933831</v>
      </c>
      <c r="BS5">
        <v>1.2932220489773456</v>
      </c>
      <c r="BT5">
        <v>1.6966627475807154</v>
      </c>
      <c r="BU5">
        <v>1.7108734897930813</v>
      </c>
      <c r="BV5">
        <v>1.0667340748230518</v>
      </c>
      <c r="BW5">
        <v>2.9237947122861598</v>
      </c>
      <c r="BX5">
        <v>2.3584831592996762</v>
      </c>
      <c r="BY5">
        <v>2.6998223801065779</v>
      </c>
      <c r="BZ5">
        <v>2.6729598807601556</v>
      </c>
      <c r="CA5">
        <v>1.996690568119138</v>
      </c>
      <c r="CB5">
        <v>1.4149129414188391</v>
      </c>
    </row>
    <row r="6" spans="1:80" x14ac:dyDescent="0.4">
      <c r="A6" t="s">
        <v>101</v>
      </c>
      <c r="B6">
        <v>0.14611338398597393</v>
      </c>
      <c r="C6">
        <v>0.92237831701433048</v>
      </c>
      <c r="D6">
        <v>0.57898873460833011</v>
      </c>
      <c r="E6">
        <v>0.55218855218855367</v>
      </c>
      <c r="F6">
        <v>1.0355987055016189</v>
      </c>
      <c r="G6">
        <v>2.5342518770802687</v>
      </c>
      <c r="H6">
        <v>0.50639623516934718</v>
      </c>
      <c r="I6">
        <v>1.0412440838404358</v>
      </c>
      <c r="J6">
        <v>0.5990338164251201</v>
      </c>
      <c r="K6">
        <v>1.970137676943962</v>
      </c>
      <c r="L6">
        <v>0.89129529362765525</v>
      </c>
      <c r="M6">
        <v>0.65054211843202914</v>
      </c>
      <c r="P6">
        <v>0.77684314695695111</v>
      </c>
      <c r="Q6">
        <v>1.7092207964016388</v>
      </c>
      <c r="R6">
        <v>1.5553056755637138</v>
      </c>
      <c r="S6">
        <v>2.660535391689931</v>
      </c>
      <c r="V6">
        <v>0.38033728022964358</v>
      </c>
      <c r="W6">
        <v>1.534910559723025</v>
      </c>
      <c r="X6">
        <v>0.69324993484493447</v>
      </c>
      <c r="Y6">
        <v>0.59725915320106449</v>
      </c>
      <c r="Z6">
        <v>0.18900484838524007</v>
      </c>
      <c r="AA6">
        <v>2.6426609703997563</v>
      </c>
      <c r="AC6">
        <v>0.98383212934296649</v>
      </c>
      <c r="AD6">
        <v>0.53673391701560724</v>
      </c>
      <c r="AE6">
        <v>1.8286151491966312</v>
      </c>
      <c r="AF6">
        <v>0.61073715317681521</v>
      </c>
      <c r="AJ6">
        <v>1.4922571562646605</v>
      </c>
      <c r="AK6">
        <v>1.1373648378053689</v>
      </c>
      <c r="AL6">
        <v>0.51182263105135417</v>
      </c>
      <c r="AM6">
        <v>2.0670205706702061</v>
      </c>
      <c r="AP6">
        <v>0.87566968409385026</v>
      </c>
      <c r="AQ6">
        <v>0.71794871794871662</v>
      </c>
      <c r="AR6">
        <v>1.8058034238878984</v>
      </c>
      <c r="AT6">
        <v>1.6494663491223405</v>
      </c>
      <c r="AU6">
        <v>1.672058083531023</v>
      </c>
      <c r="AV6">
        <v>0.43015129927403878</v>
      </c>
      <c r="AX6">
        <v>0.87380897048570638</v>
      </c>
      <c r="AY6">
        <v>1.5791962174940881</v>
      </c>
      <c r="AZ6">
        <v>2.6042129588481036</v>
      </c>
      <c r="BD6">
        <v>1.2815405046480732</v>
      </c>
      <c r="BI6">
        <v>0.60714285714285698</v>
      </c>
      <c r="BJ6">
        <v>0.66121259666031595</v>
      </c>
      <c r="BK6">
        <v>2.1475256769374411</v>
      </c>
      <c r="BL6">
        <v>1.4536068468958034</v>
      </c>
      <c r="BM6">
        <v>0.74042911232645947</v>
      </c>
      <c r="BN6">
        <v>0.52739569876130332</v>
      </c>
      <c r="BO6">
        <v>1.00817622812352</v>
      </c>
      <c r="BQ6">
        <v>1.7233254796364874</v>
      </c>
      <c r="BR6">
        <v>0.83333333333333126</v>
      </c>
      <c r="BS6">
        <v>1.4457197932182615</v>
      </c>
      <c r="BW6">
        <v>0.71594298972489145</v>
      </c>
      <c r="CB6">
        <v>1.1507754297810122</v>
      </c>
    </row>
    <row r="7" spans="1:80" x14ac:dyDescent="0.4">
      <c r="A7" t="s">
        <v>103</v>
      </c>
      <c r="B7">
        <v>0.78765216007637995</v>
      </c>
      <c r="C7">
        <v>1.463451280895496</v>
      </c>
      <c r="D7">
        <v>0.62882344572485305</v>
      </c>
      <c r="E7">
        <v>0.51088270858524532</v>
      </c>
      <c r="F7">
        <v>0.25284450063211145</v>
      </c>
      <c r="G7">
        <v>2.1205623064093384</v>
      </c>
      <c r="H7">
        <v>0.40363959772867192</v>
      </c>
      <c r="I7">
        <v>1.1083345582831097</v>
      </c>
      <c r="J7">
        <v>1.0271317829457352</v>
      </c>
      <c r="K7">
        <v>2.3856021443614783</v>
      </c>
      <c r="L7">
        <v>0.65183224418893515</v>
      </c>
      <c r="M7">
        <v>0.49751243781094823</v>
      </c>
      <c r="N7">
        <v>1.1128980379543245</v>
      </c>
      <c r="O7">
        <v>1.7471736896197316</v>
      </c>
      <c r="P7">
        <v>1.4889244119662048</v>
      </c>
      <c r="Q7">
        <v>1.3952240407834735</v>
      </c>
      <c r="T7">
        <v>1.4594843462246827</v>
      </c>
      <c r="V7">
        <v>0.71709461022438103</v>
      </c>
      <c r="W7">
        <v>2.2212283840190814</v>
      </c>
      <c r="X7">
        <v>0.3830350302945893</v>
      </c>
      <c r="Y7">
        <v>1.1131189013371865</v>
      </c>
      <c r="Z7">
        <v>0.70011668611434996</v>
      </c>
      <c r="AA7">
        <v>0.80139372822299582</v>
      </c>
      <c r="AB7">
        <v>0.40451799317047293</v>
      </c>
      <c r="AC7">
        <v>1.2171507607192267</v>
      </c>
      <c r="AD7">
        <v>0.62252405206564987</v>
      </c>
      <c r="AE7">
        <v>2.642017410033211</v>
      </c>
      <c r="AF7">
        <v>1.358999670944389</v>
      </c>
      <c r="AG7">
        <v>0.98442993470617035</v>
      </c>
      <c r="AH7">
        <v>0.94637875813616767</v>
      </c>
      <c r="AI7">
        <v>2.5631278848764607</v>
      </c>
      <c r="AJ7">
        <v>1.1377579475738979</v>
      </c>
      <c r="AK7">
        <v>1.5055467511885903</v>
      </c>
      <c r="AN7">
        <v>2.2604704532415374</v>
      </c>
      <c r="AP7">
        <v>1.0403007255879024</v>
      </c>
      <c r="AQ7">
        <v>2.2216811735346007</v>
      </c>
      <c r="AR7">
        <v>1.4037794060933271</v>
      </c>
      <c r="AS7">
        <v>0.71307799750055312</v>
      </c>
      <c r="AT7">
        <v>2.0624303232998855</v>
      </c>
      <c r="AU7">
        <v>1.5739054706674087</v>
      </c>
      <c r="AV7">
        <v>1.2741652021089631</v>
      </c>
      <c r="AW7">
        <v>1.3900083643829333</v>
      </c>
      <c r="AX7">
        <v>0.32979444318951251</v>
      </c>
      <c r="AY7">
        <v>2.1849544801150018</v>
      </c>
      <c r="AZ7">
        <v>2.7629796839729144</v>
      </c>
      <c r="BA7">
        <v>0.60816079008923163</v>
      </c>
      <c r="BB7">
        <v>0.61434408905171323</v>
      </c>
      <c r="BC7">
        <v>0.985246311577887</v>
      </c>
      <c r="BD7">
        <v>0.96718480138169793</v>
      </c>
      <c r="BE7">
        <v>2.5417907029997728</v>
      </c>
      <c r="BF7">
        <v>2.7678571428571419</v>
      </c>
      <c r="BG7">
        <v>2.1183156807026609</v>
      </c>
      <c r="BH7">
        <v>2.1499102333931779</v>
      </c>
      <c r="BI7">
        <v>0.57543157368025832</v>
      </c>
      <c r="BJ7">
        <v>1.1307254706468832</v>
      </c>
      <c r="BK7">
        <v>1.945085199791645</v>
      </c>
      <c r="BL7">
        <v>1.824241107005721</v>
      </c>
      <c r="BM7">
        <v>0.61384602120872467</v>
      </c>
      <c r="BN7">
        <v>0.74375457726422123</v>
      </c>
      <c r="BO7">
        <v>1.2868593278917566</v>
      </c>
      <c r="BP7">
        <v>1.085645355850422</v>
      </c>
      <c r="BQ7">
        <v>0.96162138852953993</v>
      </c>
      <c r="BR7">
        <v>1.1338289962825332</v>
      </c>
      <c r="BS7">
        <v>2.4411357340720228</v>
      </c>
      <c r="BT7">
        <v>1.378062818615361</v>
      </c>
      <c r="BU7">
        <v>0.66585133849707623</v>
      </c>
      <c r="BV7">
        <v>1.9167321288295358</v>
      </c>
      <c r="BW7">
        <v>1.704822211397955</v>
      </c>
      <c r="BX7">
        <v>2.0397432923528895</v>
      </c>
      <c r="BY7">
        <v>2.242843386150744</v>
      </c>
      <c r="BZ7">
        <v>2.4103375527426176</v>
      </c>
      <c r="CA7">
        <v>1.8422889043963733</v>
      </c>
      <c r="CB7">
        <v>1.3649114730384952</v>
      </c>
    </row>
    <row r="8" spans="1:80" x14ac:dyDescent="0.4">
      <c r="A8" t="s">
        <v>108</v>
      </c>
      <c r="B8">
        <v>1.7148858970686489</v>
      </c>
      <c r="C8">
        <v>1.4923065027449172</v>
      </c>
      <c r="D8">
        <v>0.29010118163164489</v>
      </c>
      <c r="F8">
        <v>0.49837486457205199</v>
      </c>
      <c r="G8">
        <v>1.5415467782718624</v>
      </c>
      <c r="H8">
        <v>0.47430830039525446</v>
      </c>
      <c r="J8">
        <v>0.36403205064793603</v>
      </c>
      <c r="K8">
        <v>0.44503194536241453</v>
      </c>
      <c r="L8">
        <v>2.1019553072625712</v>
      </c>
      <c r="M8">
        <v>1.2480444985225083</v>
      </c>
      <c r="N8">
        <v>1.0414143860498883</v>
      </c>
      <c r="O8">
        <v>2.3734729493891815</v>
      </c>
      <c r="R8">
        <v>0.66693451185215213</v>
      </c>
      <c r="S8">
        <v>2.3975361288794135</v>
      </c>
      <c r="V8">
        <v>0.5838601710673047</v>
      </c>
      <c r="W8">
        <v>2.1087167250764276</v>
      </c>
      <c r="X8">
        <v>0.88864204387670309</v>
      </c>
      <c r="Y8">
        <v>0.94098530172096284</v>
      </c>
      <c r="Z8">
        <v>0.95595461449119989</v>
      </c>
      <c r="AA8">
        <v>2.5706940874036004</v>
      </c>
      <c r="AD8">
        <v>1.0849735957753264</v>
      </c>
      <c r="AE8">
        <v>2.3250986090927963</v>
      </c>
      <c r="AF8">
        <v>2.3038015989557792</v>
      </c>
      <c r="AG8">
        <v>1.2511864699283797</v>
      </c>
      <c r="AH8">
        <v>1.6650853889943034</v>
      </c>
      <c r="AI8">
        <v>1.5960533952408582</v>
      </c>
      <c r="AL8">
        <v>0.65591113462047135</v>
      </c>
      <c r="AM8">
        <v>2.1451753344415443</v>
      </c>
      <c r="AT8">
        <v>1.4043450362086385</v>
      </c>
      <c r="AU8">
        <v>1.7143363145311241</v>
      </c>
      <c r="AW8">
        <v>1.4911242603550316</v>
      </c>
      <c r="AX8">
        <v>1.175648934931905</v>
      </c>
      <c r="AY8">
        <v>0.6587750900669076</v>
      </c>
      <c r="AZ8">
        <v>1.1684096646231497</v>
      </c>
      <c r="BA8">
        <v>1.2203749557835168</v>
      </c>
      <c r="BB8">
        <v>1.5089747490112535</v>
      </c>
      <c r="BC8">
        <v>0.9054247430727197</v>
      </c>
      <c r="BD8">
        <v>1.1687242798353907</v>
      </c>
      <c r="BM8">
        <v>2.7002454768615318</v>
      </c>
      <c r="BN8">
        <v>0.97483984773929921</v>
      </c>
      <c r="BO8">
        <v>1.7346938775510257</v>
      </c>
      <c r="BP8">
        <v>0.47856134353868024</v>
      </c>
      <c r="BQ8">
        <v>0.57567316620241882</v>
      </c>
      <c r="BR8">
        <v>0.7623888182973324</v>
      </c>
      <c r="BS8">
        <v>1.0981852024197265</v>
      </c>
      <c r="BT8">
        <v>0.67860508953816989</v>
      </c>
      <c r="BU8">
        <v>0.72418417523468759</v>
      </c>
      <c r="BV8">
        <v>1.5161210927885769</v>
      </c>
      <c r="BW8">
        <v>1.7059301380991005</v>
      </c>
      <c r="CB8">
        <v>1.2875846944903326</v>
      </c>
    </row>
    <row r="9" spans="1:80" x14ac:dyDescent="0.4">
      <c r="A9" t="s">
        <v>109</v>
      </c>
      <c r="B9">
        <v>0.42670881074673972</v>
      </c>
      <c r="C9">
        <v>1.1520915487512569</v>
      </c>
      <c r="D9">
        <v>0.95918511706868503</v>
      </c>
      <c r="E9">
        <v>0.59675167193356193</v>
      </c>
      <c r="F9">
        <v>0.42129327237099506</v>
      </c>
      <c r="G9">
        <v>2.1281943862589019</v>
      </c>
      <c r="H9">
        <v>1.145869947275922</v>
      </c>
      <c r="I9">
        <v>0.52255832781334899</v>
      </c>
      <c r="J9">
        <v>0.4338228236874922</v>
      </c>
      <c r="K9">
        <v>0.60246462802373002</v>
      </c>
      <c r="L9">
        <v>1.5214597789771223</v>
      </c>
      <c r="M9">
        <v>0.44244728655374616</v>
      </c>
      <c r="N9">
        <v>1.0813058847993373</v>
      </c>
      <c r="O9">
        <v>1.2175443743582222</v>
      </c>
      <c r="P9">
        <v>2.5518050306268738</v>
      </c>
      <c r="Q9">
        <v>1.3784495909027883</v>
      </c>
      <c r="V9">
        <v>0.42600189334174893</v>
      </c>
      <c r="W9">
        <v>0.74183756570666981</v>
      </c>
      <c r="X9">
        <v>0.30060538584649793</v>
      </c>
      <c r="Y9">
        <v>0.66174826738207149</v>
      </c>
      <c r="Z9">
        <v>0.44499766609615621</v>
      </c>
      <c r="AA9">
        <v>1.4325778822102622</v>
      </c>
      <c r="AB9">
        <v>0.49972542559033234</v>
      </c>
      <c r="AC9">
        <v>0.74815137016093947</v>
      </c>
      <c r="AD9">
        <v>0.45807306454665742</v>
      </c>
      <c r="AE9">
        <v>1.9066978351458475</v>
      </c>
      <c r="AF9">
        <v>0.7206588881262852</v>
      </c>
      <c r="AG9">
        <v>0.56212769527645079</v>
      </c>
      <c r="AH9">
        <v>0.95630667765870003</v>
      </c>
      <c r="AI9">
        <v>2.3774145616641893</v>
      </c>
      <c r="AJ9">
        <v>1.4308426073131943</v>
      </c>
      <c r="AK9">
        <v>2.11709858768682</v>
      </c>
      <c r="AN9">
        <v>2.4518388791593675</v>
      </c>
      <c r="AP9">
        <v>1.0040728119025821</v>
      </c>
      <c r="AQ9">
        <v>0.59365921434886926</v>
      </c>
      <c r="AR9">
        <v>0.47169811320754618</v>
      </c>
      <c r="AS9">
        <v>1.2356912239506879</v>
      </c>
      <c r="AT9">
        <v>0.90826521344232847</v>
      </c>
      <c r="AU9">
        <v>2.2397022752262448</v>
      </c>
      <c r="AV9">
        <v>1.652206714447374</v>
      </c>
      <c r="AW9">
        <v>1.3451795285997497</v>
      </c>
      <c r="AX9">
        <v>0.52828424497429105</v>
      </c>
      <c r="AY9">
        <v>2.7427821522309714</v>
      </c>
      <c r="AZ9">
        <v>1.3152142925021384</v>
      </c>
      <c r="BA9">
        <v>1.3393870601589126</v>
      </c>
      <c r="BB9">
        <v>0.62889671997831331</v>
      </c>
      <c r="BC9">
        <v>1.5566037735849061</v>
      </c>
      <c r="BE9">
        <v>2.1608005038135856</v>
      </c>
      <c r="BF9">
        <v>1.4251906389692359</v>
      </c>
      <c r="BI9">
        <v>0.95549203756635503</v>
      </c>
      <c r="BJ9">
        <v>0.82382540518401559</v>
      </c>
      <c r="BK9">
        <v>1.0443936560703633</v>
      </c>
      <c r="BL9">
        <v>0.90357967667436412</v>
      </c>
      <c r="BM9">
        <v>0.62915064662705567</v>
      </c>
      <c r="BN9">
        <v>1.6285924834193093</v>
      </c>
      <c r="BO9">
        <v>1.360046797309157</v>
      </c>
      <c r="BP9">
        <v>0.71200232490555104</v>
      </c>
      <c r="BQ9">
        <v>2.1911946852831909</v>
      </c>
      <c r="BR9">
        <v>2.3420199082876594</v>
      </c>
      <c r="BS9">
        <v>2.6559714795008902</v>
      </c>
      <c r="BT9">
        <v>0.86472443867136628</v>
      </c>
      <c r="BU9">
        <v>2.3125250634941841</v>
      </c>
      <c r="BV9">
        <v>0.74272494825276936</v>
      </c>
      <c r="BX9">
        <v>1.0517621145374452</v>
      </c>
      <c r="BY9">
        <v>1.9262009747041089</v>
      </c>
      <c r="CB9">
        <v>1.2016999669982527</v>
      </c>
    </row>
    <row r="10" spans="1:80" x14ac:dyDescent="0.4">
      <c r="A10" t="s">
        <v>112</v>
      </c>
      <c r="B10">
        <v>0.47184170471842063</v>
      </c>
      <c r="C10">
        <v>1.6023641438187475</v>
      </c>
      <c r="D10">
        <v>0.89897021987198322</v>
      </c>
      <c r="E10">
        <v>0.33202991013240157</v>
      </c>
      <c r="V10">
        <v>0.81061164333087554</v>
      </c>
      <c r="W10">
        <v>0.55307035380235714</v>
      </c>
      <c r="X10">
        <v>0.78039430449069169</v>
      </c>
      <c r="Y10">
        <v>0.58823529411764452</v>
      </c>
      <c r="AP10">
        <v>0.79684418145956593</v>
      </c>
      <c r="AQ10">
        <v>0.4441024513575883</v>
      </c>
      <c r="AR10">
        <v>1.8889339278475863</v>
      </c>
      <c r="AS10">
        <v>1.0190208061525809</v>
      </c>
      <c r="AT10">
        <v>1.1543184609087189</v>
      </c>
      <c r="AU10">
        <v>1.261600725699535</v>
      </c>
      <c r="AV10">
        <v>2.2177256171590423</v>
      </c>
      <c r="AW10">
        <v>2.1778706762861564</v>
      </c>
      <c r="AX10">
        <v>0.37869330004161544</v>
      </c>
      <c r="AY10">
        <v>1.6680851063829778</v>
      </c>
      <c r="AZ10">
        <v>1.828524989841529</v>
      </c>
      <c r="BA10">
        <v>1.1444875961004972</v>
      </c>
      <c r="BI10">
        <v>0.78949389447815088</v>
      </c>
      <c r="BJ10">
        <v>1.0342792768628353</v>
      </c>
      <c r="BK10">
        <v>2.3027861698556573</v>
      </c>
      <c r="BL10">
        <v>1.1820022203356615</v>
      </c>
      <c r="BM10">
        <v>1.8936692813564686</v>
      </c>
      <c r="BN10">
        <v>1.8783813027483252</v>
      </c>
      <c r="BO10">
        <v>1.7698060758488325</v>
      </c>
      <c r="BP10">
        <v>1.6144656118824641</v>
      </c>
      <c r="BQ10">
        <v>1.2073231073725885</v>
      </c>
      <c r="BR10">
        <v>2.1602787456445998</v>
      </c>
      <c r="BS10">
        <v>2.4168126094570894</v>
      </c>
      <c r="BT10">
        <v>0.796568627450981</v>
      </c>
      <c r="CB10">
        <v>1.283237260525443</v>
      </c>
    </row>
    <row r="11" spans="1:80" x14ac:dyDescent="0.4">
      <c r="A11" t="s">
        <v>114</v>
      </c>
      <c r="B11">
        <v>0.6250520876739728</v>
      </c>
      <c r="C11">
        <v>0.76946288473144075</v>
      </c>
      <c r="D11">
        <v>0.64261720461515925</v>
      </c>
      <c r="E11">
        <v>1.7121984628262688</v>
      </c>
      <c r="F11">
        <v>0.47457627118643964</v>
      </c>
      <c r="G11">
        <v>1.0712885263900869</v>
      </c>
      <c r="H11">
        <v>0.78787435015010654</v>
      </c>
      <c r="I11">
        <v>0.670241286863271</v>
      </c>
      <c r="J11">
        <v>0.42611415168099903</v>
      </c>
      <c r="K11">
        <v>0.85341836256213077</v>
      </c>
      <c r="L11">
        <v>0.75085324232081652</v>
      </c>
      <c r="M11">
        <v>0.26809196572495031</v>
      </c>
      <c r="V11">
        <v>0.64324591786244523</v>
      </c>
      <c r="W11">
        <v>1.9791509291433731</v>
      </c>
      <c r="X11">
        <v>0.31791907514450962</v>
      </c>
      <c r="Y11">
        <v>0.9574468085106369</v>
      </c>
      <c r="Z11">
        <v>0.56517477948382455</v>
      </c>
      <c r="AA11">
        <v>2.6554772965682671</v>
      </c>
      <c r="AB11">
        <v>0.72897461352999604</v>
      </c>
      <c r="AC11">
        <v>0.39342337052260684</v>
      </c>
      <c r="AD11">
        <v>0.86846951633227309</v>
      </c>
      <c r="AE11">
        <v>1.15138592750533</v>
      </c>
      <c r="AF11">
        <v>0.90406665016910437</v>
      </c>
      <c r="AG11">
        <v>0.58803763440860157</v>
      </c>
      <c r="AP11">
        <v>0.6042979479722097</v>
      </c>
      <c r="AQ11">
        <v>0.65366972477064245</v>
      </c>
      <c r="AR11">
        <v>2.4666666666666686</v>
      </c>
      <c r="AS11">
        <v>1.0494393116580842</v>
      </c>
      <c r="AT11">
        <v>0.85024492652204764</v>
      </c>
      <c r="AU11">
        <v>0.37708484408992382</v>
      </c>
      <c r="AV11">
        <v>0.45852438516048361</v>
      </c>
      <c r="AW11">
        <v>1.4981380693211119</v>
      </c>
      <c r="AX11">
        <v>0.84092501751927184</v>
      </c>
      <c r="AY11">
        <v>1.8584809422238673</v>
      </c>
      <c r="AZ11">
        <v>2.3111423797379316</v>
      </c>
      <c r="BA11">
        <v>0.91917591125197984</v>
      </c>
      <c r="BB11">
        <v>0.32440588457185854</v>
      </c>
      <c r="BC11">
        <v>2.335766423357668</v>
      </c>
      <c r="BD11">
        <v>0.88809946714031929</v>
      </c>
      <c r="BE11">
        <v>0.69306930693069235</v>
      </c>
      <c r="BF11">
        <v>2.5173471034371491</v>
      </c>
      <c r="BI11">
        <v>1.0416666666666672</v>
      </c>
      <c r="BJ11">
        <v>0.88207309565120284</v>
      </c>
      <c r="BK11">
        <v>1.8119022316684412</v>
      </c>
      <c r="BL11">
        <v>0.96565043454269572</v>
      </c>
      <c r="BM11">
        <v>0.96523447510036775</v>
      </c>
      <c r="BN11">
        <v>0.5695773374519677</v>
      </c>
      <c r="BO11">
        <v>1.2461737296782527</v>
      </c>
      <c r="BP11">
        <v>0.72531900604432509</v>
      </c>
      <c r="BQ11">
        <v>1.4613309352517974</v>
      </c>
      <c r="BR11">
        <v>0.39810426540284355</v>
      </c>
      <c r="BS11">
        <v>2.1447492096043765</v>
      </c>
      <c r="BT11">
        <v>0.55295618885580633</v>
      </c>
      <c r="BU11">
        <v>0.91456077015643589</v>
      </c>
      <c r="BV11">
        <v>1.7811079719936107</v>
      </c>
      <c r="BW11">
        <v>1.0378681626928474</v>
      </c>
      <c r="BX11">
        <v>2.2754256637745436</v>
      </c>
      <c r="BY11">
        <v>2.2537313432835804</v>
      </c>
      <c r="CB11">
        <v>1.0772150192423842</v>
      </c>
    </row>
    <row r="12" spans="1:80" x14ac:dyDescent="0.4">
      <c r="A12" t="s">
        <v>116</v>
      </c>
      <c r="B12">
        <v>0.65537492552557641</v>
      </c>
      <c r="C12">
        <v>1.1791383219954656</v>
      </c>
      <c r="D12">
        <v>0.61926083327008963</v>
      </c>
      <c r="E12">
        <v>1.7564870259481069</v>
      </c>
      <c r="F12">
        <v>0.32854919591907383</v>
      </c>
      <c r="G12">
        <v>2.2229433717345439</v>
      </c>
      <c r="H12">
        <v>0.75298302823686347</v>
      </c>
      <c r="I12">
        <v>0.47400496576630868</v>
      </c>
      <c r="J12">
        <v>0.76840145055375941</v>
      </c>
      <c r="K12">
        <v>2.3518090839107031</v>
      </c>
      <c r="L12">
        <v>0.72148361419256524</v>
      </c>
      <c r="M12">
        <v>0.25510204081632104</v>
      </c>
      <c r="N12">
        <v>0.87205966724038797</v>
      </c>
      <c r="O12">
        <v>2.6354494972234752</v>
      </c>
      <c r="R12">
        <v>0.99102947458351476</v>
      </c>
      <c r="S12">
        <v>2.1323265012585382</v>
      </c>
      <c r="T12">
        <v>2.9923434165934504</v>
      </c>
      <c r="V12">
        <v>0.59952846076119881</v>
      </c>
      <c r="W12">
        <v>1.4664514641457194</v>
      </c>
      <c r="X12">
        <v>0.43559894855426612</v>
      </c>
      <c r="Y12">
        <v>1.6808295002728597</v>
      </c>
      <c r="Z12">
        <v>0.56212769527644768</v>
      </c>
      <c r="AA12">
        <v>1.4088397790055238</v>
      </c>
      <c r="AB12">
        <v>0.62423764081222455</v>
      </c>
      <c r="AC12">
        <v>0.51297898640296913</v>
      </c>
      <c r="AD12">
        <v>0.77924582891310801</v>
      </c>
      <c r="AE12">
        <v>1.2436161634262131</v>
      </c>
      <c r="AF12">
        <v>1.8393127842344659</v>
      </c>
      <c r="AG12">
        <v>0.73609080746409361</v>
      </c>
      <c r="AH12">
        <v>1.3150624378384386</v>
      </c>
      <c r="AI12">
        <v>1.040118870728086</v>
      </c>
      <c r="AL12">
        <v>0.87596613912403476</v>
      </c>
      <c r="AM12">
        <v>2.9524232992441104</v>
      </c>
      <c r="AN12">
        <v>1.5284974093264232</v>
      </c>
      <c r="AP12">
        <v>1.6008335701430338</v>
      </c>
      <c r="AQ12">
        <v>1.2771560236997996</v>
      </c>
      <c r="AR12">
        <v>2.3205686769089691</v>
      </c>
      <c r="AS12">
        <v>1.4527580557072584</v>
      </c>
      <c r="AT12">
        <v>0.79814921920185533</v>
      </c>
      <c r="AU12">
        <v>0.60365369340746744</v>
      </c>
      <c r="AV12">
        <v>1.0396310482295006</v>
      </c>
      <c r="AW12">
        <v>1.1526763990267683</v>
      </c>
      <c r="AX12">
        <v>0.67890543817111526</v>
      </c>
      <c r="AY12">
        <v>1.705708002677121</v>
      </c>
      <c r="AZ12">
        <v>0.86972544683987552</v>
      </c>
      <c r="BA12">
        <v>1.1754385964912231</v>
      </c>
      <c r="BB12">
        <v>0.26932248562210714</v>
      </c>
      <c r="BC12">
        <v>2.5836820083682017</v>
      </c>
      <c r="BD12">
        <v>0.71550255536627505</v>
      </c>
      <c r="BE12">
        <v>1.0102604577742709</v>
      </c>
      <c r="BF12">
        <v>1.6948866986774509</v>
      </c>
      <c r="BG12">
        <v>2.0199808402901356</v>
      </c>
      <c r="BH12">
        <v>1.5526924347538837</v>
      </c>
      <c r="BI12">
        <v>0.75402968764229727</v>
      </c>
      <c r="BJ12">
        <v>0.68234848962603434</v>
      </c>
      <c r="BK12">
        <v>2.6582557030734257</v>
      </c>
      <c r="BL12">
        <v>1.6093009025546852</v>
      </c>
      <c r="BM12">
        <v>0.69093610698365338</v>
      </c>
      <c r="BN12">
        <v>1.5100526361204576</v>
      </c>
      <c r="BO12">
        <v>2.312312312312311</v>
      </c>
      <c r="BP12">
        <v>1.3977695167286264</v>
      </c>
      <c r="BQ12">
        <v>1.1743612729717634</v>
      </c>
      <c r="BR12">
        <v>1.7788607980505622</v>
      </c>
      <c r="BS12">
        <v>1.4516269737415968</v>
      </c>
      <c r="BT12">
        <v>0.57480112907364544</v>
      </c>
      <c r="BU12">
        <v>1.0360547036883561</v>
      </c>
      <c r="BV12">
        <v>1.2387096774193493</v>
      </c>
      <c r="BW12">
        <v>2.1184320266888994</v>
      </c>
      <c r="BX12">
        <v>0.77519379844961434</v>
      </c>
      <c r="BY12">
        <v>2.6206662134602312</v>
      </c>
      <c r="BZ12">
        <v>1.7663817663817651</v>
      </c>
      <c r="CA12">
        <v>2.3273746933052912</v>
      </c>
      <c r="CB12">
        <v>1.3098426762489972</v>
      </c>
    </row>
    <row r="13" spans="1:80" x14ac:dyDescent="0.4">
      <c r="A13" t="s">
        <v>120</v>
      </c>
      <c r="B13">
        <v>0.47196224302055828</v>
      </c>
      <c r="C13">
        <v>1.3147952244219436</v>
      </c>
      <c r="D13">
        <v>0.38870502077318714</v>
      </c>
      <c r="E13">
        <v>0.19951632406287473</v>
      </c>
      <c r="F13">
        <v>0.9819967266775842</v>
      </c>
      <c r="G13">
        <v>0.60059125564026916</v>
      </c>
      <c r="H13">
        <v>1.3919623099436071</v>
      </c>
      <c r="I13">
        <v>0.5413208228076507</v>
      </c>
      <c r="J13">
        <v>0.35969831754012055</v>
      </c>
      <c r="K13">
        <v>0.70031102638707776</v>
      </c>
      <c r="L13">
        <v>0.57510148849796849</v>
      </c>
      <c r="M13">
        <v>0.44148121452382949</v>
      </c>
      <c r="N13">
        <v>1.2385370590139189</v>
      </c>
      <c r="O13">
        <v>2.4562444378522703</v>
      </c>
      <c r="R13">
        <v>1.4905873270384196</v>
      </c>
      <c r="S13">
        <v>1.9136148729866145</v>
      </c>
      <c r="T13">
        <v>0.91848450057405784</v>
      </c>
      <c r="U13">
        <v>0.54393305439330686</v>
      </c>
      <c r="V13">
        <v>0.66100241640034618</v>
      </c>
      <c r="W13">
        <v>2.6664702416028292</v>
      </c>
      <c r="X13">
        <v>0.17491117791747735</v>
      </c>
      <c r="Y13">
        <v>1.011730205278589</v>
      </c>
      <c r="Z13">
        <v>0.55397148676171204</v>
      </c>
      <c r="AA13">
        <v>0.89574708317651586</v>
      </c>
      <c r="AB13">
        <v>0.27649769585253514</v>
      </c>
      <c r="AC13">
        <v>0.62536358347876619</v>
      </c>
      <c r="AD13">
        <v>0.68354674111870706</v>
      </c>
      <c r="AE13">
        <v>1.1506638445256827</v>
      </c>
      <c r="AF13">
        <v>0.67636914276100402</v>
      </c>
      <c r="AG13">
        <v>1.2060126857242202</v>
      </c>
      <c r="AH13">
        <v>1.0432968179447071</v>
      </c>
      <c r="AI13">
        <v>1.726466304779557</v>
      </c>
      <c r="AL13">
        <v>1.3591883292309557</v>
      </c>
      <c r="AM13">
        <v>1.0962799146986824</v>
      </c>
      <c r="AN13">
        <v>1.4923547400611632</v>
      </c>
      <c r="AO13">
        <v>0.96069868995632945</v>
      </c>
      <c r="AP13">
        <v>1.5548940640868483</v>
      </c>
      <c r="AQ13">
        <v>0.81647893459455956</v>
      </c>
      <c r="AR13">
        <v>0.51689023105554588</v>
      </c>
      <c r="AS13">
        <v>1.0058083964414397</v>
      </c>
      <c r="AT13">
        <v>0.51995943578869264</v>
      </c>
      <c r="AU13">
        <v>1.6905952572995642</v>
      </c>
      <c r="AV13">
        <v>0.45874953755086617</v>
      </c>
      <c r="AW13">
        <v>0.53624340536243464</v>
      </c>
      <c r="AX13">
        <v>0.17387272516518568</v>
      </c>
      <c r="AY13">
        <v>2.047393364928908</v>
      </c>
      <c r="AZ13">
        <v>1.8378180486911981</v>
      </c>
      <c r="BA13">
        <v>0.84558487809332838</v>
      </c>
      <c r="BB13">
        <v>0.98423056008699938</v>
      </c>
      <c r="BC13">
        <v>0.87003806416530216</v>
      </c>
      <c r="BD13">
        <v>2.6261990879069019</v>
      </c>
      <c r="BE13">
        <v>1.1992687385740433</v>
      </c>
      <c r="BF13">
        <v>2.6301278302280893</v>
      </c>
      <c r="BG13">
        <v>1.0218978102189809</v>
      </c>
      <c r="BH13">
        <v>0.79355951696377169</v>
      </c>
      <c r="BI13">
        <v>1.2130427437067073</v>
      </c>
      <c r="BJ13">
        <v>0.88320743753631803</v>
      </c>
      <c r="BK13">
        <v>1.4207650273223997</v>
      </c>
      <c r="BL13">
        <v>0.88742102240091958</v>
      </c>
      <c r="BM13">
        <v>0.39848197343454173</v>
      </c>
      <c r="BN13">
        <v>0.75408462505236573</v>
      </c>
      <c r="BO13">
        <v>2.5464970962287734</v>
      </c>
      <c r="BQ13">
        <v>0.88064889918888201</v>
      </c>
      <c r="BR13">
        <v>1.6003092385001922</v>
      </c>
      <c r="BS13">
        <v>1.1082359239760757</v>
      </c>
      <c r="BT13">
        <v>1.9347865249504608</v>
      </c>
      <c r="BU13">
        <v>0.85207726911881476</v>
      </c>
      <c r="BV13">
        <v>1.4316311577048806</v>
      </c>
      <c r="BW13">
        <v>1.8803945745992601</v>
      </c>
      <c r="BX13">
        <v>1.5124016938898945</v>
      </c>
      <c r="BY13">
        <v>1.0917708588706354</v>
      </c>
      <c r="BZ13">
        <v>1.1559330030667596</v>
      </c>
      <c r="CA13">
        <v>0.85588711542910045</v>
      </c>
      <c r="CB13">
        <v>1.0866657588986941</v>
      </c>
    </row>
    <row r="14" spans="1:80" x14ac:dyDescent="0.4">
      <c r="A14" t="s">
        <v>123</v>
      </c>
      <c r="B14">
        <v>1.5810646458976496</v>
      </c>
      <c r="C14">
        <v>0.6488637233147122</v>
      </c>
      <c r="D14">
        <v>0.71560414596053135</v>
      </c>
      <c r="E14">
        <v>0.20214030915576847</v>
      </c>
      <c r="F14">
        <v>1.010452961672474</v>
      </c>
      <c r="G14">
        <v>0.5947689000358356</v>
      </c>
      <c r="J14">
        <v>0.57920981971614638</v>
      </c>
      <c r="K14">
        <v>2.1087936275023553</v>
      </c>
      <c r="L14">
        <v>0.61068702290076615</v>
      </c>
      <c r="M14">
        <v>0.79992983071660129</v>
      </c>
      <c r="N14">
        <v>0.72555543629924013</v>
      </c>
      <c r="O14">
        <v>1.6666666666666692</v>
      </c>
      <c r="P14">
        <v>1.2027573092464965</v>
      </c>
      <c r="Q14">
        <v>0.98918083462133</v>
      </c>
      <c r="V14">
        <v>0.78027235921973337</v>
      </c>
      <c r="W14">
        <v>2.1786019086042363</v>
      </c>
      <c r="Y14">
        <v>0.86862106406080686</v>
      </c>
      <c r="Z14">
        <v>1.6817234190410004</v>
      </c>
      <c r="AA14">
        <v>2.1777673178002632</v>
      </c>
      <c r="AB14">
        <v>0.20879940343027098</v>
      </c>
      <c r="AC14">
        <v>2.2276376146789039</v>
      </c>
      <c r="AD14">
        <v>0.3466237333080831</v>
      </c>
      <c r="AE14">
        <v>1.2397281120016264</v>
      </c>
      <c r="AF14">
        <v>0.70538057742781957</v>
      </c>
      <c r="AG14">
        <v>1.7936453706867113</v>
      </c>
      <c r="AH14">
        <v>1.045891141942368</v>
      </c>
      <c r="AI14">
        <v>2.5647736194713411</v>
      </c>
      <c r="AJ14">
        <v>1.1024978466838984</v>
      </c>
      <c r="AK14">
        <v>0.9597125994354625</v>
      </c>
      <c r="AP14">
        <v>0.93409636330072032</v>
      </c>
      <c r="AQ14">
        <v>0.87938491110043593</v>
      </c>
      <c r="AS14">
        <v>1.441961067051192</v>
      </c>
      <c r="AT14">
        <v>1.2466983623877463</v>
      </c>
      <c r="AU14">
        <v>0.6662572919864882</v>
      </c>
      <c r="AW14">
        <v>0.96923186243160331</v>
      </c>
      <c r="AX14">
        <v>0.854898336414044</v>
      </c>
      <c r="AY14">
        <v>1.4614185502727965</v>
      </c>
      <c r="AZ14">
        <v>2.2154178674351561</v>
      </c>
      <c r="BA14">
        <v>0.76551663594065944</v>
      </c>
      <c r="BB14">
        <v>2.28494623655914</v>
      </c>
      <c r="BC14">
        <v>0.57463925424594575</v>
      </c>
      <c r="BD14">
        <v>1.8717759764185722</v>
      </c>
      <c r="BI14">
        <v>0.60328100194037693</v>
      </c>
      <c r="BJ14">
        <v>0.4745919666628084</v>
      </c>
      <c r="BK14">
        <v>1.3873607943110153</v>
      </c>
      <c r="BL14">
        <v>0.72315459134943527</v>
      </c>
      <c r="BM14">
        <v>1.6037247801345027</v>
      </c>
      <c r="BN14">
        <v>0.81812255541069068</v>
      </c>
      <c r="BO14">
        <v>1.0377875136911292</v>
      </c>
      <c r="BQ14">
        <v>0.7952738014087718</v>
      </c>
      <c r="BR14">
        <v>1.498275012321342</v>
      </c>
      <c r="BS14">
        <v>1.7895122845617957</v>
      </c>
      <c r="BT14">
        <v>0.78240859115315553</v>
      </c>
      <c r="BU14">
        <v>1.6990869392616106</v>
      </c>
      <c r="BV14">
        <v>1.9760619572870188</v>
      </c>
      <c r="BW14">
        <v>2.4578313253012052</v>
      </c>
      <c r="CB14">
        <v>1.1987511991399722</v>
      </c>
    </row>
    <row r="15" spans="1:80" x14ac:dyDescent="0.4">
      <c r="A15" t="s">
        <v>125</v>
      </c>
      <c r="F15">
        <v>0.60384263494968315</v>
      </c>
      <c r="G15">
        <v>2.503937007874014</v>
      </c>
      <c r="H15">
        <v>0.96917583618742265</v>
      </c>
      <c r="I15">
        <v>0.76029567053853808</v>
      </c>
      <c r="N15">
        <v>0.2126675913083631</v>
      </c>
      <c r="O15">
        <v>1.2393280088129972</v>
      </c>
      <c r="P15">
        <v>0.870695256660169</v>
      </c>
      <c r="Q15">
        <v>2.1082919173424046</v>
      </c>
      <c r="Z15">
        <v>0.39052330122364054</v>
      </c>
      <c r="AA15">
        <v>0.75065374557760267</v>
      </c>
      <c r="AB15">
        <v>0.47934727180010156</v>
      </c>
      <c r="AC15">
        <v>1.7495606998242808</v>
      </c>
      <c r="AH15">
        <v>0.70906021384355555</v>
      </c>
      <c r="AI15">
        <v>2.2147740984046096</v>
      </c>
      <c r="AJ15">
        <v>1.8568877901387144</v>
      </c>
      <c r="AK15">
        <v>1.6161051307143874</v>
      </c>
      <c r="AP15">
        <v>1.0317703544795194</v>
      </c>
      <c r="AQ15">
        <v>2.8017527552781822</v>
      </c>
      <c r="AR15">
        <v>1.6807490294587972</v>
      </c>
      <c r="AT15">
        <v>2.0384725811082407</v>
      </c>
      <c r="AU15">
        <v>1.0363030942905855</v>
      </c>
      <c r="AV15">
        <v>1.3062098501070636</v>
      </c>
      <c r="AW15">
        <v>1.0102262162999678</v>
      </c>
      <c r="AX15">
        <v>0.81248565526738592</v>
      </c>
      <c r="AY15">
        <v>1.9827340859500993</v>
      </c>
      <c r="AZ15">
        <v>1.5051808762043253</v>
      </c>
      <c r="BA15">
        <v>0.81684516246142569</v>
      </c>
      <c r="BB15">
        <v>1.4754774007418661</v>
      </c>
      <c r="BC15">
        <v>1.4858917939425287</v>
      </c>
      <c r="BD15">
        <v>2.3326959847036282</v>
      </c>
      <c r="BI15">
        <v>1.321673457219519</v>
      </c>
      <c r="BJ15">
        <v>1.9585877021839022</v>
      </c>
      <c r="BK15">
        <v>1.2948355410031254</v>
      </c>
      <c r="BL15">
        <v>1.2351326623970715</v>
      </c>
      <c r="BM15">
        <v>1.4414414414414509</v>
      </c>
      <c r="BN15">
        <v>1.8587360594795537</v>
      </c>
      <c r="BO15">
        <v>2.5511834995052882</v>
      </c>
      <c r="BQ15">
        <v>0.72767364939360746</v>
      </c>
      <c r="BR15">
        <v>2.0825147347740609</v>
      </c>
      <c r="BS15">
        <v>2.6831421006178329</v>
      </c>
      <c r="BU15">
        <v>0.4868812550716789</v>
      </c>
      <c r="BV15">
        <v>1.5494030988061986</v>
      </c>
      <c r="BW15">
        <v>2.5039720368604987</v>
      </c>
      <c r="CB15">
        <v>1.4429562384708809</v>
      </c>
    </row>
    <row r="16" spans="1:80" x14ac:dyDescent="0.4">
      <c r="A16" t="s">
        <v>128</v>
      </c>
      <c r="P16">
        <v>2.1978021978021971</v>
      </c>
      <c r="Q16">
        <v>2.1477324435006779</v>
      </c>
      <c r="AJ16">
        <v>1.9694305424049792</v>
      </c>
      <c r="AK16">
        <v>1.9346049046321538</v>
      </c>
      <c r="AO16">
        <v>2.690992018244017</v>
      </c>
      <c r="AP16">
        <v>1.2529832935560874</v>
      </c>
      <c r="AQ16">
        <v>2.0246913580246932</v>
      </c>
      <c r="AR16">
        <v>2.3897175499841308</v>
      </c>
      <c r="AS16">
        <v>1.3047680412371128</v>
      </c>
      <c r="AT16">
        <v>0.85462924172601507</v>
      </c>
      <c r="AU16">
        <v>0.74470798265748772</v>
      </c>
      <c r="AV16">
        <v>1.2582781456953578</v>
      </c>
      <c r="AW16">
        <v>0.80288382762575683</v>
      </c>
      <c r="AX16">
        <v>0.29350104821802847</v>
      </c>
      <c r="AY16">
        <v>1.6774700451777598</v>
      </c>
      <c r="AZ16">
        <v>1.5246636771300468</v>
      </c>
      <c r="BA16">
        <v>0.73415765069551753</v>
      </c>
      <c r="BB16">
        <v>2.5124688279301721</v>
      </c>
      <c r="BC16">
        <v>1.0740784359910522</v>
      </c>
      <c r="BI16">
        <v>1.2572959525404219</v>
      </c>
      <c r="BJ16">
        <v>0.57416267942583099</v>
      </c>
      <c r="BK16">
        <v>1.4970536709667137</v>
      </c>
      <c r="BL16">
        <v>1.595994841841764</v>
      </c>
      <c r="BM16">
        <v>1.3171932704144391</v>
      </c>
      <c r="BN16">
        <v>0.68545581071677131</v>
      </c>
      <c r="BO16">
        <v>1.3585692517443235</v>
      </c>
      <c r="BP16">
        <v>1.6197783461210584</v>
      </c>
      <c r="BQ16">
        <v>1.3571151609150822</v>
      </c>
      <c r="BR16">
        <v>1.0237510237510254</v>
      </c>
      <c r="BS16">
        <v>2.769113731456827</v>
      </c>
      <c r="BT16">
        <v>0.78098165054686863</v>
      </c>
      <c r="BU16">
        <v>0.44241472812901206</v>
      </c>
      <c r="BV16">
        <v>0.92387768379960844</v>
      </c>
      <c r="CB16">
        <v>1.4118884555940301</v>
      </c>
    </row>
    <row r="17" spans="1:80" x14ac:dyDescent="0.4">
      <c r="A17" t="s">
        <v>129</v>
      </c>
      <c r="B17">
        <v>0.82407903806387706</v>
      </c>
      <c r="C17">
        <v>1.0948695901404433</v>
      </c>
      <c r="D17">
        <v>0.95141563619163783</v>
      </c>
      <c r="E17">
        <v>0.2944888514934792</v>
      </c>
      <c r="F17">
        <v>1.1111111111111129</v>
      </c>
      <c r="G17">
        <v>1.453232893910859</v>
      </c>
      <c r="H17">
        <v>1.0134899000489268</v>
      </c>
      <c r="I17">
        <v>0.45789262284107718</v>
      </c>
      <c r="J17">
        <v>0.618401206636498</v>
      </c>
      <c r="K17">
        <v>1.3516160626836424</v>
      </c>
      <c r="L17">
        <v>0.92323215336753073</v>
      </c>
      <c r="M17">
        <v>0.49871023215821153</v>
      </c>
      <c r="N17">
        <v>0.6491437674233419</v>
      </c>
      <c r="O17">
        <v>1.4272855857014264</v>
      </c>
      <c r="V17">
        <v>0.57396494987372615</v>
      </c>
      <c r="W17">
        <v>1.3875419619544926</v>
      </c>
      <c r="X17">
        <v>2.2500499567041885</v>
      </c>
      <c r="Y17">
        <v>0.49001183267209497</v>
      </c>
      <c r="Z17">
        <v>1.0720830788026878</v>
      </c>
      <c r="AA17">
        <v>0.96158200618914158</v>
      </c>
      <c r="AB17">
        <v>0.89343379978471316</v>
      </c>
      <c r="AC17">
        <v>0.62336967426927881</v>
      </c>
      <c r="AD17">
        <v>1.5072678455698565</v>
      </c>
      <c r="AE17">
        <v>1.4571048126307744</v>
      </c>
      <c r="AF17">
        <v>0.98775854791050921</v>
      </c>
      <c r="AG17">
        <v>0.62505194913141404</v>
      </c>
      <c r="AH17">
        <v>1.8128078817733935</v>
      </c>
      <c r="AI17">
        <v>1.9215226176508911</v>
      </c>
      <c r="CB17">
        <v>1.0440185559531865</v>
      </c>
    </row>
    <row r="18" spans="1:80" x14ac:dyDescent="0.4">
      <c r="A18" t="s">
        <v>132</v>
      </c>
      <c r="B18">
        <v>0.48666213254741542</v>
      </c>
      <c r="C18">
        <v>0.73697954446539704</v>
      </c>
      <c r="D18">
        <v>0.56386727840946915</v>
      </c>
      <c r="E18">
        <v>1.124219292158219</v>
      </c>
      <c r="F18">
        <v>0.97052480230050331</v>
      </c>
      <c r="G18">
        <v>2.658217564383786</v>
      </c>
      <c r="I18">
        <v>0.84608065578569913</v>
      </c>
      <c r="J18">
        <v>0.93420207396530419</v>
      </c>
      <c r="K18">
        <v>2.5292242295430403</v>
      </c>
      <c r="L18">
        <v>0.83063994828700594</v>
      </c>
      <c r="M18">
        <v>1.2194067283576926</v>
      </c>
      <c r="V18">
        <v>1.3163936935557943</v>
      </c>
      <c r="W18">
        <v>0.77918343875790774</v>
      </c>
      <c r="X18">
        <v>0.41110238282272732</v>
      </c>
      <c r="Z18">
        <v>1.5281671037164313</v>
      </c>
      <c r="AA18">
        <v>2.0456047587574346</v>
      </c>
      <c r="AC18">
        <v>0.95668549905838007</v>
      </c>
      <c r="AD18">
        <v>1.2262694159324203</v>
      </c>
      <c r="AE18">
        <v>1.0426540284360168</v>
      </c>
      <c r="AF18">
        <v>0.94657468313813553</v>
      </c>
      <c r="AG18">
        <v>1.1380165996406248</v>
      </c>
      <c r="CB18">
        <v>1.1566988501914002</v>
      </c>
    </row>
    <row r="19" spans="1:80" x14ac:dyDescent="0.4">
      <c r="A19" t="s">
        <v>135</v>
      </c>
      <c r="B19">
        <v>0.4240638251994549</v>
      </c>
      <c r="C19">
        <v>1.8601980766470505</v>
      </c>
      <c r="D19">
        <v>0.49601999868429564</v>
      </c>
      <c r="E19">
        <v>0.55366936536954869</v>
      </c>
      <c r="F19">
        <v>0.82495875206239666</v>
      </c>
      <c r="G19">
        <v>1.690118701359955</v>
      </c>
      <c r="H19">
        <v>0.6093886024241626</v>
      </c>
      <c r="J19">
        <v>0.18443378827000878</v>
      </c>
      <c r="K19">
        <v>0.95276544206702307</v>
      </c>
      <c r="L19">
        <v>0.77232502011263304</v>
      </c>
      <c r="M19">
        <v>0.40133779264214231</v>
      </c>
      <c r="N19">
        <v>1.7884157082167567</v>
      </c>
      <c r="O19">
        <v>1.3608138459505894</v>
      </c>
      <c r="R19">
        <v>0.91453836756065088</v>
      </c>
      <c r="S19">
        <v>1.2161366313309772</v>
      </c>
      <c r="V19">
        <v>0.12829650748396529</v>
      </c>
      <c r="W19">
        <v>1.3909615655356911</v>
      </c>
      <c r="X19">
        <v>0.3002610966057494</v>
      </c>
      <c r="Y19">
        <v>0.77879365914621579</v>
      </c>
      <c r="Z19">
        <v>0.61592352039699305</v>
      </c>
      <c r="AA19">
        <v>1.7481525714712267</v>
      </c>
      <c r="AB19">
        <v>0.59974955513082351</v>
      </c>
      <c r="AD19">
        <v>0.42310522442973192</v>
      </c>
      <c r="AE19">
        <v>0.5388032895358732</v>
      </c>
      <c r="AF19">
        <v>0.48204543603941086</v>
      </c>
      <c r="AG19">
        <v>1.0175794455713325</v>
      </c>
      <c r="AH19">
        <v>0.87778116427918385</v>
      </c>
      <c r="AI19">
        <v>1.2542537676227505</v>
      </c>
      <c r="AL19">
        <v>0.66171348966798282</v>
      </c>
      <c r="AM19">
        <v>1.3844996237772682</v>
      </c>
      <c r="CB19">
        <v>0.87503679448639493</v>
      </c>
    </row>
    <row r="20" spans="1:80" x14ac:dyDescent="0.4">
      <c r="A20" t="s">
        <v>137</v>
      </c>
      <c r="B20">
        <v>0.5285448077248831</v>
      </c>
      <c r="C20">
        <v>0.69412309116150084</v>
      </c>
      <c r="D20">
        <v>0.71560309848764081</v>
      </c>
      <c r="E20">
        <v>0.64323111443530512</v>
      </c>
      <c r="F20">
        <v>0.43832823649337116</v>
      </c>
      <c r="G20">
        <v>1.6142050040355098</v>
      </c>
      <c r="H20">
        <v>0.69970424871961379</v>
      </c>
      <c r="I20">
        <v>1.1111111111111098</v>
      </c>
      <c r="J20">
        <v>1.2504794783275761</v>
      </c>
      <c r="K20">
        <v>1.0361641609102004</v>
      </c>
      <c r="L20">
        <v>0.97699233077692615</v>
      </c>
      <c r="M20">
        <v>0.33281331253250157</v>
      </c>
      <c r="N20">
        <v>0.78299776286353595</v>
      </c>
      <c r="O20">
        <v>1.6036060647452537</v>
      </c>
      <c r="P20">
        <v>1.0673815035944985</v>
      </c>
      <c r="Q20">
        <v>0.84468664850136155</v>
      </c>
      <c r="V20">
        <v>9.01653030556024E-2</v>
      </c>
      <c r="W20">
        <v>2.0201399031439777</v>
      </c>
      <c r="X20">
        <v>1.0732268738311028</v>
      </c>
      <c r="Y20">
        <v>1.6155905980362995</v>
      </c>
      <c r="Z20">
        <v>0.22424901681867676</v>
      </c>
      <c r="AA20">
        <v>0.23799951756854928</v>
      </c>
      <c r="AB20">
        <v>0.50349650349650266</v>
      </c>
      <c r="AC20">
        <v>0.84429666040190532</v>
      </c>
      <c r="AD20">
        <v>0.39578324394303599</v>
      </c>
      <c r="AE20">
        <v>1.1943127962085305</v>
      </c>
      <c r="AF20">
        <v>0.8509944571242245</v>
      </c>
      <c r="AG20">
        <v>1.177880499914401</v>
      </c>
      <c r="AH20">
        <v>0.6952163016236319</v>
      </c>
      <c r="AI20">
        <v>2.8387802543415819</v>
      </c>
      <c r="AJ20">
        <v>0.59237679048311764</v>
      </c>
      <c r="AK20">
        <v>1.6717770963871499</v>
      </c>
      <c r="CB20">
        <v>0.94894555596247132</v>
      </c>
    </row>
    <row r="21" spans="1:80" x14ac:dyDescent="0.4">
      <c r="A21" t="s">
        <v>140</v>
      </c>
      <c r="B21">
        <v>0.24418695077377717</v>
      </c>
      <c r="C21">
        <v>0.80532848925219236</v>
      </c>
      <c r="D21">
        <v>0.71030640668524414</v>
      </c>
      <c r="E21">
        <v>0.5637308734167944</v>
      </c>
      <c r="F21">
        <v>0.41633306645316509</v>
      </c>
      <c r="G21">
        <v>0.63779896826637261</v>
      </c>
      <c r="H21">
        <v>0.38856508465168071</v>
      </c>
      <c r="I21">
        <v>0.61609660857618209</v>
      </c>
      <c r="J21">
        <v>0.83195966256180165</v>
      </c>
      <c r="K21">
        <v>1.8349505235853572</v>
      </c>
      <c r="L21">
        <v>0.47806760043613344</v>
      </c>
      <c r="M21">
        <v>0.78620339842759468</v>
      </c>
      <c r="N21">
        <v>0.5996843766438682</v>
      </c>
      <c r="O21">
        <v>1.0977242302543548</v>
      </c>
      <c r="P21">
        <v>0.49163710086163298</v>
      </c>
      <c r="Q21">
        <v>1.0946706822050534</v>
      </c>
      <c r="V21">
        <v>0.49132504222324619</v>
      </c>
      <c r="W21">
        <v>1.2349287541103446</v>
      </c>
      <c r="X21">
        <v>0.21790097917528542</v>
      </c>
      <c r="Y21">
        <v>0.77112502638429248</v>
      </c>
      <c r="Z21">
        <v>0.51813471502590269</v>
      </c>
      <c r="AA21">
        <v>0.61387171273188201</v>
      </c>
      <c r="AB21">
        <v>0.55430404805788747</v>
      </c>
      <c r="AC21">
        <v>0.31600114909508725</v>
      </c>
      <c r="AD21">
        <v>0.90823084200567383</v>
      </c>
      <c r="AE21">
        <v>1.8699032808647806</v>
      </c>
      <c r="AF21">
        <v>0.39232123396764185</v>
      </c>
      <c r="AG21">
        <v>0.62737328710582929</v>
      </c>
      <c r="AH21">
        <v>0.95106088069090255</v>
      </c>
      <c r="AI21">
        <v>2.620266120777893</v>
      </c>
      <c r="AJ21">
        <v>0.4882696201024177</v>
      </c>
      <c r="AK21">
        <v>1.8461538461538436</v>
      </c>
      <c r="CB21">
        <v>0.81307545504762857</v>
      </c>
    </row>
    <row r="22" spans="1:80" x14ac:dyDescent="0.4">
      <c r="A22" t="s">
        <v>141</v>
      </c>
      <c r="B22">
        <v>0.32967966692157652</v>
      </c>
      <c r="C22">
        <v>0.76721883173496142</v>
      </c>
      <c r="D22">
        <v>0.69439259314567447</v>
      </c>
      <c r="E22">
        <v>0.56856947919035838</v>
      </c>
      <c r="F22">
        <v>0.60257217375663275</v>
      </c>
      <c r="G22">
        <v>2.6336599621798245</v>
      </c>
      <c r="H22">
        <v>0.58177410802212148</v>
      </c>
      <c r="I22">
        <v>0.96406116587751489</v>
      </c>
      <c r="P22">
        <v>0.47031905427736015</v>
      </c>
      <c r="Q22">
        <v>1.4209030628354902</v>
      </c>
      <c r="V22">
        <v>0.59586972492041368</v>
      </c>
      <c r="W22">
        <v>2.1491704140176759</v>
      </c>
      <c r="X22">
        <v>0.85724161769788909</v>
      </c>
      <c r="Y22">
        <v>0.36468621790001549</v>
      </c>
      <c r="Z22">
        <v>0.42170756999653997</v>
      </c>
      <c r="AA22">
        <v>1.1523776466504683</v>
      </c>
      <c r="AB22">
        <v>0.32178031726938155</v>
      </c>
      <c r="AC22">
        <v>0.45679482299200186</v>
      </c>
      <c r="AJ22">
        <v>1.7636161541311508</v>
      </c>
      <c r="AK22">
        <v>1.6143770941212328</v>
      </c>
      <c r="CB22">
        <v>0.93653858388191402</v>
      </c>
    </row>
    <row r="23" spans="1:80" x14ac:dyDescent="0.4">
      <c r="A23" t="s">
        <v>142</v>
      </c>
      <c r="B23">
        <v>0.44419766796224358</v>
      </c>
      <c r="C23">
        <v>1.9854721549636813</v>
      </c>
      <c r="F23">
        <v>0.66210985753109264</v>
      </c>
      <c r="G23">
        <v>1.1425419588684904</v>
      </c>
      <c r="H23">
        <v>0.38207613428851644</v>
      </c>
      <c r="I23">
        <v>0.95444685466376655</v>
      </c>
      <c r="N23">
        <v>0.93053451633845241</v>
      </c>
      <c r="O23">
        <v>2.3954313937335958</v>
      </c>
      <c r="P23">
        <v>1.0699810861929167</v>
      </c>
      <c r="Q23">
        <v>2.3952095808383227</v>
      </c>
      <c r="T23">
        <v>0.65274151436030869</v>
      </c>
      <c r="V23">
        <v>2.4400677301488276</v>
      </c>
      <c r="W23">
        <v>1.5463165572574786</v>
      </c>
      <c r="Z23">
        <v>0.81678956324447038</v>
      </c>
      <c r="AA23">
        <v>1.3553365421346104</v>
      </c>
      <c r="AB23">
        <v>0.8289427467509658</v>
      </c>
      <c r="AH23">
        <v>0.62322946175637173</v>
      </c>
      <c r="AI23">
        <v>2.9566261443794088</v>
      </c>
      <c r="AJ23">
        <v>1.3091958546504003</v>
      </c>
      <c r="AK23">
        <v>1.3969106783075891</v>
      </c>
      <c r="AN23">
        <v>0.43390920048212345</v>
      </c>
      <c r="CB23">
        <v>1.2724793904216014</v>
      </c>
    </row>
    <row r="24" spans="1:80" x14ac:dyDescent="0.4">
      <c r="A24" t="s">
        <v>143</v>
      </c>
      <c r="B24">
        <v>0.97623089983022004</v>
      </c>
      <c r="C24">
        <v>0.98325803879883222</v>
      </c>
      <c r="D24">
        <v>0.85967130214917653</v>
      </c>
      <c r="E24">
        <v>0.42940793754066714</v>
      </c>
      <c r="F24">
        <v>0.35216434336023505</v>
      </c>
      <c r="G24">
        <v>1.7479380697438869</v>
      </c>
      <c r="H24">
        <v>0.87483010008649242</v>
      </c>
      <c r="I24">
        <v>0.37221668328348684</v>
      </c>
      <c r="J24">
        <v>0.45217093431532257</v>
      </c>
      <c r="K24">
        <v>1.5086049066276133</v>
      </c>
      <c r="L24">
        <v>0.33628450264117904</v>
      </c>
      <c r="M24">
        <v>0.2732060566161969</v>
      </c>
      <c r="N24">
        <v>0.27216329797876981</v>
      </c>
      <c r="O24">
        <v>1.2622323074741169</v>
      </c>
      <c r="P24">
        <v>0.60648309515510868</v>
      </c>
      <c r="Q24">
        <v>1.001363242037429</v>
      </c>
      <c r="V24">
        <v>0.20876826722338498</v>
      </c>
      <c r="W24">
        <v>0.77537969624300651</v>
      </c>
      <c r="X24">
        <v>0.15886388253700551</v>
      </c>
      <c r="Y24">
        <v>0.5855000327460822</v>
      </c>
      <c r="Z24">
        <v>0.40378370746858744</v>
      </c>
      <c r="AA24">
        <v>0.82148499210110193</v>
      </c>
      <c r="AB24">
        <v>0.85017763077299902</v>
      </c>
      <c r="AC24">
        <v>0.32859564480375625</v>
      </c>
      <c r="AD24">
        <v>0.60756037204539615</v>
      </c>
      <c r="AE24">
        <v>2.6908963830159003</v>
      </c>
      <c r="AF24">
        <v>0.57242371469675324</v>
      </c>
      <c r="AG24">
        <v>0.56966145833333126</v>
      </c>
      <c r="AH24">
        <v>0.10020040080160283</v>
      </c>
      <c r="AI24">
        <v>1.0368633580825848</v>
      </c>
      <c r="AJ24">
        <v>1.0007871359496221</v>
      </c>
      <c r="AK24">
        <v>1.7606991389281572</v>
      </c>
      <c r="CB24">
        <v>0.77437098541837524</v>
      </c>
    </row>
    <row r="25" spans="1:80" x14ac:dyDescent="0.4">
      <c r="A25" t="s">
        <v>144</v>
      </c>
      <c r="B25">
        <v>0.48065173116089743</v>
      </c>
      <c r="C25">
        <v>1.1952809686432806</v>
      </c>
      <c r="D25">
        <v>0.90947726306842502</v>
      </c>
      <c r="E25">
        <v>0.69433962264150939</v>
      </c>
      <c r="F25">
        <v>0.62750447608492133</v>
      </c>
      <c r="G25">
        <v>2.3080082135523634</v>
      </c>
      <c r="H25">
        <v>0.86393716820594901</v>
      </c>
      <c r="I25">
        <v>0.79218499580248813</v>
      </c>
      <c r="J25">
        <v>0.46165884194053164</v>
      </c>
      <c r="K25">
        <v>0.51531356344190682</v>
      </c>
      <c r="L25">
        <v>0.51623646960865888</v>
      </c>
      <c r="M25">
        <v>0.90640736238930242</v>
      </c>
      <c r="N25">
        <v>1.2910052910052896</v>
      </c>
      <c r="O25">
        <v>1.7718715393134015</v>
      </c>
      <c r="P25">
        <v>1.6424116424116404</v>
      </c>
      <c r="Q25">
        <v>1.3768212805774644</v>
      </c>
      <c r="V25">
        <v>0.33281922233947714</v>
      </c>
      <c r="W25">
        <v>0.80517281194673185</v>
      </c>
      <c r="X25">
        <v>0.24093029733305982</v>
      </c>
      <c r="Y25">
        <v>0.52611800075159387</v>
      </c>
      <c r="Z25">
        <v>0.40542804489864298</v>
      </c>
      <c r="AA25">
        <v>1.9896501119950585</v>
      </c>
      <c r="AB25">
        <v>0.42492917847025463</v>
      </c>
      <c r="AC25">
        <v>0.33695245226506737</v>
      </c>
      <c r="AD25">
        <v>1.175337186897881</v>
      </c>
      <c r="AE25">
        <v>0.86623506884289014</v>
      </c>
      <c r="AF25">
        <v>1.2678733779651203</v>
      </c>
      <c r="AG25">
        <v>0.60501296456352727</v>
      </c>
      <c r="AH25">
        <v>0.47670639219935329</v>
      </c>
      <c r="AI25">
        <v>2.688593056643175</v>
      </c>
      <c r="AJ25">
        <v>0.92101878055055664</v>
      </c>
      <c r="AK25">
        <v>2.2588114226910165</v>
      </c>
      <c r="CB25">
        <v>0.9898343375062949</v>
      </c>
    </row>
    <row r="26" spans="1:80" x14ac:dyDescent="0.4">
      <c r="A26" t="s">
        <v>145</v>
      </c>
      <c r="B26">
        <v>0.44481745698699215</v>
      </c>
      <c r="C26">
        <v>1.9176987614862153</v>
      </c>
      <c r="D26">
        <v>0.77840739636146894</v>
      </c>
      <c r="E26">
        <v>0.39531478770132222</v>
      </c>
      <c r="F26">
        <v>0.44726356021793706</v>
      </c>
      <c r="G26">
        <v>2.0916763197087511</v>
      </c>
      <c r="H26">
        <v>0.97294970223146748</v>
      </c>
      <c r="I26">
        <v>0.28188865398167873</v>
      </c>
      <c r="J26">
        <v>0.57488099597217146</v>
      </c>
      <c r="K26">
        <v>2.1316849302238436</v>
      </c>
      <c r="L26">
        <v>1.6544571569676518</v>
      </c>
      <c r="M26">
        <v>0.438374090128404</v>
      </c>
      <c r="V26">
        <v>0.23159096469052873</v>
      </c>
      <c r="W26">
        <v>1.2635078969243572</v>
      </c>
      <c r="X26">
        <v>0.79568638880792675</v>
      </c>
      <c r="Y26">
        <v>0.65911124366239349</v>
      </c>
      <c r="Z26">
        <v>0.2775806324422353</v>
      </c>
      <c r="AA26">
        <v>1.700787401574803</v>
      </c>
      <c r="AB26">
        <v>0.72837632776934691</v>
      </c>
      <c r="AC26">
        <v>0.55072463768115798</v>
      </c>
      <c r="AD26">
        <v>2.9445792125396517</v>
      </c>
      <c r="AE26">
        <v>2.1671293194218415</v>
      </c>
      <c r="AF26">
        <v>2.2689632328585643</v>
      </c>
      <c r="AG26">
        <v>1.5126186805161039</v>
      </c>
      <c r="CB26">
        <v>1.134586239619034</v>
      </c>
    </row>
    <row r="27" spans="1:80" x14ac:dyDescent="0.4">
      <c r="A27" t="s">
        <v>153</v>
      </c>
      <c r="B27">
        <v>0.41090002578870743</v>
      </c>
      <c r="C27">
        <v>1.1029126213592233</v>
      </c>
      <c r="D27">
        <v>0.74459625533145457</v>
      </c>
      <c r="E27">
        <v>0.95477758863148487</v>
      </c>
      <c r="F27">
        <v>0.26748971193415744</v>
      </c>
      <c r="G27">
        <v>1.9745024875621897</v>
      </c>
      <c r="H27">
        <v>0.68203029650369806</v>
      </c>
      <c r="I27">
        <v>0.61128413123777758</v>
      </c>
      <c r="K27">
        <v>0.35228988424761803</v>
      </c>
      <c r="N27">
        <v>1.5796703296703285</v>
      </c>
      <c r="O27">
        <v>2.5530073561228925</v>
      </c>
      <c r="P27">
        <v>0.63796618299556507</v>
      </c>
      <c r="Q27">
        <v>2.2910216718266261</v>
      </c>
      <c r="V27">
        <v>0.32614066875308911</v>
      </c>
      <c r="W27">
        <v>1.8050328389048818</v>
      </c>
      <c r="X27">
        <v>0.64164395051374146</v>
      </c>
      <c r="Y27">
        <v>0.88263047107497816</v>
      </c>
      <c r="Z27">
        <v>0.44578515166750304</v>
      </c>
      <c r="AA27">
        <v>1.2373285629099555</v>
      </c>
      <c r="AB27">
        <v>0.70165471202329599</v>
      </c>
      <c r="AC27">
        <v>0.52871731730281912</v>
      </c>
      <c r="AE27">
        <v>1.1979774406845527</v>
      </c>
      <c r="AH27">
        <v>0.7195174493752704</v>
      </c>
      <c r="AI27">
        <v>1.4758074811694111</v>
      </c>
      <c r="AJ27">
        <v>0.58852378616969148</v>
      </c>
      <c r="AK27">
        <v>1.2063835542331625</v>
      </c>
      <c r="CB27">
        <v>0.9969073818459262</v>
      </c>
    </row>
    <row r="28" spans="1:80" x14ac:dyDescent="0.4">
      <c r="A28" t="s">
        <v>154</v>
      </c>
      <c r="B28">
        <v>0.9638554216867512</v>
      </c>
      <c r="C28">
        <v>0.47122181083810116</v>
      </c>
      <c r="D28">
        <v>0.80876158382476426</v>
      </c>
      <c r="E28">
        <v>0.31822436154565947</v>
      </c>
      <c r="V28">
        <v>0.32824318538604064</v>
      </c>
      <c r="W28">
        <v>0.48850378658661464</v>
      </c>
      <c r="X28">
        <v>0.45977011494252684</v>
      </c>
      <c r="Y28">
        <v>0.52157291097760616</v>
      </c>
      <c r="CB28">
        <v>0.54501914697350806</v>
      </c>
    </row>
    <row r="29" spans="1:80" x14ac:dyDescent="0.4">
      <c r="A29" t="s">
        <v>155</v>
      </c>
      <c r="F29">
        <v>0.9169615297748962</v>
      </c>
      <c r="G29">
        <v>1.404958677685952</v>
      </c>
      <c r="H29">
        <v>1.0654469630725778</v>
      </c>
      <c r="I29">
        <v>0.59314179796107447</v>
      </c>
      <c r="J29">
        <v>0.3966107806021269</v>
      </c>
      <c r="K29">
        <v>2.0530973451327492</v>
      </c>
      <c r="L29">
        <v>0.42993756421402074</v>
      </c>
      <c r="M29">
        <v>0.18047579983593165</v>
      </c>
      <c r="N29">
        <v>1.0206784149943964</v>
      </c>
      <c r="O29">
        <v>1.2665353222628757</v>
      </c>
      <c r="P29">
        <v>0.62395008399328222</v>
      </c>
      <c r="Q29">
        <v>1.0559083551238888</v>
      </c>
      <c r="R29">
        <v>0.84449743985410586</v>
      </c>
      <c r="S29">
        <v>2.0494579945799463</v>
      </c>
      <c r="T29">
        <v>1.4357682619647318</v>
      </c>
      <c r="U29">
        <v>0.17346226697239039</v>
      </c>
      <c r="Z29">
        <v>0.78558558558558667</v>
      </c>
      <c r="AA29">
        <v>1.0834236186348862</v>
      </c>
      <c r="AB29">
        <v>0.75158177286380567</v>
      </c>
      <c r="AC29">
        <v>0.85748000524452483</v>
      </c>
      <c r="AD29">
        <v>0.51245296541837659</v>
      </c>
      <c r="AE29">
        <v>1.7541735144018684</v>
      </c>
      <c r="AF29">
        <v>0.71980228606734253</v>
      </c>
      <c r="AG29">
        <v>0.80989876265466876</v>
      </c>
      <c r="AH29">
        <v>1.5128180134516032</v>
      </c>
      <c r="AI29">
        <v>1.5365520665259997</v>
      </c>
      <c r="AJ29">
        <v>0.72134160349184695</v>
      </c>
      <c r="AK29">
        <v>0.57199455243282471</v>
      </c>
      <c r="AL29">
        <v>1.3766064038335906</v>
      </c>
      <c r="AM29">
        <v>1.5315532034319594</v>
      </c>
      <c r="AN29">
        <v>0.88931161574129258</v>
      </c>
      <c r="AO29">
        <v>0.25349562418267846</v>
      </c>
      <c r="CB29">
        <v>0.97434250599961858</v>
      </c>
    </row>
    <row r="30" spans="1:80" x14ac:dyDescent="0.4">
      <c r="A30" t="s">
        <v>156</v>
      </c>
      <c r="B30">
        <v>0.51640119281402219</v>
      </c>
      <c r="C30">
        <v>0.5842728497482842</v>
      </c>
      <c r="D30">
        <v>0.8240866913243784</v>
      </c>
      <c r="E30">
        <v>0.61711832573115233</v>
      </c>
      <c r="F30">
        <v>0.30922392337280347</v>
      </c>
      <c r="G30">
        <v>2.1522309711286125</v>
      </c>
      <c r="H30">
        <v>0.49345351667872883</v>
      </c>
      <c r="I30">
        <v>1.6953768638932405</v>
      </c>
      <c r="J30">
        <v>0.46393159283180185</v>
      </c>
      <c r="K30">
        <v>1.9062822800262946</v>
      </c>
      <c r="L30">
        <v>0.2472680864640682</v>
      </c>
      <c r="M30">
        <v>0.40546131568059884</v>
      </c>
      <c r="N30">
        <v>0.30256567515077115</v>
      </c>
      <c r="O30">
        <v>1.1007689194658088</v>
      </c>
      <c r="P30">
        <v>0.82961641391615004</v>
      </c>
      <c r="Q30">
        <v>1.8334937439846049</v>
      </c>
      <c r="R30">
        <v>0.70301721552396623</v>
      </c>
      <c r="S30">
        <v>0.63714558776680674</v>
      </c>
      <c r="V30">
        <v>0.40479976868584816</v>
      </c>
      <c r="W30">
        <v>1.6753631363700516</v>
      </c>
      <c r="X30">
        <v>0.60610018940630617</v>
      </c>
      <c r="Y30">
        <v>0.36348501664816807</v>
      </c>
      <c r="Z30">
        <v>0.34635879218472071</v>
      </c>
      <c r="AA30">
        <v>0.65112371350556453</v>
      </c>
      <c r="AB30">
        <v>0.28352191442319968</v>
      </c>
      <c r="AC30">
        <v>0.77421132387380975</v>
      </c>
      <c r="AD30">
        <v>0.72469045884924099</v>
      </c>
      <c r="AE30">
        <v>1.0025152712899743</v>
      </c>
      <c r="AF30">
        <v>0.45776047047603952</v>
      </c>
      <c r="AG30">
        <v>0.58338826631509721</v>
      </c>
      <c r="AH30">
        <v>0.54873790282350843</v>
      </c>
      <c r="AI30">
        <v>1.2988574864702365</v>
      </c>
      <c r="AJ30">
        <v>1.5066206743073318</v>
      </c>
      <c r="AK30">
        <v>2.6194518554450612</v>
      </c>
      <c r="AL30">
        <v>0.98889638672474389</v>
      </c>
      <c r="AM30">
        <v>1.2765957446808518</v>
      </c>
      <c r="CB30">
        <v>0.8815053760550513</v>
      </c>
    </row>
    <row r="31" spans="1:80" x14ac:dyDescent="0.4">
      <c r="A31" t="s">
        <v>165</v>
      </c>
      <c r="F31">
        <v>0.63321706466326644</v>
      </c>
      <c r="G31">
        <v>1.1281070745697868</v>
      </c>
      <c r="J31">
        <v>0.69032383168508982</v>
      </c>
      <c r="K31">
        <v>1.9527235354573484</v>
      </c>
      <c r="L31">
        <v>1.3393378367108664</v>
      </c>
      <c r="M31">
        <v>0.40947124799715073</v>
      </c>
      <c r="N31">
        <v>0.48932847475273189</v>
      </c>
      <c r="O31">
        <v>2.1430640023168261</v>
      </c>
      <c r="P31">
        <v>1.3705160290787752</v>
      </c>
      <c r="Q31">
        <v>0.92358438702583923</v>
      </c>
      <c r="Z31">
        <v>0.70237050043898064</v>
      </c>
      <c r="AA31">
        <v>2.208101667990471</v>
      </c>
      <c r="AB31">
        <v>1.1036262003726549</v>
      </c>
      <c r="AD31">
        <v>0.62546537602382624</v>
      </c>
      <c r="AE31">
        <v>1.6183145845668034</v>
      </c>
      <c r="AF31">
        <v>0.59093893630991523</v>
      </c>
      <c r="AG31">
        <v>0.5773373545885393</v>
      </c>
      <c r="AH31">
        <v>1.0364289379168821</v>
      </c>
      <c r="AI31">
        <v>2.9791052429175791</v>
      </c>
      <c r="AJ31">
        <v>0.45104130709929952</v>
      </c>
      <c r="AK31">
        <v>0.74380165289256206</v>
      </c>
      <c r="CB31">
        <v>1.1293431069226283</v>
      </c>
    </row>
    <row r="32" spans="1:80" x14ac:dyDescent="0.4">
      <c r="A32" t="s">
        <v>166</v>
      </c>
      <c r="B32">
        <v>0.47269763651181607</v>
      </c>
      <c r="C32">
        <v>0.46982821905740885</v>
      </c>
      <c r="D32">
        <v>0.470340470340469</v>
      </c>
      <c r="E32">
        <v>1.1093271055320399</v>
      </c>
      <c r="F32">
        <v>0.66629650194336365</v>
      </c>
      <c r="G32">
        <v>0.95575744146538988</v>
      </c>
      <c r="H32">
        <v>0.89207370576191802</v>
      </c>
      <c r="J32">
        <v>0.49483732709915973</v>
      </c>
      <c r="K32">
        <v>1.3327865491080571</v>
      </c>
      <c r="L32">
        <v>1.1290183573213843</v>
      </c>
      <c r="M32">
        <v>0.58874458874458857</v>
      </c>
      <c r="N32">
        <v>0.76053889613211556</v>
      </c>
      <c r="O32">
        <v>0.61538461538461464</v>
      </c>
      <c r="P32">
        <v>0.50163576881134031</v>
      </c>
      <c r="Q32">
        <v>1.4822386915410173</v>
      </c>
      <c r="V32">
        <v>0.47811287896778498</v>
      </c>
      <c r="W32">
        <v>0.32687400868905847</v>
      </c>
      <c r="X32">
        <v>0.74744565590070733</v>
      </c>
      <c r="Y32">
        <v>0.7731772526916687</v>
      </c>
      <c r="Z32">
        <v>1.3357400722021648</v>
      </c>
      <c r="AA32">
        <v>1.1911255251713673</v>
      </c>
      <c r="AB32">
        <v>0.51092818620493929</v>
      </c>
      <c r="AC32">
        <v>0.630125161847221</v>
      </c>
      <c r="AD32">
        <v>0.72780203784571296</v>
      </c>
      <c r="AE32">
        <v>1.3401015228426416</v>
      </c>
      <c r="AF32">
        <v>1.6869565217391316</v>
      </c>
      <c r="AG32">
        <v>0.70169433510182999</v>
      </c>
      <c r="AH32">
        <v>0.89864158829676188</v>
      </c>
      <c r="AI32">
        <v>2.4691954578400637</v>
      </c>
      <c r="AJ32">
        <v>0.45119401342577126</v>
      </c>
      <c r="AK32">
        <v>0.80188095532731163</v>
      </c>
      <c r="CB32">
        <v>0.8713710015757683</v>
      </c>
    </row>
    <row r="33" spans="1:80" x14ac:dyDescent="0.4">
      <c r="A33" t="s">
        <v>167</v>
      </c>
      <c r="AP33">
        <v>0.89422379763151627</v>
      </c>
      <c r="AQ33">
        <v>0.2731591448931121</v>
      </c>
      <c r="AR33">
        <v>1.5306122448979571</v>
      </c>
      <c r="AT33">
        <v>1.1530014641288431</v>
      </c>
      <c r="AU33">
        <v>0.45703403951439758</v>
      </c>
      <c r="AV33">
        <v>0.30708550500070309</v>
      </c>
      <c r="AX33">
        <v>0.43795620437956267</v>
      </c>
      <c r="AY33">
        <v>0.61152171712058767</v>
      </c>
      <c r="AZ33">
        <v>0.87355510456190077</v>
      </c>
      <c r="BA33">
        <v>0.74880118037624599</v>
      </c>
      <c r="BB33">
        <v>1.7423678332092316</v>
      </c>
      <c r="BC33">
        <v>2.0405224724879152</v>
      </c>
      <c r="BD33">
        <v>0.27459954233409706</v>
      </c>
      <c r="BI33">
        <v>1.2659816456192678</v>
      </c>
      <c r="BJ33">
        <v>0.5985715905226171</v>
      </c>
      <c r="BK33">
        <v>1.5160587915078982</v>
      </c>
      <c r="BL33">
        <v>0.89755831400900099</v>
      </c>
      <c r="BM33">
        <v>0.80321285140561982</v>
      </c>
      <c r="BN33">
        <v>0.93178307179445397</v>
      </c>
      <c r="BO33">
        <v>0.91400424163644955</v>
      </c>
      <c r="BP33">
        <v>0.55325034578146792</v>
      </c>
      <c r="BQ33">
        <v>1.0134985616286811</v>
      </c>
      <c r="BR33">
        <v>1.3549637792062048</v>
      </c>
      <c r="BS33">
        <v>0.68053943020451935</v>
      </c>
      <c r="BT33">
        <v>0.82773447997849836</v>
      </c>
      <c r="BU33">
        <v>0.84251775655154948</v>
      </c>
      <c r="BV33">
        <v>0.41502176333637375</v>
      </c>
      <c r="BW33">
        <v>0.34188034188034222</v>
      </c>
      <c r="CB33">
        <v>0.8678934719856789</v>
      </c>
    </row>
    <row r="34" spans="1:80" x14ac:dyDescent="0.4">
      <c r="A34" t="s">
        <v>168</v>
      </c>
      <c r="B34">
        <v>0.46568828400426882</v>
      </c>
      <c r="C34">
        <v>1.0608424336973492</v>
      </c>
      <c r="D34">
        <v>0.95085314277381316</v>
      </c>
      <c r="E34">
        <v>0.91887478661026123</v>
      </c>
      <c r="F34">
        <v>0.60155515679740279</v>
      </c>
      <c r="G34">
        <v>0.93457943925233533</v>
      </c>
      <c r="H34">
        <v>0.95965103598691526</v>
      </c>
      <c r="I34">
        <v>0.47889191777794299</v>
      </c>
      <c r="J34">
        <v>0.63312833955035619</v>
      </c>
      <c r="K34">
        <v>1.1817994646901409</v>
      </c>
      <c r="L34">
        <v>1.0133286256509824</v>
      </c>
      <c r="M34">
        <v>0.40252916555347917</v>
      </c>
      <c r="V34">
        <v>0.5554217834497166</v>
      </c>
      <c r="W34">
        <v>1.2200504413619198</v>
      </c>
      <c r="X34">
        <v>0.18958687040181144</v>
      </c>
      <c r="Y34">
        <v>0.56354738247071023</v>
      </c>
      <c r="Z34">
        <v>0.32560434139122213</v>
      </c>
      <c r="AA34">
        <v>0.8861750430562062</v>
      </c>
      <c r="AB34">
        <v>0.31955540118096371</v>
      </c>
      <c r="AC34">
        <v>0.70344424985405241</v>
      </c>
      <c r="AD34">
        <v>0.637323242381998</v>
      </c>
      <c r="AE34">
        <v>1.0901883052527304</v>
      </c>
      <c r="AF34">
        <v>0.40935672514620408</v>
      </c>
      <c r="AG34">
        <v>0.83171120155724609</v>
      </c>
      <c r="CB34">
        <v>0.72223694916041792</v>
      </c>
    </row>
    <row r="35" spans="1:80" x14ac:dyDescent="0.4">
      <c r="A35" t="s">
        <v>169</v>
      </c>
      <c r="B35">
        <v>1.827209533267131</v>
      </c>
      <c r="C35">
        <v>1.8954494170740903</v>
      </c>
      <c r="E35">
        <v>0.72446555819477509</v>
      </c>
      <c r="F35">
        <v>0.65875927980202797</v>
      </c>
      <c r="G35">
        <v>2.0204313280363184</v>
      </c>
      <c r="H35">
        <v>0.52741551985013146</v>
      </c>
      <c r="I35">
        <v>0.84691501746215581</v>
      </c>
      <c r="J35">
        <v>0.4429811433702493</v>
      </c>
      <c r="K35">
        <v>1.2690406536870784</v>
      </c>
      <c r="L35">
        <v>0.46732136810023978</v>
      </c>
      <c r="M35">
        <v>0.47754996106929942</v>
      </c>
      <c r="N35">
        <v>0.47372479894238545</v>
      </c>
      <c r="O35">
        <v>0.70751166641577712</v>
      </c>
      <c r="V35">
        <v>0.73421439060205307</v>
      </c>
      <c r="W35">
        <v>1.9382565718788092</v>
      </c>
      <c r="X35">
        <v>0.66512637401106156</v>
      </c>
      <c r="Y35">
        <v>1.1793108493671811</v>
      </c>
      <c r="Z35">
        <v>0.97813386746785691</v>
      </c>
      <c r="AA35">
        <v>0.51001251564455663</v>
      </c>
      <c r="AB35">
        <v>0.67538439430952679</v>
      </c>
      <c r="AC35">
        <v>0.53285436311929868</v>
      </c>
      <c r="AD35">
        <v>0.9253790116164593</v>
      </c>
      <c r="AE35">
        <v>1.1715313874450191</v>
      </c>
      <c r="AF35">
        <v>0.43150858786699359</v>
      </c>
      <c r="AG35">
        <v>0.56689148809015288</v>
      </c>
      <c r="AH35">
        <v>1.1073253833049412</v>
      </c>
      <c r="AI35">
        <v>1.4329016257922293</v>
      </c>
      <c r="CB35">
        <v>0.93287429836251123</v>
      </c>
    </row>
    <row r="36" spans="1:80" x14ac:dyDescent="0.4">
      <c r="A36" t="s">
        <v>170</v>
      </c>
      <c r="B36">
        <v>0.34076015727391923</v>
      </c>
      <c r="C36">
        <v>1.3416589317357166</v>
      </c>
      <c r="D36">
        <v>0.32129791633528931</v>
      </c>
      <c r="E36">
        <v>0.56360708534621096</v>
      </c>
      <c r="F36">
        <v>0.34403262989891342</v>
      </c>
      <c r="G36">
        <v>2.0175973516856938</v>
      </c>
      <c r="H36">
        <v>0.95866173395528398</v>
      </c>
      <c r="I36">
        <v>0.33639903885988653</v>
      </c>
      <c r="J36">
        <v>0.43528303861044298</v>
      </c>
      <c r="K36">
        <v>1.4696165782360577</v>
      </c>
      <c r="L36">
        <v>0.85276967930027825</v>
      </c>
      <c r="M36">
        <v>0.37580289521618543</v>
      </c>
      <c r="V36">
        <v>0.4965980383493917</v>
      </c>
      <c r="W36">
        <v>1.2863804470172036</v>
      </c>
      <c r="X36">
        <v>0.77482977224700511</v>
      </c>
      <c r="Y36">
        <v>0.80265393640261939</v>
      </c>
      <c r="Z36">
        <v>0.65418926010144829</v>
      </c>
      <c r="AA36">
        <v>1.4439121096976733</v>
      </c>
      <c r="AB36">
        <v>0.98826819982907343</v>
      </c>
      <c r="AC36">
        <v>0.93557652851866813</v>
      </c>
      <c r="AD36">
        <v>0.65194532071503786</v>
      </c>
      <c r="AE36">
        <v>1.2360328290319389</v>
      </c>
      <c r="AF36">
        <v>0.99457504520796136</v>
      </c>
      <c r="AG36">
        <v>0.5418719211822669</v>
      </c>
      <c r="CB36">
        <v>0.84018001853142354</v>
      </c>
    </row>
    <row r="37" spans="1:80" x14ac:dyDescent="0.4">
      <c r="A37" t="s">
        <v>171</v>
      </c>
      <c r="J37">
        <v>0.16064257028113535</v>
      </c>
      <c r="K37">
        <v>1.6356410792721203</v>
      </c>
      <c r="L37">
        <v>0.78870900788708975</v>
      </c>
      <c r="M37">
        <v>0.28954802259886953</v>
      </c>
      <c r="N37">
        <v>0.51825405965680393</v>
      </c>
      <c r="O37">
        <v>2.7627270020839512</v>
      </c>
      <c r="P37">
        <v>0.56005895357406199</v>
      </c>
      <c r="Q37">
        <v>0.9859154929577455</v>
      </c>
      <c r="R37">
        <v>1.4395694745496661</v>
      </c>
      <c r="S37">
        <v>0.99625262773055634</v>
      </c>
      <c r="T37">
        <v>0.62959618113791371</v>
      </c>
      <c r="U37">
        <v>0.63622370446382248</v>
      </c>
      <c r="AD37">
        <v>0.6740244383129691</v>
      </c>
      <c r="AE37">
        <v>0.68452963035399894</v>
      </c>
      <c r="AF37">
        <v>0.76418497868153656</v>
      </c>
      <c r="AG37">
        <v>1.9845119564292419</v>
      </c>
      <c r="AH37">
        <v>0.89970162956163213</v>
      </c>
      <c r="AI37">
        <v>2.5894564326686669</v>
      </c>
      <c r="AJ37">
        <v>0.56226765799256928</v>
      </c>
      <c r="AK37">
        <v>0.81372984169255647</v>
      </c>
      <c r="AL37">
        <v>0.79703727558167792</v>
      </c>
      <c r="AM37">
        <v>0.74559193954659964</v>
      </c>
      <c r="AN37">
        <v>0.81883864062082035</v>
      </c>
      <c r="AO37">
        <v>0.19324883925210629</v>
      </c>
      <c r="CB37">
        <v>0.95542755987033801</v>
      </c>
    </row>
    <row r="38" spans="1:80" x14ac:dyDescent="0.4">
      <c r="A38" t="s">
        <v>180</v>
      </c>
      <c r="B38">
        <v>0.14500336348008536</v>
      </c>
      <c r="C38">
        <v>0.62339108049815561</v>
      </c>
      <c r="D38">
        <v>0.17617060732499898</v>
      </c>
      <c r="E38">
        <v>7.4241018162539543E-2</v>
      </c>
      <c r="F38">
        <v>0.41028928600047682</v>
      </c>
      <c r="G38">
        <v>1.2991006226458615</v>
      </c>
      <c r="H38">
        <v>0.60913705583756494</v>
      </c>
      <c r="I38">
        <v>0.54755627661731943</v>
      </c>
      <c r="J38">
        <v>0.45364891518737749</v>
      </c>
      <c r="K38">
        <v>1.6426858513189468</v>
      </c>
      <c r="L38">
        <v>0.55101162290142258</v>
      </c>
      <c r="M38">
        <v>0.5341446923597053</v>
      </c>
      <c r="P38">
        <v>0.81302803967184756</v>
      </c>
      <c r="Q38">
        <v>1.1092246745896983</v>
      </c>
      <c r="V38">
        <v>0.39034411915767853</v>
      </c>
      <c r="W38">
        <v>0.7519824993163795</v>
      </c>
      <c r="X38">
        <v>0.58587321440326545</v>
      </c>
      <c r="Y38">
        <v>0.35090068974753719</v>
      </c>
      <c r="Z38">
        <v>0.61894051035445319</v>
      </c>
      <c r="AA38">
        <v>1.4635215073395202</v>
      </c>
      <c r="AB38">
        <v>1.0846632404652403</v>
      </c>
      <c r="AC38">
        <v>0.63796504114806785</v>
      </c>
      <c r="AD38">
        <v>0.53519488074461863</v>
      </c>
      <c r="AE38">
        <v>2.6230747425115748</v>
      </c>
      <c r="AF38">
        <v>1.0704131125606298</v>
      </c>
      <c r="AG38">
        <v>0.74870700270913504</v>
      </c>
      <c r="AJ38">
        <v>1.3251533742331312</v>
      </c>
      <c r="AK38">
        <v>2.7098831030818289</v>
      </c>
      <c r="CB38">
        <v>0.8530446480131807</v>
      </c>
    </row>
    <row r="39" spans="1:80" x14ac:dyDescent="0.4">
      <c r="A39" t="s">
        <v>181</v>
      </c>
      <c r="F39">
        <v>0.52219321148824882</v>
      </c>
      <c r="G39">
        <v>1.0461538461538442</v>
      </c>
      <c r="H39">
        <v>0.98867756974764931</v>
      </c>
      <c r="I39">
        <v>0.68667541084792894</v>
      </c>
      <c r="J39">
        <v>0.47562425683709908</v>
      </c>
      <c r="K39">
        <v>1.4175654853620963</v>
      </c>
      <c r="L39">
        <v>0.71060762100925767</v>
      </c>
      <c r="M39">
        <v>0.35803795202291311</v>
      </c>
      <c r="N39">
        <v>1.7300194931773853</v>
      </c>
      <c r="O39">
        <v>1.9276724549944242</v>
      </c>
      <c r="P39">
        <v>0.82408874801901821</v>
      </c>
      <c r="Q39">
        <v>1.1159330440173585</v>
      </c>
      <c r="Z39">
        <v>0.68774840158976958</v>
      </c>
      <c r="AA39">
        <v>1.201833305041583</v>
      </c>
      <c r="AB39">
        <v>0.66743383199079453</v>
      </c>
      <c r="AC39">
        <v>1.2456747404844295</v>
      </c>
      <c r="AD39">
        <v>0.91149661864157405</v>
      </c>
      <c r="AE39">
        <v>2.6521060842433686</v>
      </c>
      <c r="AF39">
        <v>0.43963476496448917</v>
      </c>
      <c r="AG39">
        <v>1.1647254575707169</v>
      </c>
      <c r="AH39">
        <v>1.938124473335739</v>
      </c>
      <c r="AI39">
        <v>2.7904118008604777</v>
      </c>
      <c r="AJ39">
        <v>1.1875244682239348</v>
      </c>
      <c r="AK39">
        <v>1.3512723018426476</v>
      </c>
      <c r="CB39">
        <v>1.1683848059361148</v>
      </c>
    </row>
    <row r="40" spans="1:80" x14ac:dyDescent="0.4">
      <c r="A40" t="s">
        <v>182</v>
      </c>
      <c r="B40">
        <v>0.64861135069863474</v>
      </c>
      <c r="C40">
        <v>0.66009290196397918</v>
      </c>
      <c r="E40">
        <v>1.2160331500517954</v>
      </c>
      <c r="F40">
        <v>0.55316533497234244</v>
      </c>
      <c r="G40">
        <v>0.66854611357229166</v>
      </c>
      <c r="H40">
        <v>0.98886800636114069</v>
      </c>
      <c r="I40">
        <v>2.1078506683054217</v>
      </c>
      <c r="J40">
        <v>0.58457711442786264</v>
      </c>
      <c r="K40">
        <v>1.5889029003783108</v>
      </c>
      <c r="L40">
        <v>0.53384508025121813</v>
      </c>
      <c r="M40">
        <v>0.73846153846153673</v>
      </c>
      <c r="N40">
        <v>0.97926672133067638</v>
      </c>
      <c r="O40">
        <v>2.7899686520376195</v>
      </c>
      <c r="P40">
        <v>0.82255561303672697</v>
      </c>
      <c r="Q40">
        <v>2.1650087770626119</v>
      </c>
      <c r="R40">
        <v>1.005586592178773</v>
      </c>
      <c r="S40">
        <v>1.7598974194582462</v>
      </c>
      <c r="V40">
        <v>0.63385030343897408</v>
      </c>
      <c r="W40">
        <v>0.16307893020221442</v>
      </c>
      <c r="X40">
        <v>0.16593319385325508</v>
      </c>
      <c r="Y40">
        <v>0.86614173228347013</v>
      </c>
      <c r="Z40">
        <v>0.63513399983197238</v>
      </c>
      <c r="AA40">
        <v>1.0729067176058542</v>
      </c>
      <c r="AB40">
        <v>0.57393271133728851</v>
      </c>
      <c r="AC40">
        <v>1.1091393078970717</v>
      </c>
      <c r="AD40">
        <v>0.67510548523207348</v>
      </c>
      <c r="AE40">
        <v>1.9035893550525591</v>
      </c>
      <c r="AF40">
        <v>0.88783863617183312</v>
      </c>
      <c r="AG40">
        <v>1.3536516170868118</v>
      </c>
      <c r="AH40">
        <v>1.5961909080603076</v>
      </c>
      <c r="AI40">
        <v>1.1893369788106634</v>
      </c>
      <c r="AJ40">
        <v>2.4120603015075384</v>
      </c>
      <c r="AK40">
        <v>0.90749018014357419</v>
      </c>
      <c r="AL40">
        <v>1.5439757375241234</v>
      </c>
      <c r="AM40">
        <v>1.1362237270248892</v>
      </c>
      <c r="CB40">
        <v>1.1039090787889616</v>
      </c>
    </row>
    <row r="41" spans="1:80" x14ac:dyDescent="0.4">
      <c r="A41" t="s">
        <v>183</v>
      </c>
      <c r="B41">
        <v>0.71118820468343147</v>
      </c>
      <c r="D41">
        <v>0.54298642533936836</v>
      </c>
      <c r="E41">
        <v>0.94463060475506988</v>
      </c>
      <c r="F41">
        <v>0.36477331943720531</v>
      </c>
      <c r="G41">
        <v>1.5369441933097703</v>
      </c>
      <c r="H41">
        <v>0.44059442909416757</v>
      </c>
      <c r="I41">
        <v>0.46905036524413107</v>
      </c>
      <c r="J41">
        <v>0.62750052642661425</v>
      </c>
      <c r="K41">
        <v>0.84973166368515385</v>
      </c>
      <c r="L41">
        <v>0.6438741271424695</v>
      </c>
      <c r="M41">
        <v>1.2573746312684355</v>
      </c>
      <c r="N41">
        <v>0.59255631733594516</v>
      </c>
      <c r="O41">
        <v>2.1353383458646613</v>
      </c>
      <c r="P41">
        <v>0.76705692369802347</v>
      </c>
      <c r="Q41">
        <v>1.4475951746827487</v>
      </c>
      <c r="V41">
        <v>0.57002290270591427</v>
      </c>
      <c r="X41">
        <v>0.27190332326283817</v>
      </c>
      <c r="Y41">
        <v>0.22174416680456635</v>
      </c>
      <c r="Z41">
        <v>0.60553633217992864</v>
      </c>
      <c r="AA41">
        <v>2.0385500118981508</v>
      </c>
      <c r="AB41">
        <v>0.86404436984602129</v>
      </c>
      <c r="AC41">
        <v>0.79792903913506796</v>
      </c>
      <c r="AD41">
        <v>0.32288303301739446</v>
      </c>
      <c r="AE41">
        <v>1.939520333680917</v>
      </c>
      <c r="AF41">
        <v>0.91356918943127263</v>
      </c>
      <c r="AG41">
        <v>1.7769443700330387</v>
      </c>
      <c r="AH41">
        <v>1.1244979919678713</v>
      </c>
      <c r="AI41">
        <v>1.0923845193508119</v>
      </c>
      <c r="AJ41">
        <v>1.0351692103516972</v>
      </c>
      <c r="AK41">
        <v>2.2129186602870821</v>
      </c>
      <c r="CB41">
        <v>0.97062709019732551</v>
      </c>
    </row>
    <row r="42" spans="1:80" x14ac:dyDescent="0.4">
      <c r="A42" t="s">
        <v>184</v>
      </c>
      <c r="B42">
        <v>0.23690874928518549</v>
      </c>
      <c r="C42">
        <v>0.6347340581839559</v>
      </c>
      <c r="D42">
        <v>0.70201643017177162</v>
      </c>
      <c r="E42">
        <v>0.11213276519399391</v>
      </c>
      <c r="F42">
        <v>2.3921043827367039</v>
      </c>
      <c r="G42">
        <v>2.0544310514744897</v>
      </c>
      <c r="H42">
        <v>1.1732605729877221</v>
      </c>
      <c r="I42">
        <v>0.41981528127623946</v>
      </c>
      <c r="J42">
        <v>0.65321244028468006</v>
      </c>
      <c r="K42">
        <v>1.8611548799703379</v>
      </c>
      <c r="L42">
        <v>1.4964172637893709</v>
      </c>
      <c r="M42">
        <v>0.26823134953898509</v>
      </c>
      <c r="N42">
        <v>1.8676096806276947</v>
      </c>
      <c r="O42">
        <v>2.0643168094368765</v>
      </c>
      <c r="V42">
        <v>0.64808813998704029</v>
      </c>
      <c r="W42">
        <v>0.97912378712143133</v>
      </c>
      <c r="X42">
        <v>0.47998927398270513</v>
      </c>
      <c r="Y42">
        <v>1.036794279755695</v>
      </c>
      <c r="Z42">
        <v>0.46920821114369543</v>
      </c>
      <c r="AA42">
        <v>1.3981542039096031</v>
      </c>
      <c r="AB42">
        <v>0.44088720070541859</v>
      </c>
      <c r="AC42">
        <v>0.90909090909090939</v>
      </c>
      <c r="AD42">
        <v>0.6972512211474029</v>
      </c>
      <c r="AE42">
        <v>0.70566388115134615</v>
      </c>
      <c r="AF42">
        <v>0.44052863436123274</v>
      </c>
      <c r="AG42">
        <v>0.97688903458449594</v>
      </c>
      <c r="AH42">
        <v>1.8158649251353902</v>
      </c>
      <c r="AI42">
        <v>0.95192191830341133</v>
      </c>
      <c r="CB42">
        <v>0.99592147626206373</v>
      </c>
    </row>
    <row r="43" spans="1:80" x14ac:dyDescent="0.4">
      <c r="A43" t="s">
        <v>185</v>
      </c>
      <c r="AP43">
        <v>0.9040607708899957</v>
      </c>
      <c r="AQ43">
        <v>0.77696413056968905</v>
      </c>
      <c r="AR43">
        <v>1.137426228251708</v>
      </c>
      <c r="AT43">
        <v>0.46635707933998743</v>
      </c>
      <c r="AU43">
        <v>1.1678355896264916</v>
      </c>
      <c r="AV43">
        <v>2.4859026288618833</v>
      </c>
      <c r="AW43">
        <v>0.60254924681343969</v>
      </c>
      <c r="AX43">
        <v>0.65024130048260043</v>
      </c>
      <c r="AY43">
        <v>1.8077474892395955</v>
      </c>
      <c r="AZ43">
        <v>1.1860353897656675</v>
      </c>
      <c r="BA43">
        <v>0.99407379086216885</v>
      </c>
      <c r="BB43">
        <v>1.0606989576946688</v>
      </c>
      <c r="BC43">
        <v>1.7436023019468585</v>
      </c>
      <c r="BD43">
        <v>0.54582210242588014</v>
      </c>
      <c r="BI43">
        <v>1.4769733854119291</v>
      </c>
      <c r="BJ43">
        <v>0.68655446867974901</v>
      </c>
      <c r="BK43">
        <v>1.2208311726794587</v>
      </c>
      <c r="BM43">
        <v>1.2354469354373128</v>
      </c>
      <c r="BN43">
        <v>0.66093407519811376</v>
      </c>
      <c r="BO43">
        <v>1.6146561092997995</v>
      </c>
      <c r="BP43">
        <v>0.22112085398398851</v>
      </c>
      <c r="BQ43">
        <v>0.36518563603165244</v>
      </c>
      <c r="BR43">
        <v>1.1199348401547544</v>
      </c>
      <c r="BS43">
        <v>1.3470958712386307</v>
      </c>
      <c r="BT43">
        <v>1.6390173148399942</v>
      </c>
      <c r="BU43">
        <v>0.86562362918555014</v>
      </c>
      <c r="BV43">
        <v>2.1966404322800455</v>
      </c>
      <c r="BW43">
        <v>0.96005370929841471</v>
      </c>
      <c r="CB43">
        <v>1.1121209085889292</v>
      </c>
    </row>
    <row r="44" spans="1:80" x14ac:dyDescent="0.4">
      <c r="A44" t="s">
        <v>195</v>
      </c>
      <c r="B44">
        <v>0.82101528845341165</v>
      </c>
      <c r="C44">
        <v>0.48056956392761907</v>
      </c>
      <c r="D44">
        <v>0.49384433470125966</v>
      </c>
      <c r="E44">
        <v>0.18271257905832608</v>
      </c>
      <c r="F44">
        <v>0.6792711095902072</v>
      </c>
      <c r="G44">
        <v>0.94801706430715682</v>
      </c>
      <c r="H44">
        <v>0.91438307539400565</v>
      </c>
      <c r="I44">
        <v>0.41099773242630644</v>
      </c>
      <c r="J44">
        <v>0.29068655574680208</v>
      </c>
      <c r="K44">
        <v>0.7568764999076999</v>
      </c>
      <c r="L44">
        <v>0.57285380963875088</v>
      </c>
      <c r="M44">
        <v>0.43587594300083937</v>
      </c>
      <c r="N44">
        <v>0.33557046979865446</v>
      </c>
      <c r="O44">
        <v>0.50223214285714324</v>
      </c>
      <c r="P44">
        <v>0.47167517627036432</v>
      </c>
      <c r="Q44">
        <v>1.7683818641138156</v>
      </c>
      <c r="V44">
        <v>0.6624203821656014</v>
      </c>
      <c r="W44">
        <v>0.3186679107155666</v>
      </c>
      <c r="X44">
        <v>0.30890123289526894</v>
      </c>
      <c r="Y44">
        <v>0.24889380530973537</v>
      </c>
      <c r="Z44">
        <v>0.40197522307891947</v>
      </c>
      <c r="AA44">
        <v>1.8579495744850079</v>
      </c>
      <c r="AB44">
        <v>0.34291335816175922</v>
      </c>
      <c r="AC44">
        <v>0.6214770920653282</v>
      </c>
      <c r="AD44">
        <v>0.34188034188034133</v>
      </c>
      <c r="AE44">
        <v>0.44722719141324102</v>
      </c>
      <c r="AF44">
        <v>0.65043281287922283</v>
      </c>
      <c r="AG44">
        <v>0.57050683419645187</v>
      </c>
      <c r="AH44">
        <v>0.60010346611484555</v>
      </c>
      <c r="AI44">
        <v>2.6521460602178109</v>
      </c>
      <c r="AJ44">
        <v>0.68965517241379126</v>
      </c>
      <c r="AK44">
        <v>1.2982176110667698</v>
      </c>
      <c r="CB44">
        <v>0.68994785244537571</v>
      </c>
    </row>
    <row r="45" spans="1:80" x14ac:dyDescent="0.4">
      <c r="A45" s="1" t="s">
        <v>84</v>
      </c>
      <c r="B45" s="2">
        <f>AVERAGE(B2:B44)</f>
        <v>0.60806867026058509</v>
      </c>
      <c r="C45" s="2">
        <f t="shared" ref="C45:BN45" si="0">AVERAGE(C2:C44)</f>
        <v>1.0090946654866277</v>
      </c>
      <c r="D45" s="2">
        <f t="shared" si="0"/>
        <v>0.63663007021710438</v>
      </c>
      <c r="E45" s="2">
        <f t="shared" si="0"/>
        <v>0.64188495182083238</v>
      </c>
      <c r="F45" s="2">
        <f t="shared" si="0"/>
        <v>0.63302676135330949</v>
      </c>
      <c r="G45" s="2">
        <f t="shared" si="0"/>
        <v>1.572331671575365</v>
      </c>
      <c r="H45" s="2">
        <f t="shared" si="0"/>
        <v>0.79612104062086742</v>
      </c>
      <c r="I45" s="2">
        <f t="shared" si="0"/>
        <v>0.7235458704412342</v>
      </c>
      <c r="J45" s="2">
        <f t="shared" si="0"/>
        <v>0.55164413361996312</v>
      </c>
      <c r="K45" s="2">
        <f t="shared" si="0"/>
        <v>1.4166361157728451</v>
      </c>
      <c r="L45" s="2">
        <f t="shared" si="0"/>
        <v>0.82979540149838482</v>
      </c>
      <c r="M45" s="2">
        <f t="shared" si="0"/>
        <v>0.53381402010897439</v>
      </c>
      <c r="N45" s="2">
        <f t="shared" si="0"/>
        <v>0.8635225974092513</v>
      </c>
      <c r="O45" s="2">
        <f t="shared" si="0"/>
        <v>1.7131577500966502</v>
      </c>
      <c r="P45" s="2">
        <f t="shared" si="0"/>
        <v>0.96970613646858572</v>
      </c>
      <c r="Q45" s="2">
        <f t="shared" si="0"/>
        <v>1.4515667501781473</v>
      </c>
      <c r="R45" s="2">
        <f t="shared" si="0"/>
        <v>1.1916033181589787</v>
      </c>
      <c r="S45" s="2">
        <f t="shared" si="0"/>
        <v>1.85137122171697</v>
      </c>
      <c r="T45" s="2">
        <f t="shared" si="0"/>
        <v>1.2739828466599106</v>
      </c>
      <c r="U45" s="2">
        <f t="shared" si="0"/>
        <v>0.90010624018762231</v>
      </c>
      <c r="V45" s="2">
        <f t="shared" si="0"/>
        <v>0.56608995281061802</v>
      </c>
      <c r="W45" s="2">
        <f t="shared" si="0"/>
        <v>1.2577525901151616</v>
      </c>
      <c r="X45" s="2">
        <f t="shared" si="0"/>
        <v>0.58010894495261178</v>
      </c>
      <c r="Y45" s="2">
        <f t="shared" si="0"/>
        <v>0.74263784327491655</v>
      </c>
      <c r="Z45" s="2">
        <f t="shared" si="0"/>
        <v>0.64107284177870472</v>
      </c>
      <c r="AA45" s="2">
        <f t="shared" si="0"/>
        <v>1.3978416441919366</v>
      </c>
      <c r="AB45" s="2">
        <f t="shared" si="0"/>
        <v>0.59026978547162134</v>
      </c>
      <c r="AC45" s="2">
        <f t="shared" si="0"/>
        <v>0.79821446495827242</v>
      </c>
      <c r="AD45" s="2">
        <f t="shared" si="0"/>
        <v>0.75579271169181617</v>
      </c>
      <c r="AE45" s="2">
        <f t="shared" si="0"/>
        <v>1.4821230514897714</v>
      </c>
      <c r="AF45" s="2">
        <f t="shared" si="0"/>
        <v>0.87558841306284252</v>
      </c>
      <c r="AG45" s="2">
        <f t="shared" si="0"/>
        <v>0.91945830226495662</v>
      </c>
      <c r="AH45" s="2">
        <f t="shared" si="0"/>
        <v>0.97893588445193336</v>
      </c>
      <c r="AI45" s="2">
        <f t="shared" si="0"/>
        <v>1.9430578379794732</v>
      </c>
      <c r="AJ45" s="2">
        <f t="shared" si="0"/>
        <v>1.0935293244776854</v>
      </c>
      <c r="AK45" s="2">
        <f t="shared" si="0"/>
        <v>1.4858409702228224</v>
      </c>
      <c r="AL45" s="2">
        <f t="shared" si="0"/>
        <v>1.1343589395605449</v>
      </c>
      <c r="AM45" s="2">
        <f t="shared" si="0"/>
        <v>1.6689287958368741</v>
      </c>
      <c r="AN45" s="2">
        <f t="shared" si="0"/>
        <v>1.3025660466196083</v>
      </c>
      <c r="AO45" s="2">
        <f t="shared" si="0"/>
        <v>1.0275012949492102</v>
      </c>
      <c r="AP45" s="2">
        <f t="shared" si="0"/>
        <v>1.0306012324595895</v>
      </c>
      <c r="AQ45" s="2">
        <f t="shared" si="0"/>
        <v>1.0736036384553957</v>
      </c>
      <c r="AR45" s="2">
        <f t="shared" si="0"/>
        <v>1.5335204304241199</v>
      </c>
      <c r="AS45" s="2">
        <f t="shared" si="0"/>
        <v>1.100201705158089</v>
      </c>
      <c r="AT45" s="2">
        <f t="shared" si="0"/>
        <v>1.0134290238973642</v>
      </c>
      <c r="AU45" s="2">
        <f t="shared" si="0"/>
        <v>1.111919482101229</v>
      </c>
      <c r="AV45" s="2">
        <f t="shared" si="0"/>
        <v>1.0588206921177303</v>
      </c>
      <c r="AW45" s="2">
        <f t="shared" si="0"/>
        <v>1.0113260495673306</v>
      </c>
      <c r="AX45" s="2">
        <f t="shared" si="0"/>
        <v>0.62831894257998888</v>
      </c>
      <c r="AY45" s="2">
        <f t="shared" si="0"/>
        <v>1.6270927931949524</v>
      </c>
      <c r="AZ45" s="2">
        <f t="shared" si="0"/>
        <v>1.5831991507249754</v>
      </c>
      <c r="BA45" s="2">
        <f t="shared" si="0"/>
        <v>0.85390055166058654</v>
      </c>
      <c r="BB45" s="2">
        <f t="shared" si="0"/>
        <v>1.0396845103143142</v>
      </c>
      <c r="BC45" s="2">
        <f t="shared" si="0"/>
        <v>1.4279017773527107</v>
      </c>
      <c r="BD45" s="2">
        <f t="shared" si="0"/>
        <v>1.2619890711921904</v>
      </c>
      <c r="BE45" s="2">
        <f t="shared" si="0"/>
        <v>1.6749827047221468</v>
      </c>
      <c r="BF45" s="2">
        <f t="shared" si="0"/>
        <v>2.228774028941396</v>
      </c>
      <c r="BG45" s="2">
        <f t="shared" si="0"/>
        <v>2.141959853871767</v>
      </c>
      <c r="BH45" s="2">
        <f t="shared" si="0"/>
        <v>1.41128639063492</v>
      </c>
      <c r="BI45" s="2">
        <f t="shared" si="0"/>
        <v>0.92893520635546767</v>
      </c>
      <c r="BJ45" s="2">
        <f t="shared" si="0"/>
        <v>0.79776333218750473</v>
      </c>
      <c r="BK45" s="2">
        <f t="shared" si="0"/>
        <v>1.6351308537426656</v>
      </c>
      <c r="BL45" s="2">
        <f t="shared" si="0"/>
        <v>1.1070106515306519</v>
      </c>
      <c r="BM45" s="2">
        <f t="shared" si="0"/>
        <v>1.0115508859047309</v>
      </c>
      <c r="BN45" s="2">
        <f t="shared" si="0"/>
        <v>0.94280443951257953</v>
      </c>
      <c r="BO45" s="2">
        <f t="shared" ref="BO45:CB45" si="1">AVERAGE(BO2:BO44)</f>
        <v>1.4598252255824131</v>
      </c>
      <c r="BP45" s="2">
        <f t="shared" si="1"/>
        <v>0.91339769394768711</v>
      </c>
      <c r="BQ45" s="2">
        <f t="shared" si="1"/>
        <v>0.96133421350944626</v>
      </c>
      <c r="BR45" s="2">
        <f t="shared" si="1"/>
        <v>1.2765603823559244</v>
      </c>
      <c r="BS45" s="2">
        <f t="shared" si="1"/>
        <v>1.6344355984161456</v>
      </c>
      <c r="BT45" s="2">
        <f t="shared" si="1"/>
        <v>0.9601731433166093</v>
      </c>
      <c r="BU45" s="2">
        <f t="shared" si="1"/>
        <v>0.97188514866705944</v>
      </c>
      <c r="BV45" s="2">
        <f t="shared" si="1"/>
        <v>1.3016080071334715</v>
      </c>
      <c r="BW45" s="2">
        <f t="shared" si="1"/>
        <v>1.5962862611736812</v>
      </c>
      <c r="BX45" s="2">
        <f t="shared" si="1"/>
        <v>1.674463344096051</v>
      </c>
      <c r="BY45" s="2">
        <f t="shared" si="1"/>
        <v>2.2332109315973461</v>
      </c>
      <c r="BZ45" s="2">
        <f t="shared" si="1"/>
        <v>2.123239917022457</v>
      </c>
      <c r="CA45" s="2">
        <f t="shared" si="1"/>
        <v>1.9024701319772324</v>
      </c>
      <c r="CB45" s="2">
        <f t="shared" si="1"/>
        <v>1.0282968760556075</v>
      </c>
    </row>
    <row r="46" spans="1:80" x14ac:dyDescent="0.4">
      <c r="B46" s="2">
        <f>AVERAGE(B45:E45)</f>
        <v>0.72391958944628743</v>
      </c>
      <c r="C46" s="2"/>
      <c r="D46" s="2"/>
      <c r="E46" s="2"/>
      <c r="F46" s="2">
        <f>AVERAGE(F45:I45)</f>
        <v>0.93125633599769408</v>
      </c>
      <c r="G46" s="2"/>
      <c r="H46" s="2"/>
      <c r="I46" s="2"/>
      <c r="J46" s="2">
        <f>AVERAGE(J45:M45)</f>
        <v>0.83297241775004194</v>
      </c>
      <c r="K46" s="2"/>
      <c r="L46" s="2"/>
      <c r="M46" s="2"/>
      <c r="N46" s="2">
        <f>AVERAGE(N45,O45)</f>
        <v>1.2883401737529507</v>
      </c>
      <c r="O46" s="2"/>
      <c r="P46" s="2">
        <f>AVERAGE(P45,Q45)</f>
        <v>1.2106364433233665</v>
      </c>
      <c r="Q46" s="2"/>
      <c r="R46" s="2">
        <f>AVERAGE(R45,S45)</f>
        <v>1.5214872699379742</v>
      </c>
      <c r="S46" s="2"/>
      <c r="T46" s="2"/>
      <c r="U46" s="2"/>
      <c r="V46" s="2">
        <f>AVERAGE(V45:Y45)</f>
        <v>0.78664733278832699</v>
      </c>
      <c r="W46" s="2"/>
      <c r="X46" s="2"/>
      <c r="Y46" s="2"/>
      <c r="Z46" s="2">
        <f>AVERAGE(Z45:AC45)</f>
        <v>0.85684968410013373</v>
      </c>
      <c r="AA46" s="2"/>
      <c r="AB46" s="2"/>
      <c r="AC46" s="2"/>
      <c r="AD46" s="2">
        <f>AVERAGE(AD45:AG45)</f>
        <v>1.0082406196273466</v>
      </c>
      <c r="AE46" s="2"/>
      <c r="AF46" s="2"/>
      <c r="AG46" s="2"/>
      <c r="AH46" s="2">
        <f>AVERAGE(AH45,AI45)</f>
        <v>1.4609968612157034</v>
      </c>
      <c r="AI46" s="2"/>
      <c r="AJ46" s="2">
        <f>AVERAGE(AJ45,AK45)</f>
        <v>1.2896851473502537</v>
      </c>
      <c r="AK46" s="2"/>
      <c r="AL46" s="2">
        <f>AVERAGE(AL45,AM45)</f>
        <v>1.4016438676987095</v>
      </c>
      <c r="AM46" s="2"/>
      <c r="AN46" s="2"/>
      <c r="AO46" s="2"/>
      <c r="AP46" s="2">
        <f>AVERAGE(AP45:AS45)</f>
        <v>1.1844817516242987</v>
      </c>
      <c r="AQ46" s="2"/>
      <c r="AR46" s="2"/>
      <c r="AS46" s="2"/>
      <c r="AT46" s="2">
        <f>AVERAGE(AT45:AW45)</f>
        <v>1.0488738119209136</v>
      </c>
      <c r="AU46" s="2"/>
      <c r="AV46" s="2"/>
      <c r="AW46" s="2"/>
      <c r="AX46" s="2">
        <f>AVERAGE(AX45:BA45)</f>
        <v>1.1731278595401258</v>
      </c>
      <c r="AY46" s="2"/>
      <c r="AZ46" s="2"/>
      <c r="BA46" s="2"/>
      <c r="BB46" s="2">
        <f>AVERAGE(BB45,BC45)</f>
        <v>1.2337931438335126</v>
      </c>
      <c r="BC46" s="2"/>
      <c r="BD46" s="2"/>
      <c r="BE46" s="2">
        <f>AVERAGE(BE45,BF45)</f>
        <v>1.9518783668317714</v>
      </c>
      <c r="BF46" s="2"/>
      <c r="BG46" s="2"/>
      <c r="BH46" s="2"/>
      <c r="BI46" s="2">
        <f>AVERAGE(BI45:BL45)</f>
        <v>1.1172100109540724</v>
      </c>
      <c r="BJ46" s="2"/>
      <c r="BK46" s="2"/>
      <c r="BL46" s="2"/>
      <c r="BM46" s="2">
        <f>AVERAGE(BM45:BP45)</f>
        <v>1.0818945612368527</v>
      </c>
      <c r="BN46" s="2"/>
      <c r="BO46" s="2"/>
      <c r="BP46" s="2"/>
      <c r="BQ46" s="2">
        <f>AVERAGE(BQ45:BT45)</f>
        <v>1.2081258343995314</v>
      </c>
      <c r="BR46" s="2"/>
      <c r="BS46" s="2"/>
      <c r="BT46" s="2"/>
      <c r="BU46" s="2">
        <f>AVERAGE(BU45,BV45)</f>
        <v>1.1367465779002655</v>
      </c>
      <c r="BV46" s="2"/>
      <c r="BW46" s="2"/>
      <c r="BX46" s="2">
        <f>AVERAGE(BX45,BY45)</f>
        <v>1.9538371378466985</v>
      </c>
    </row>
    <row r="47" spans="1:80" x14ac:dyDescent="0.4">
      <c r="B47" s="5">
        <f>AVERAGE(B46,V46)</f>
        <v>0.75528346111730715</v>
      </c>
      <c r="C47" s="5"/>
      <c r="D47" s="5"/>
      <c r="E47" s="5"/>
      <c r="F47" s="5">
        <f>AVERAGE(F46,Z46)</f>
        <v>0.89405301004891391</v>
      </c>
      <c r="G47" s="5"/>
      <c r="H47" s="5"/>
      <c r="I47" s="5"/>
      <c r="J47" s="5">
        <f>AVERAGE(J46,AD46)</f>
        <v>0.92060651868869425</v>
      </c>
      <c r="K47" s="5"/>
      <c r="L47" s="5"/>
      <c r="M47" s="5"/>
      <c r="N47" s="5">
        <f>AVERAGE(N46,AH46)</f>
        <v>1.3746685174843272</v>
      </c>
      <c r="O47" s="5"/>
      <c r="P47" s="5">
        <f>AVERAGE(P46,AJ46)</f>
        <v>1.2501607953368101</v>
      </c>
      <c r="Q47" s="5"/>
      <c r="R47" s="5">
        <f>AVERAGE(R46,AL46)</f>
        <v>1.461565568818342</v>
      </c>
      <c r="S47" s="5"/>
      <c r="T47" s="5">
        <f>AVERAGE(T45,AN45)</f>
        <v>1.2882744466397593</v>
      </c>
      <c r="U47" s="5">
        <f>AVERAGE(U45,AO45)</f>
        <v>0.96380376756841624</v>
      </c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>
        <f>AVERAGE(AP46,BI46)</f>
        <v>1.1508458812891855</v>
      </c>
      <c r="AQ47" s="5"/>
      <c r="AR47" s="5"/>
      <c r="AS47" s="5"/>
      <c r="AT47" s="5">
        <f>AVERAGE(AT46,BM46)</f>
        <v>1.0653841865788831</v>
      </c>
      <c r="AU47" s="5"/>
      <c r="AV47" s="5"/>
      <c r="AW47" s="5"/>
      <c r="AX47" s="5">
        <f>AVERAGE(AX46,BQ46)</f>
        <v>1.1906268469698285</v>
      </c>
      <c r="AY47" s="5"/>
      <c r="AZ47" s="5"/>
      <c r="BA47" s="5"/>
      <c r="BB47" s="5">
        <f>AVERAGE(BB46,BU46)</f>
        <v>1.185269860866889</v>
      </c>
      <c r="BC47" s="5"/>
      <c r="BD47" s="5">
        <f>AVERAGE(BD45,BW45)</f>
        <v>1.4291376661829358</v>
      </c>
      <c r="BE47" s="5">
        <f>AVERAGE(BE46,BX46)</f>
        <v>1.952857752339235</v>
      </c>
      <c r="BF47" s="5"/>
      <c r="BG47" s="5">
        <f>AVERAGE(BG45,BZ45)</f>
        <v>2.132599885447112</v>
      </c>
      <c r="BH47" s="5">
        <f>AVERAGE(BH45,CA45)</f>
        <v>1.6568782613060762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V47"/>
  <sheetViews>
    <sheetView topLeftCell="AK13" workbookViewId="0">
      <selection activeCell="AP47" sqref="AP47"/>
    </sheetView>
  </sheetViews>
  <sheetFormatPr defaultRowHeight="12.3" x14ac:dyDescent="0.4"/>
  <sheetData>
    <row r="1" spans="1:256" x14ac:dyDescent="0.4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194</v>
      </c>
    </row>
    <row r="2" spans="1:256" s="1" customFormat="1" x14ac:dyDescent="0.4">
      <c r="A2" t="s">
        <v>87</v>
      </c>
      <c r="B2" s="2">
        <v>1.0088497300280953E-2</v>
      </c>
      <c r="C2" s="2">
        <v>1.3034143197344895E-2</v>
      </c>
      <c r="D2" s="2">
        <v>1.673652028084421E-2</v>
      </c>
      <c r="E2" s="2">
        <v>2.8472208672083492E-2</v>
      </c>
      <c r="F2" s="2">
        <v>1.1135528725660135E-2</v>
      </c>
      <c r="G2" s="2">
        <v>1.8000000000000099E-2</v>
      </c>
      <c r="H2" s="2">
        <v>1.5278888848487753E-2</v>
      </c>
      <c r="I2" s="2">
        <v>2.6415483674878643E-2</v>
      </c>
      <c r="J2" s="2">
        <v>1.4302291968616616E-2</v>
      </c>
      <c r="K2" s="2">
        <v>1.3597385369580753E-2</v>
      </c>
      <c r="L2" s="2">
        <v>1.4379769740082027E-2</v>
      </c>
      <c r="M2" s="2">
        <v>1.0651030205780274E-2</v>
      </c>
      <c r="N2" s="2">
        <v>2.3851391759997672E-2</v>
      </c>
      <c r="O2" s="2">
        <v>1.2128936932440198E-2</v>
      </c>
      <c r="P2" s="2">
        <v>2.0720360357226655E-2</v>
      </c>
      <c r="Q2" s="2">
        <v>2.2271057451320103E-2</v>
      </c>
      <c r="V2" s="2">
        <v>1.0588253449512282E-2</v>
      </c>
      <c r="W2" s="2">
        <v>6.5319726474218857E-3</v>
      </c>
      <c r="X2" s="2">
        <v>3.9526362510776653E-2</v>
      </c>
      <c r="Y2" s="2">
        <v>1.4761059883656415E-2</v>
      </c>
      <c r="Z2" s="2">
        <v>3.1062660685924566E-2</v>
      </c>
      <c r="AA2" s="2">
        <v>1.3063945294843541E-2</v>
      </c>
      <c r="AB2" s="2">
        <v>2.4149994248906629E-2</v>
      </c>
      <c r="AC2" s="2">
        <v>1.7953644012660395E-2</v>
      </c>
      <c r="AD2" s="2">
        <v>7.063206700139095E-3</v>
      </c>
      <c r="AE2" s="2">
        <v>1.5420044674960545E-2</v>
      </c>
      <c r="AF2" s="2">
        <v>1.3097921802925721E-2</v>
      </c>
      <c r="AG2" s="2">
        <v>1.4379769740081936E-2</v>
      </c>
      <c r="AH2" s="2">
        <v>9.6896279024990765E-3</v>
      </c>
      <c r="AI2" s="2">
        <v>7.3409051818484512E-3</v>
      </c>
      <c r="AJ2" s="2">
        <v>1.5014807506073547E-2</v>
      </c>
      <c r="AK2" s="2">
        <v>2.7880698221768658E-2</v>
      </c>
      <c r="AP2" s="2">
        <v>1.6746475582773881E-2</v>
      </c>
      <c r="AQ2" s="2">
        <v>2.2370615647416596E-2</v>
      </c>
      <c r="AR2" s="2">
        <v>1.8844392033470145E-2</v>
      </c>
      <c r="AS2" s="2">
        <v>1.7113996870657899E-2</v>
      </c>
      <c r="AT2" s="2">
        <v>2.1705094128133089E-2</v>
      </c>
      <c r="AU2" s="2">
        <v>2.0572365498946019E-2</v>
      </c>
      <c r="AV2" s="2">
        <v>2.076321533653001E-2</v>
      </c>
      <c r="AW2" s="2">
        <v>2.4276188608044175E-2</v>
      </c>
      <c r="AX2" s="2">
        <v>2.6699979192667839E-2</v>
      </c>
      <c r="AY2" s="2">
        <v>1.7013066873566473E-2</v>
      </c>
      <c r="AZ2" s="2">
        <v>1.6653327995729168E-2</v>
      </c>
      <c r="BA2" s="2">
        <v>2.480143365031762E-2</v>
      </c>
      <c r="BB2" s="2">
        <v>2.8126697479638647E-2</v>
      </c>
      <c r="BC2" s="2">
        <v>1.4003967691733296E-2</v>
      </c>
      <c r="BD2" s="2">
        <v>1.3564659966250494E-2</v>
      </c>
      <c r="BI2" s="2">
        <v>1.5114378731672861E-2</v>
      </c>
      <c r="BJ2" s="2">
        <v>1.804007883697982E-2</v>
      </c>
      <c r="BK2" s="2">
        <v>2.0278614899006911E-2</v>
      </c>
      <c r="BL2" s="2">
        <v>7.0237691685683425E-3</v>
      </c>
      <c r="BM2" s="2">
        <v>1.4098857321704459E-2</v>
      </c>
      <c r="BN2" s="2">
        <v>8.621678104251785E-3</v>
      </c>
      <c r="BO2" s="2">
        <v>3.3640253665313993E-2</v>
      </c>
      <c r="BP2" s="2">
        <v>3.0164364553043128E-2</v>
      </c>
      <c r="BQ2" s="2">
        <v>8.0897740663410395E-3</v>
      </c>
      <c r="BR2" s="2">
        <v>7.7746025264604926E-3</v>
      </c>
      <c r="BS2" s="2">
        <v>1.5187714333192713E-2</v>
      </c>
      <c r="BT2" s="2">
        <v>1.8726095873584193E-2</v>
      </c>
      <c r="BU2" s="2">
        <v>1.2060035010083707E-2</v>
      </c>
      <c r="BV2" s="2">
        <v>2.3532483459630403E-2</v>
      </c>
      <c r="BW2" s="2">
        <v>2.4469936202977244E-2</v>
      </c>
    </row>
    <row r="3" spans="1:256" x14ac:dyDescent="0.4">
      <c r="A3" t="s">
        <v>93</v>
      </c>
      <c r="B3" s="2">
        <v>7.5203427817857656E-3</v>
      </c>
      <c r="C3" s="2">
        <v>1.3515423288475572E-2</v>
      </c>
      <c r="D3" s="2">
        <v>2.1574161500379226E-2</v>
      </c>
      <c r="E3" s="2">
        <v>8.9999999999999646E-3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1.4715826703095907E-2</v>
      </c>
      <c r="U3" s="2">
        <v>1.0959521481849078E-2</v>
      </c>
      <c r="V3" s="2">
        <v>9.4044906531105896E-3</v>
      </c>
      <c r="W3" s="2">
        <v>2.2861904265976313E-2</v>
      </c>
      <c r="X3" s="2">
        <v>3.2448249396367895E-2</v>
      </c>
      <c r="Y3" s="2">
        <v>1.1000000000000091E-2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>
        <v>1.5162087220725592E-2</v>
      </c>
      <c r="AO3" s="2">
        <v>9.8657657246325071E-3</v>
      </c>
      <c r="AP3" s="2"/>
      <c r="AQ3" s="2"/>
      <c r="AR3" s="2"/>
      <c r="AS3" s="2"/>
      <c r="AT3" s="2"/>
      <c r="AU3" s="2"/>
      <c r="AV3" s="2"/>
      <c r="AW3" s="2"/>
      <c r="AX3" s="2">
        <v>1.044030650891071E-2</v>
      </c>
      <c r="AY3" s="2">
        <v>1.9504985117770327E-2</v>
      </c>
      <c r="AZ3" s="2">
        <v>1.7499206331208814E-2</v>
      </c>
      <c r="BA3" s="2">
        <v>1.5162087220725587E-2</v>
      </c>
      <c r="BB3" s="2">
        <v>1.1259563836036372E-2</v>
      </c>
      <c r="BC3" s="2">
        <v>3.1944396135229182E-2</v>
      </c>
      <c r="BD3" s="2">
        <v>8.3266639978645165E-3</v>
      </c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>
        <v>1.6210421887717125E-2</v>
      </c>
      <c r="BR3" s="2">
        <v>2.356079606276304E-2</v>
      </c>
      <c r="BS3" s="2">
        <v>1.8630918149976215E-2</v>
      </c>
      <c r="BT3" s="2">
        <v>8.5634883857767762E-3</v>
      </c>
      <c r="BU3" s="2">
        <v>1.5014807506073641E-2</v>
      </c>
      <c r="BV3" s="2">
        <v>3.998471930347617E-2</v>
      </c>
      <c r="BW3" s="2">
        <v>1.2382783747337766E-2</v>
      </c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</row>
    <row r="4" spans="1:256" x14ac:dyDescent="0.4">
      <c r="A4" t="s">
        <v>97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>
        <v>1.6944353369518501E-2</v>
      </c>
      <c r="O4" s="2">
        <v>8.1281404187345765E-2</v>
      </c>
      <c r="P4" s="2"/>
      <c r="Q4" s="2"/>
      <c r="R4" s="2"/>
      <c r="S4" s="2"/>
      <c r="T4" s="2">
        <v>6.6836450467623654E-2</v>
      </c>
      <c r="U4" s="2">
        <v>5.0964039609643741E-2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>
        <v>2.5614665937917516E-2</v>
      </c>
      <c r="AI4" s="2">
        <v>6.7165632746384651E-2</v>
      </c>
      <c r="AJ4" s="2"/>
      <c r="AK4" s="2"/>
      <c r="AL4" s="2"/>
      <c r="AM4" s="2"/>
      <c r="AN4" s="2">
        <v>6.1319744871542993E-2</v>
      </c>
      <c r="AO4" s="2">
        <v>3.8828683555673968E-2</v>
      </c>
      <c r="AP4" s="2"/>
      <c r="AQ4" s="2"/>
      <c r="AR4" s="2"/>
      <c r="AS4" s="2"/>
      <c r="AT4" s="2"/>
      <c r="AU4" s="2"/>
      <c r="AV4" s="2"/>
      <c r="AW4" s="2"/>
      <c r="AX4" s="2">
        <v>2.0113566455394118E-2</v>
      </c>
      <c r="AY4" s="2">
        <v>0.10727741814773721</v>
      </c>
      <c r="AZ4" s="2">
        <v>0.11457603007028419</v>
      </c>
      <c r="BA4" s="2">
        <v>4.5539970233728556E-2</v>
      </c>
      <c r="BB4" s="2">
        <v>2.3335714164249514E-2</v>
      </c>
      <c r="BC4" s="2">
        <v>9.0394813027198748E-2</v>
      </c>
      <c r="BD4" s="2">
        <v>4.1189265052384141E-2</v>
      </c>
      <c r="BE4" s="2">
        <v>0.11749042514179613</v>
      </c>
      <c r="BF4" s="2">
        <v>0.13296783236724752</v>
      </c>
      <c r="BG4" s="2">
        <v>0.1001670826391807</v>
      </c>
      <c r="BH4" s="2">
        <v>5.9063054818087837E-2</v>
      </c>
      <c r="BI4" s="2"/>
      <c r="BJ4" s="2"/>
      <c r="BK4" s="2"/>
      <c r="BL4" s="2"/>
      <c r="BM4" s="2"/>
      <c r="BN4" s="2"/>
      <c r="BO4" s="2"/>
      <c r="BP4" s="2"/>
      <c r="BQ4" s="2">
        <v>1.1685698761972091E-2</v>
      </c>
      <c r="BR4" s="2">
        <v>4.1725292090050208E-2</v>
      </c>
      <c r="BS4" s="2"/>
      <c r="BT4" s="2">
        <v>5.5192592095517773E-2</v>
      </c>
      <c r="BU4" s="2">
        <v>3.5839146815241626E-2</v>
      </c>
      <c r="BV4" s="2">
        <v>3.6061675563462639E-2</v>
      </c>
      <c r="BW4" s="2">
        <v>8.7759773118313053E-2</v>
      </c>
      <c r="BX4" s="2">
        <v>0.10462897410479668</v>
      </c>
      <c r="BY4" s="2">
        <v>0.14598515906305923</v>
      </c>
      <c r="BZ4" s="2">
        <v>8.6038750959475524E-2</v>
      </c>
      <c r="CA4" s="2">
        <v>9.0088845036441656E-2</v>
      </c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</row>
    <row r="5" spans="1:256" x14ac:dyDescent="0.4">
      <c r="A5" t="s">
        <v>99</v>
      </c>
      <c r="B5" s="2">
        <v>4.0022216052809666E-2</v>
      </c>
      <c r="C5" s="2">
        <v>4.5210618221829202E-2</v>
      </c>
      <c r="D5" s="2">
        <v>3.7429934544425787E-2</v>
      </c>
      <c r="E5" s="2">
        <v>6.5452272687814311E-2</v>
      </c>
      <c r="F5" s="2">
        <v>2.5475478405714031E-2</v>
      </c>
      <c r="G5" s="2">
        <v>5.7100301614303538E-2</v>
      </c>
      <c r="H5" s="2">
        <v>9.7618304294498623E-2</v>
      </c>
      <c r="I5" s="2">
        <v>3.2856590747604178E-2</v>
      </c>
      <c r="J5" s="2">
        <v>3.1545381771522656E-2</v>
      </c>
      <c r="K5" s="2">
        <v>7.1894985144228846E-2</v>
      </c>
      <c r="L5" s="2">
        <v>6.1290746084180982E-2</v>
      </c>
      <c r="M5" s="2">
        <v>3.0506829836393436E-2</v>
      </c>
      <c r="N5" s="2">
        <v>2.508651696296911E-2</v>
      </c>
      <c r="O5" s="2">
        <v>5.2042717496729958E-2</v>
      </c>
      <c r="P5" s="2">
        <v>3.5902646142032452E-2</v>
      </c>
      <c r="Q5" s="2">
        <v>4.1984123983556755E-2</v>
      </c>
      <c r="R5" s="2">
        <v>0.14961766087078238</v>
      </c>
      <c r="S5" s="2">
        <v>0.12666666666666662</v>
      </c>
      <c r="T5" s="2"/>
      <c r="U5" s="2">
        <v>8.6256078690786303E-2</v>
      </c>
      <c r="V5" s="2">
        <v>2.9739610697593909E-2</v>
      </c>
      <c r="W5" s="2">
        <v>7.8131655272082656E-2</v>
      </c>
      <c r="X5" s="2">
        <v>5.2367292591209369E-2</v>
      </c>
      <c r="Y5" s="2">
        <v>7.0946771909963902E-2</v>
      </c>
      <c r="Z5" s="2">
        <v>2.1395742047841563E-2</v>
      </c>
      <c r="AA5" s="2">
        <v>0.10697871023920813</v>
      </c>
      <c r="AB5" s="2">
        <v>1.2736648783028508E-2</v>
      </c>
      <c r="AC5" s="2">
        <v>7.6120518477827873E-2</v>
      </c>
      <c r="AD5" s="2">
        <v>2.0264912204760913E-2</v>
      </c>
      <c r="AE5" s="2">
        <v>8.068043959556323E-2</v>
      </c>
      <c r="AF5" s="2">
        <v>1.9947152400502943E-2</v>
      </c>
      <c r="AG5" s="2">
        <v>2.6710380836754109E-2</v>
      </c>
      <c r="AH5" s="2">
        <v>1.8973665961010328E-2</v>
      </c>
      <c r="AI5" s="2">
        <v>4.6524784314981582E-2</v>
      </c>
      <c r="AJ5" s="2">
        <v>2.7071920672329271E-2</v>
      </c>
      <c r="AK5" s="2">
        <v>3.208322510804254E-2</v>
      </c>
      <c r="AL5" s="2">
        <v>0.13415952361937544</v>
      </c>
      <c r="AM5" s="2">
        <v>0.10654211478200643</v>
      </c>
      <c r="AN5" s="2"/>
      <c r="AO5" s="2">
        <v>6.6490600839517175E-2</v>
      </c>
      <c r="AP5" s="2">
        <v>6.837884663159112E-2</v>
      </c>
      <c r="AQ5" s="2">
        <v>8.2486362509205019E-2</v>
      </c>
      <c r="AR5" s="2">
        <v>0.10385941352510027</v>
      </c>
      <c r="AS5" s="2">
        <v>8.0246841405475597E-2</v>
      </c>
      <c r="AT5" s="2">
        <v>2.089391192561971E-2</v>
      </c>
      <c r="AU5" s="2">
        <v>0.10202178416614967</v>
      </c>
      <c r="AV5" s="2">
        <v>6.7152397160819499E-2</v>
      </c>
      <c r="AW5" s="2">
        <v>3.1312049508846362E-2</v>
      </c>
      <c r="AX5" s="2">
        <v>4.530023301387219E-2</v>
      </c>
      <c r="AY5" s="2">
        <v>9.348559009577663E-2</v>
      </c>
      <c r="AZ5" s="2">
        <v>5.3395796755092088E-2</v>
      </c>
      <c r="BA5" s="2">
        <v>2.5699113689861854E-2</v>
      </c>
      <c r="BB5" s="2">
        <v>8.3599574693229619E-3</v>
      </c>
      <c r="BC5" s="2">
        <v>5.0399514988847989E-2</v>
      </c>
      <c r="BD5" s="2">
        <v>6.9411014175625493E-2</v>
      </c>
      <c r="BE5" s="2">
        <v>0.1208051691314941</v>
      </c>
      <c r="BF5" s="2">
        <v>8.6561474622888115E-2</v>
      </c>
      <c r="BG5" s="2">
        <v>9.9755812974594169E-2</v>
      </c>
      <c r="BH5" s="2">
        <v>5.0679822853325479E-2</v>
      </c>
      <c r="BI5" s="2">
        <v>3.8981477082783315E-2</v>
      </c>
      <c r="BJ5" s="2">
        <v>3.3099177566150342E-2</v>
      </c>
      <c r="BK5" s="2">
        <v>0.11006260844527418</v>
      </c>
      <c r="BL5" s="2">
        <v>5.0729128165625331E-2</v>
      </c>
      <c r="BM5" s="2">
        <v>2.9769484749021431E-2</v>
      </c>
      <c r="BN5" s="2">
        <v>3.5458896391925884E-2</v>
      </c>
      <c r="BO5" s="2">
        <v>9.4365718822509423E-2</v>
      </c>
      <c r="BP5" s="2">
        <v>8.7780660993435428E-2</v>
      </c>
      <c r="BQ5" s="2">
        <v>3.7030017853387887E-2</v>
      </c>
      <c r="BR5" s="2">
        <v>5.6910260742486347E-2</v>
      </c>
      <c r="BS5" s="2">
        <v>5.8766014365825785E-2</v>
      </c>
      <c r="BT5" s="2">
        <v>6.7528594766299688E-2</v>
      </c>
      <c r="BU5" s="2">
        <v>4.8268922599213754E-2</v>
      </c>
      <c r="BV5" s="2">
        <v>3.2619012860600212E-2</v>
      </c>
      <c r="BW5" s="2">
        <v>7.1055533837195914E-2</v>
      </c>
      <c r="BX5" s="2">
        <v>0.12630694535315323</v>
      </c>
      <c r="BY5" s="2">
        <v>0.1307244770075173</v>
      </c>
      <c r="BZ5" s="2">
        <v>8.4372849766840202E-2</v>
      </c>
      <c r="CA5" s="2">
        <v>6.8154236845554897E-2</v>
      </c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x14ac:dyDescent="0.4">
      <c r="A6" t="s">
        <v>101</v>
      </c>
      <c r="B6" s="2">
        <v>7.7172246018602318E-3</v>
      </c>
      <c r="C6" s="2">
        <v>5.0688591747387553E-2</v>
      </c>
      <c r="D6" s="2">
        <v>3.4182516648784744E-2</v>
      </c>
      <c r="E6" s="2">
        <v>3.7058512292499457E-2</v>
      </c>
      <c r="F6" s="2">
        <v>5.3975302994363525E-2</v>
      </c>
      <c r="G6" s="2">
        <v>0.13439121995130487</v>
      </c>
      <c r="H6" s="2">
        <v>3.0406505151949877E-2</v>
      </c>
      <c r="I6" s="2">
        <v>6.8847657912233948E-2</v>
      </c>
      <c r="J6" s="2">
        <v>3.0586852658545233E-2</v>
      </c>
      <c r="K6" s="2">
        <v>7.5176828581388994E-2</v>
      </c>
      <c r="L6" s="2">
        <v>4.6314144707637651E-2</v>
      </c>
      <c r="M6" s="2">
        <v>3.4769079494414032E-2</v>
      </c>
      <c r="N6" s="2"/>
      <c r="O6" s="2"/>
      <c r="P6" s="2">
        <v>2.4046251729161913E-2</v>
      </c>
      <c r="Q6" s="2">
        <v>6.123633634443592E-2</v>
      </c>
      <c r="R6" s="2">
        <v>0.11531647275601559</v>
      </c>
      <c r="S6" s="2">
        <v>0.11852613401458952</v>
      </c>
      <c r="T6" s="2"/>
      <c r="U6" s="2"/>
      <c r="V6" s="2">
        <v>2.3057898140695147E-2</v>
      </c>
      <c r="W6" s="2">
        <v>0.123820658839935</v>
      </c>
      <c r="X6" s="2">
        <v>4.416635220013844E-2</v>
      </c>
      <c r="Y6" s="2">
        <v>3.4352745321314646E-2</v>
      </c>
      <c r="Z6" s="2">
        <v>1.0049875621120911E-2</v>
      </c>
      <c r="AA6" s="2">
        <v>0.14969450372156107</v>
      </c>
      <c r="AB6" s="2"/>
      <c r="AC6" s="2">
        <v>6.8251984098144244E-2</v>
      </c>
      <c r="AD6" s="2">
        <v>2.4440403706431173E-2</v>
      </c>
      <c r="AE6" s="2">
        <v>7.3999999999999913E-2</v>
      </c>
      <c r="AF6" s="2">
        <v>2.8859814429217777E-2</v>
      </c>
      <c r="AG6" s="2"/>
      <c r="AH6" s="2"/>
      <c r="AI6" s="2"/>
      <c r="AJ6" s="2">
        <v>5.7892620907638602E-2</v>
      </c>
      <c r="AK6" s="2">
        <v>4.1431335430511446E-2</v>
      </c>
      <c r="AL6" s="2">
        <v>4.1937784607413035E-2</v>
      </c>
      <c r="AM6" s="2">
        <v>9.4577422722808821E-2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>
        <v>3.2903900478008161E-2</v>
      </c>
      <c r="BE6" s="2"/>
      <c r="BF6" s="2"/>
      <c r="BG6" s="2"/>
      <c r="BH6" s="2"/>
      <c r="BI6" s="2">
        <v>3.0441200151548931E-2</v>
      </c>
      <c r="BJ6" s="2">
        <v>5.1255352024067842E-2</v>
      </c>
      <c r="BK6" s="2">
        <v>0.16738644575419534</v>
      </c>
      <c r="BL6" s="2">
        <v>8.3676626233242651E-2</v>
      </c>
      <c r="BM6" s="2"/>
      <c r="BN6" s="2"/>
      <c r="BO6" s="2"/>
      <c r="BP6" s="2"/>
      <c r="BQ6" s="2">
        <v>6.8929110122082887E-2</v>
      </c>
      <c r="BR6" s="2">
        <v>3.4123957045519203E-2</v>
      </c>
      <c r="BS6" s="2">
        <v>6.8508718017814732E-2</v>
      </c>
      <c r="BT6" s="2"/>
      <c r="BU6" s="2"/>
      <c r="BV6" s="2"/>
      <c r="BW6" s="2">
        <v>2.0066555924389846E-2</v>
      </c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</row>
    <row r="7" spans="1:256" x14ac:dyDescent="0.4">
      <c r="A7" t="s">
        <v>103</v>
      </c>
      <c r="B7" s="2">
        <v>3.500634863056197E-2</v>
      </c>
      <c r="C7" s="2">
        <v>8.3045502921925571E-2</v>
      </c>
      <c r="D7" s="2">
        <v>3.7735924528226383E-2</v>
      </c>
      <c r="E7" s="2">
        <v>2.8975085082800865E-2</v>
      </c>
      <c r="F7" s="2">
        <v>1.2310790208412971E-2</v>
      </c>
      <c r="G7" s="2">
        <v>0.10197439765832285</v>
      </c>
      <c r="H7" s="2">
        <v>2.5475478405714021E-2</v>
      </c>
      <c r="I7" s="2">
        <v>5.4123315986119407E-2</v>
      </c>
      <c r="J7" s="2">
        <v>4.5411696975803682E-2</v>
      </c>
      <c r="K7" s="2">
        <v>9.681827192104682E-2</v>
      </c>
      <c r="L7" s="2">
        <v>3.0164364553043201E-2</v>
      </c>
      <c r="M7" s="2">
        <v>2.2083176100069286E-2</v>
      </c>
      <c r="N7" s="2">
        <v>4.6929024423413387E-2</v>
      </c>
      <c r="O7" s="2">
        <v>4.998777628358532E-2</v>
      </c>
      <c r="P7" s="2">
        <v>5.089859199100373E-2</v>
      </c>
      <c r="Q7" s="2">
        <v>4.1290300179205416E-2</v>
      </c>
      <c r="R7" s="2"/>
      <c r="S7" s="2"/>
      <c r="T7" s="2">
        <v>5.172147630444339E-2</v>
      </c>
      <c r="U7" s="2"/>
      <c r="V7" s="2">
        <v>3.4171137918814876E-2</v>
      </c>
      <c r="W7" s="2">
        <v>0.11552969796165452</v>
      </c>
      <c r="X7" s="2">
        <v>2.4740879352017988E-2</v>
      </c>
      <c r="Y7" s="2">
        <v>6.4381674411279483E-2</v>
      </c>
      <c r="Z7" s="2">
        <v>3.5877879288249731E-2</v>
      </c>
      <c r="AA7" s="2">
        <v>5.4634136662794312E-2</v>
      </c>
      <c r="AB7" s="2">
        <v>2.8315680775460352E-2</v>
      </c>
      <c r="AC7" s="2">
        <v>7.1693793315739746E-2</v>
      </c>
      <c r="AD7" s="2">
        <v>3.086889840744057E-2</v>
      </c>
      <c r="AE7" s="2">
        <v>0.11180389577788023</v>
      </c>
      <c r="AF7" s="2">
        <v>6.5357138520253086E-2</v>
      </c>
      <c r="AG7" s="2">
        <v>6.0170129170913758E-2</v>
      </c>
      <c r="AH7" s="2">
        <v>4.9720328952161087E-2</v>
      </c>
      <c r="AI7" s="2">
        <v>7.5235925224884731E-2</v>
      </c>
      <c r="AJ7" s="2">
        <v>4.1586589718855795E-2</v>
      </c>
      <c r="AK7" s="2">
        <v>5.3516352641038635E-2</v>
      </c>
      <c r="AL7" s="2"/>
      <c r="AM7" s="2"/>
      <c r="AN7" s="2">
        <v>9.6335640110789489E-2</v>
      </c>
      <c r="AO7" s="2"/>
      <c r="AP7" s="2">
        <v>4.4757370591023644E-2</v>
      </c>
      <c r="AQ7" s="2">
        <v>0.136352891832594</v>
      </c>
      <c r="AR7" s="2">
        <v>7.6015349327180765E-2</v>
      </c>
      <c r="AS7" s="2">
        <v>3.8874441760907985E-2</v>
      </c>
      <c r="AT7" s="2">
        <v>8.8433276793548912E-2</v>
      </c>
      <c r="AU7" s="2">
        <v>8.9869658703900443E-2</v>
      </c>
      <c r="AV7" s="2">
        <v>7.7016592728811104E-2</v>
      </c>
      <c r="AW7" s="2">
        <v>8.3365993599841884E-2</v>
      </c>
      <c r="AX7" s="2">
        <v>1.194431524477934E-2</v>
      </c>
      <c r="AY7" s="2">
        <v>9.5815215678698759E-2</v>
      </c>
      <c r="AZ7" s="2">
        <v>0.1190821378526417</v>
      </c>
      <c r="BA7" s="2">
        <v>3.1973947728319914E-2</v>
      </c>
      <c r="BB7" s="2">
        <v>1.8321208111548394E-2</v>
      </c>
      <c r="BC7" s="2">
        <v>4.1840968758701837E-2</v>
      </c>
      <c r="BD7" s="2">
        <v>2.3851391759997762E-2</v>
      </c>
      <c r="BE7" s="2">
        <v>0.1401780613679933</v>
      </c>
      <c r="BF7" s="2">
        <v>0.1253085081797011</v>
      </c>
      <c r="BG7" s="2">
        <v>7.2798046371833083E-2</v>
      </c>
      <c r="BH7" s="2">
        <v>7.9718950765242241E-2</v>
      </c>
      <c r="BI7" s="2">
        <v>3.4783457115256468E-2</v>
      </c>
      <c r="BJ7" s="2">
        <v>7.406378632263183E-2</v>
      </c>
      <c r="BK7" s="2">
        <v>0.12080700862670735</v>
      </c>
      <c r="BL7" s="2">
        <v>0.11352973178863772</v>
      </c>
      <c r="BM7" s="2">
        <v>2.681003129013055E-2</v>
      </c>
      <c r="BN7" s="2">
        <v>3.7872593432894647E-2</v>
      </c>
      <c r="BO7" s="2">
        <v>7.654265332334502E-2</v>
      </c>
      <c r="BP7" s="2">
        <v>6.1010927982889485E-2</v>
      </c>
      <c r="BQ7" s="2">
        <v>3.4227993741315882E-2</v>
      </c>
      <c r="BR7" s="2">
        <v>5.4853339815264648E-2</v>
      </c>
      <c r="BS7" s="2">
        <v>0.11101351269102336</v>
      </c>
      <c r="BT7" s="2">
        <v>7.3527016954465257E-2</v>
      </c>
      <c r="BU7" s="2">
        <v>1.8882678717691344E-2</v>
      </c>
      <c r="BV7" s="2">
        <v>6.0677654682574751E-2</v>
      </c>
      <c r="BW7" s="2">
        <v>3.9593770553796322E-2</v>
      </c>
      <c r="BX7" s="2">
        <v>0.10685452207973643</v>
      </c>
      <c r="BY7" s="2">
        <v>0.10195914214363846</v>
      </c>
      <c r="BZ7" s="2">
        <v>7.3002283069321425E-2</v>
      </c>
      <c r="CA7" s="2">
        <v>6.1748594226013698E-2</v>
      </c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 x14ac:dyDescent="0.4">
      <c r="A8" t="s">
        <v>108</v>
      </c>
      <c r="B8" s="2">
        <v>7.1601520778386885E-2</v>
      </c>
      <c r="C8" s="2">
        <v>8.3759576566901708E-2</v>
      </c>
      <c r="D8" s="2">
        <v>1.6603212540549795E-2</v>
      </c>
      <c r="E8" s="2"/>
      <c r="F8" s="2"/>
      <c r="G8" s="2"/>
      <c r="H8" s="2"/>
      <c r="I8" s="2"/>
      <c r="J8" s="2">
        <v>1.6895101196632241E-2</v>
      </c>
      <c r="K8" s="2">
        <v>1.8961950204437139E-2</v>
      </c>
      <c r="L8" s="2">
        <v>8.8345282210703716E-2</v>
      </c>
      <c r="M8" s="2">
        <v>5.33999583853354E-2</v>
      </c>
      <c r="N8" s="2">
        <v>3.4826554364290517E-2</v>
      </c>
      <c r="O8" s="2">
        <v>6.6557410473131323E-2</v>
      </c>
      <c r="P8" s="2"/>
      <c r="Q8" s="2"/>
      <c r="R8" s="2">
        <v>4.3235787645575854E-2</v>
      </c>
      <c r="S8" s="2">
        <v>0.11598898415127383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>
        <v>5.8066054340437753E-2</v>
      </c>
      <c r="AE8" s="2">
        <v>7.9752394600064766E-2</v>
      </c>
      <c r="AF8" s="2">
        <v>0.10873821775254539</v>
      </c>
      <c r="AG8" s="2">
        <v>6.4883656562256781E-2</v>
      </c>
      <c r="AH8" s="2">
        <v>5.8210346541181471E-2</v>
      </c>
      <c r="AI8" s="2">
        <v>4.332820482472511E-2</v>
      </c>
      <c r="AJ8" s="2"/>
      <c r="AK8" s="2"/>
      <c r="AL8" s="2">
        <v>4.3517557120980252E-2</v>
      </c>
      <c r="AM8" s="2">
        <v>0.11180389577788029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>
        <v>3.9481359877514097E-2</v>
      </c>
      <c r="AY8" s="2">
        <v>3.232645975048911E-2</v>
      </c>
      <c r="AZ8" s="2">
        <v>4.8735111686658776E-2</v>
      </c>
      <c r="BA8" s="2">
        <v>6.1676575780437129E-2</v>
      </c>
      <c r="BB8" s="2">
        <v>4.369591895513051E-2</v>
      </c>
      <c r="BC8" s="2">
        <v>2.6459612829954855E-2</v>
      </c>
      <c r="BD8" s="2">
        <v>2.8645340904858443E-2</v>
      </c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>
        <v>2.1664102412362541E-2</v>
      </c>
      <c r="BR8" s="2">
        <v>3.0630413353760409E-2</v>
      </c>
      <c r="BS8" s="2">
        <v>4.9199141817266992E-2</v>
      </c>
      <c r="BT8" s="2">
        <v>3.5322325329268267E-2</v>
      </c>
      <c r="BU8" s="2">
        <v>1.946221410265999E-2</v>
      </c>
      <c r="BV8" s="2">
        <v>4.519587001780874E-2</v>
      </c>
      <c r="BW8" s="2">
        <v>5.002777006601207E-2</v>
      </c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spans="1:256" x14ac:dyDescent="0.4">
      <c r="A9" t="s">
        <v>109</v>
      </c>
      <c r="B9" s="2">
        <v>2.3297591673342034E-2</v>
      </c>
      <c r="C9" s="2">
        <v>5.8538686163747973E-2</v>
      </c>
      <c r="D9" s="2">
        <v>5.377008668602113E-2</v>
      </c>
      <c r="E9" s="2">
        <v>3.7566237797019633E-2</v>
      </c>
      <c r="F9" s="2">
        <v>1.8785337071473857E-2</v>
      </c>
      <c r="G9" s="2">
        <v>9.4236699621514569E-2</v>
      </c>
      <c r="H9" s="2">
        <v>6.1232707309447298E-2</v>
      </c>
      <c r="I9" s="2">
        <v>3.4449641185036683E-2</v>
      </c>
      <c r="J9" s="2">
        <v>1.7603661235347862E-2</v>
      </c>
      <c r="K9" s="2">
        <v>2.5828494170414058E-2</v>
      </c>
      <c r="L9" s="2">
        <v>6.581202186699793E-2</v>
      </c>
      <c r="M9" s="2">
        <v>2.3371397523944116E-2</v>
      </c>
      <c r="N9" s="2">
        <v>4.5748102571460766E-2</v>
      </c>
      <c r="O9" s="2">
        <v>3.4027766439907382E-2</v>
      </c>
      <c r="P9" s="2">
        <v>7.7918048116095817E-2</v>
      </c>
      <c r="Q9" s="2">
        <v>4.2958636436046728E-2</v>
      </c>
      <c r="R9" s="2"/>
      <c r="S9" s="2"/>
      <c r="T9" s="2"/>
      <c r="U9" s="2"/>
      <c r="V9" s="2">
        <v>2.0880613017821112E-2</v>
      </c>
      <c r="W9" s="2">
        <v>4.2636708232330539E-2</v>
      </c>
      <c r="X9" s="2">
        <v>1.6360521589077377E-2</v>
      </c>
      <c r="Y9" s="2">
        <v>3.2504700514780265E-2</v>
      </c>
      <c r="Z9" s="2">
        <v>2.1766436956419291E-2</v>
      </c>
      <c r="AA9" s="2">
        <v>7.3121664216412502E-2</v>
      </c>
      <c r="AB9" s="2">
        <v>3.5832945734337915E-2</v>
      </c>
      <c r="AC9" s="2">
        <v>3.8878728831528972E-2</v>
      </c>
      <c r="AD9" s="2">
        <v>2.1817424229271482E-2</v>
      </c>
      <c r="AE9" s="2">
        <v>9.0375144075496072E-2</v>
      </c>
      <c r="AF9" s="2">
        <v>3.4486712417006835E-2</v>
      </c>
      <c r="AG9" s="2">
        <v>2.8419476889391761E-2</v>
      </c>
      <c r="AH9" s="2">
        <v>3.6399023185916535E-2</v>
      </c>
      <c r="AI9" s="2">
        <v>6.0681316912392584E-2</v>
      </c>
      <c r="AJ9" s="2">
        <v>4.1521078984053376E-2</v>
      </c>
      <c r="AK9" s="2">
        <v>6.8265006490229763E-2</v>
      </c>
      <c r="AL9" s="2"/>
      <c r="AM9" s="2"/>
      <c r="AN9" s="2">
        <v>8.5287096848754837E-2</v>
      </c>
      <c r="AO9" s="2"/>
      <c r="AP9" s="2">
        <v>5.1778373863998355E-2</v>
      </c>
      <c r="AQ9" s="2">
        <v>4.3132869652324823E-2</v>
      </c>
      <c r="AR9" s="2">
        <v>2.8782710859897233E-2</v>
      </c>
      <c r="AS9" s="2">
        <v>6.9021735706949514E-2</v>
      </c>
      <c r="AT9" s="2">
        <v>3.9581140290126403E-2</v>
      </c>
      <c r="AU9" s="2">
        <v>0.11526828608848899</v>
      </c>
      <c r="AV9" s="2">
        <v>9.6761447786697374E-2</v>
      </c>
      <c r="AW9" s="2">
        <v>7.1607727702159826E-2</v>
      </c>
      <c r="AX9" s="2">
        <v>1.8147543451754945E-2</v>
      </c>
      <c r="AY9" s="2">
        <v>9.8648647003167445E-2</v>
      </c>
      <c r="AZ9" s="2">
        <v>6.2841069373459818E-2</v>
      </c>
      <c r="BA9" s="2">
        <v>6.5892167802992896E-2</v>
      </c>
      <c r="BB9" s="2">
        <v>2.133333333333334E-2</v>
      </c>
      <c r="BC9" s="2">
        <v>4.9148301654844101E-2</v>
      </c>
      <c r="BD9" s="2"/>
      <c r="BE9" s="2">
        <v>0.15659182609574482</v>
      </c>
      <c r="BF9" s="2">
        <v>7.03712378114177E-2</v>
      </c>
      <c r="BG9" s="2"/>
      <c r="BH9" s="2"/>
      <c r="BI9" s="2">
        <v>4.9559167780654924E-2</v>
      </c>
      <c r="BJ9" s="2">
        <v>7.1809160666001223E-2</v>
      </c>
      <c r="BK9" s="2">
        <v>5.984145720150872E-2</v>
      </c>
      <c r="BL9" s="2">
        <v>5.0863652160566528E-2</v>
      </c>
      <c r="BM9" s="2">
        <v>2.5307003861469821E-2</v>
      </c>
      <c r="BN9" s="2">
        <v>6.8381283989115069E-2</v>
      </c>
      <c r="BO9" s="2">
        <v>9.6427289820995382E-2</v>
      </c>
      <c r="BP9" s="2">
        <v>3.6337920199764402E-2</v>
      </c>
      <c r="BQ9" s="2">
        <v>7.5165742788113887E-2</v>
      </c>
      <c r="BR9" s="2">
        <v>8.277747949237825E-2</v>
      </c>
      <c r="BS9" s="2">
        <v>0.12109683911830411</v>
      </c>
      <c r="BT9" s="2">
        <v>4.4116008684175249E-2</v>
      </c>
      <c r="BU9" s="2">
        <v>7.0165676952639838E-2</v>
      </c>
      <c r="BV9" s="2">
        <v>2.221360944206149E-2</v>
      </c>
      <c r="BW9" s="2"/>
      <c r="BX9" s="2">
        <v>6.1006374894577907E-2</v>
      </c>
      <c r="BY9" s="2">
        <v>0.11679088625021698</v>
      </c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spans="1:256" x14ac:dyDescent="0.4">
      <c r="A10" t="s">
        <v>112</v>
      </c>
      <c r="B10" s="2">
        <v>3.204163957519434E-2</v>
      </c>
      <c r="C10" s="2">
        <v>9.674479601278585E-2</v>
      </c>
      <c r="D10" s="2">
        <v>5.1376605138482509E-2</v>
      </c>
      <c r="E10" s="2">
        <v>2.0978825303412746E-2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4.2687494916219051E-2</v>
      </c>
      <c r="W10" s="2">
        <v>2.6425997300638143E-2</v>
      </c>
      <c r="X10" s="2">
        <v>4.1009483997945927E-2</v>
      </c>
      <c r="Y10" s="2">
        <v>3.7380922050336517E-2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>
        <v>4.2249260348555175E-2</v>
      </c>
      <c r="AQ10" s="2">
        <v>3.6581719782183851E-2</v>
      </c>
      <c r="AR10" s="2">
        <v>0.1338722442397145</v>
      </c>
      <c r="AS10" s="2">
        <v>6.0901559914340431E-2</v>
      </c>
      <c r="AT10" s="2">
        <v>6.4931587929998424E-2</v>
      </c>
      <c r="AU10" s="2">
        <v>7.4661458151668442E-2</v>
      </c>
      <c r="AV10" s="2">
        <v>0.13365960081074946</v>
      </c>
      <c r="AW10" s="2">
        <v>0.12103672537246239</v>
      </c>
      <c r="AX10" s="2">
        <v>1.3399834161494501E-2</v>
      </c>
      <c r="AY10" s="2">
        <v>7.7888809636986134E-2</v>
      </c>
      <c r="AZ10" s="2">
        <v>8.2398085198895563E-2</v>
      </c>
      <c r="BA10" s="2">
        <v>5.6902450640450318E-2</v>
      </c>
      <c r="BB10" s="2"/>
      <c r="BC10" s="2"/>
      <c r="BD10" s="2"/>
      <c r="BE10" s="2"/>
      <c r="BF10" s="2"/>
      <c r="BG10" s="2"/>
      <c r="BH10" s="2"/>
      <c r="BI10" s="2">
        <v>4.5128212412586882E-2</v>
      </c>
      <c r="BJ10" s="2">
        <v>7.7380014646332873E-2</v>
      </c>
      <c r="BK10" s="2">
        <v>0.12539050114652939</v>
      </c>
      <c r="BL10" s="2">
        <v>7.6927816093327911E-2</v>
      </c>
      <c r="BM10" s="2">
        <v>8.6106523175270067E-2</v>
      </c>
      <c r="BN10" s="2">
        <v>9.7240252296395657E-2</v>
      </c>
      <c r="BO10" s="2">
        <v>0.10546668773703964</v>
      </c>
      <c r="BP10" s="2">
        <v>0.10156825838376442</v>
      </c>
      <c r="BQ10" s="2">
        <v>4.7287536530370322E-2</v>
      </c>
      <c r="BR10" s="2">
        <v>9.3832001174676286E-2</v>
      </c>
      <c r="BS10" s="2">
        <v>0.1147151060477893</v>
      </c>
      <c r="BT10" s="2">
        <v>4.0993224372381884E-2</v>
      </c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</row>
    <row r="11" spans="1:256" x14ac:dyDescent="0.4">
      <c r="A11" t="s">
        <v>114</v>
      </c>
      <c r="B11" s="2">
        <v>2.7906590221268179E-2</v>
      </c>
      <c r="C11" s="2">
        <v>4.0775809822328042E-2</v>
      </c>
      <c r="D11" s="2">
        <v>3.7243940595902442E-2</v>
      </c>
      <c r="E11" s="2">
        <v>7.8421227285020795E-2</v>
      </c>
      <c r="F11" s="2">
        <v>2.236067977499789E-2</v>
      </c>
      <c r="G11" s="2">
        <v>5.592554574312758E-2</v>
      </c>
      <c r="H11" s="2">
        <v>4.0989158458196145E-2</v>
      </c>
      <c r="I11" s="2">
        <v>3.536476589299957E-2</v>
      </c>
      <c r="J11" s="2">
        <v>1.6918103387265918E-2</v>
      </c>
      <c r="K11" s="2">
        <v>3.2627527573439521E-2</v>
      </c>
      <c r="L11" s="2">
        <v>3.148191720831349E-2</v>
      </c>
      <c r="M11" s="2">
        <v>1.1930353445448854E-2</v>
      </c>
      <c r="N11" s="2"/>
      <c r="O11" s="2"/>
      <c r="P11" s="2"/>
      <c r="Q11" s="2"/>
      <c r="R11" s="2"/>
      <c r="S11" s="2"/>
      <c r="T11" s="2"/>
      <c r="U11" s="2"/>
      <c r="V11" s="2">
        <v>3.1594654962860784E-2</v>
      </c>
      <c r="W11" s="2">
        <v>0.10386743688203941</v>
      </c>
      <c r="X11" s="2">
        <v>1.8797162906495534E-2</v>
      </c>
      <c r="Y11" s="2">
        <v>4.8989794855663488E-2</v>
      </c>
      <c r="Z11" s="2">
        <v>3.8992876842372702E-2</v>
      </c>
      <c r="AA11" s="2">
        <v>0.14843779093538742</v>
      </c>
      <c r="AB11" s="2">
        <v>5.2847789820283694E-2</v>
      </c>
      <c r="AC11" s="2">
        <v>2.8604583937233228E-2</v>
      </c>
      <c r="AD11" s="2">
        <v>3.9610604640676811E-2</v>
      </c>
      <c r="AE11" s="2">
        <v>6.2435744747878462E-2</v>
      </c>
      <c r="AF11" s="2">
        <v>4.3334615365650746E-2</v>
      </c>
      <c r="AG11" s="2">
        <v>2.6170381901854025E-2</v>
      </c>
      <c r="AH11" s="2"/>
      <c r="AI11" s="2"/>
      <c r="AJ11" s="2"/>
      <c r="AK11" s="2"/>
      <c r="AL11" s="2"/>
      <c r="AM11" s="2"/>
      <c r="AN11" s="2"/>
      <c r="AO11" s="2"/>
      <c r="AP11" s="2">
        <v>3.0506829836393506E-2</v>
      </c>
      <c r="AQ11" s="2">
        <v>4.0933550488023461E-2</v>
      </c>
      <c r="AR11" s="2">
        <v>0.15009626540620161</v>
      </c>
      <c r="AS11" s="2">
        <v>7.1530102443345928E-2</v>
      </c>
      <c r="AT11" s="2">
        <v>4.4542114902640109E-2</v>
      </c>
      <c r="AU11" s="2">
        <v>2.1343747458109491E-2</v>
      </c>
      <c r="AV11" s="2">
        <v>2.6507860469428043E-2</v>
      </c>
      <c r="AW11" s="2">
        <v>9.9779757466131311E-2</v>
      </c>
      <c r="AX11" s="2">
        <v>2.7438820836342279E-2</v>
      </c>
      <c r="AY11" s="2">
        <v>7.7273683891880121E-2</v>
      </c>
      <c r="AZ11" s="2">
        <v>0.10298273857518282</v>
      </c>
      <c r="BA11" s="2">
        <v>4.4939465456940518E-2</v>
      </c>
      <c r="BB11" s="2">
        <v>1.1357816691600556E-2</v>
      </c>
      <c r="BC11" s="2">
        <v>8.1785627642568567E-2</v>
      </c>
      <c r="BD11" s="2">
        <v>2.5086516962969017E-2</v>
      </c>
      <c r="BE11" s="2">
        <v>4.630814663149925E-2</v>
      </c>
      <c r="BF11" s="2">
        <v>0.1200759019213357</v>
      </c>
      <c r="BG11" s="2"/>
      <c r="BH11" s="2"/>
      <c r="BI11" s="2">
        <v>5.0574477533413799E-2</v>
      </c>
      <c r="BJ11" s="2">
        <v>6.2022397388183867E-2</v>
      </c>
      <c r="BK11" s="2">
        <v>0.10382891911430284</v>
      </c>
      <c r="BL11" s="2">
        <v>5.0570083382701025E-2</v>
      </c>
      <c r="BM11" s="2">
        <v>5.9086565496923406E-2</v>
      </c>
      <c r="BN11" s="2">
        <v>3.6939891114560031E-2</v>
      </c>
      <c r="BO11" s="2">
        <v>8.4280615934046371E-2</v>
      </c>
      <c r="BP11" s="2">
        <v>4.4146221683048818E-2</v>
      </c>
      <c r="BQ11" s="2">
        <v>5.2940217856244844E-2</v>
      </c>
      <c r="BR11" s="2">
        <v>2.065591117977289E-2</v>
      </c>
      <c r="BS11" s="2">
        <v>9.1954698991768086E-2</v>
      </c>
      <c r="BT11" s="2">
        <v>3.0450323844291447E-2</v>
      </c>
      <c r="BU11" s="2">
        <v>2.859681411936961E-2</v>
      </c>
      <c r="BV11" s="2">
        <v>5.4189994976522625E-2</v>
      </c>
      <c r="BW11" s="2">
        <v>2.9552213679068698E-2</v>
      </c>
      <c r="BX11" s="2">
        <v>0.1484920499181317</v>
      </c>
      <c r="BY11" s="2">
        <v>0.12022201684106507</v>
      </c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spans="1:256" x14ac:dyDescent="0.4">
      <c r="A12" t="s">
        <v>116</v>
      </c>
      <c r="B12" s="2">
        <v>3.2264531609803367E-2</v>
      </c>
      <c r="C12" s="2">
        <v>7.062341443647896E-2</v>
      </c>
      <c r="D12" s="2">
        <v>3.3033652874337405E-2</v>
      </c>
      <c r="E12" s="2">
        <v>8.4907793124856037E-2</v>
      </c>
      <c r="F12" s="2">
        <v>1.5719768163402141E-2</v>
      </c>
      <c r="G12" s="2">
        <v>0.11486417099242813</v>
      </c>
      <c r="H12" s="2">
        <v>4.8603840726153869E-2</v>
      </c>
      <c r="I12" s="2">
        <v>2.5185974933151445E-2</v>
      </c>
      <c r="J12" s="2">
        <v>3.0406505151949835E-2</v>
      </c>
      <c r="K12" s="2">
        <v>0.11148293342231566</v>
      </c>
      <c r="L12" s="2">
        <v>3.5853095325849432E-2</v>
      </c>
      <c r="M12" s="2">
        <v>1.4142135623730873E-2</v>
      </c>
      <c r="N12" s="2">
        <v>2.8761471141480578E-2</v>
      </c>
      <c r="O12" s="2">
        <v>7.6971134560662111E-2</v>
      </c>
      <c r="P12" s="2"/>
      <c r="Q12" s="2"/>
      <c r="R12" s="2">
        <v>5.7661849509783321E-2</v>
      </c>
      <c r="S12" s="2">
        <v>0.10356103943515085</v>
      </c>
      <c r="T12" s="2">
        <v>0.10333387096634336</v>
      </c>
      <c r="U12" s="2"/>
      <c r="V12" s="2">
        <v>3.0775170366890103E-2</v>
      </c>
      <c r="W12" s="2">
        <v>9.5165936949916832E-2</v>
      </c>
      <c r="X12" s="2">
        <v>2.3629078131263109E-2</v>
      </c>
      <c r="Y12" s="2">
        <v>8.2422354033626369E-2</v>
      </c>
      <c r="Z12" s="2">
        <v>2.6392338955756722E-2</v>
      </c>
      <c r="AA12" s="2">
        <v>7.7957253243898489E-2</v>
      </c>
      <c r="AB12" s="2">
        <v>4.3692104549906852E-2</v>
      </c>
      <c r="AC12" s="2">
        <v>3.0081371127142546E-2</v>
      </c>
      <c r="AD12" s="2">
        <v>3.0856297754447364E-2</v>
      </c>
      <c r="AE12" s="2">
        <v>5.7221790721134647E-2</v>
      </c>
      <c r="AF12" s="2">
        <v>8.1747578965169751E-2</v>
      </c>
      <c r="AG12" s="2">
        <v>3.8942978257390105E-2</v>
      </c>
      <c r="AH12" s="2">
        <v>6.0707861471513282E-2</v>
      </c>
      <c r="AI12" s="2">
        <v>2.9589788028229529E-2</v>
      </c>
      <c r="AJ12" s="2"/>
      <c r="AK12" s="2"/>
      <c r="AL12" s="2">
        <v>4.9176552678419229E-2</v>
      </c>
      <c r="AM12" s="2">
        <v>0.13967621287980445</v>
      </c>
      <c r="AN12" s="2">
        <v>4.7609522856952267E-2</v>
      </c>
      <c r="AO12" s="2"/>
      <c r="AP12" s="2">
        <v>6.1500677503043326E-2</v>
      </c>
      <c r="AQ12" s="2">
        <v>7.2033942616580957E-2</v>
      </c>
      <c r="AR12" s="2">
        <v>0.12494487673459138</v>
      </c>
      <c r="AS12" s="2">
        <v>7.5395991641171264E-2</v>
      </c>
      <c r="AT12" s="2">
        <v>3.390181902690971E-2</v>
      </c>
      <c r="AU12" s="2">
        <v>2.8557933320805202E-2</v>
      </c>
      <c r="AV12" s="2">
        <v>5.2916076112190236E-2</v>
      </c>
      <c r="AW12" s="2">
        <v>5.5152314346523776E-2</v>
      </c>
      <c r="AX12" s="2">
        <v>2.3779075769349008E-2</v>
      </c>
      <c r="AY12" s="2">
        <v>7.9574563216590274E-2</v>
      </c>
      <c r="AZ12" s="2">
        <v>4.9490739874579838E-2</v>
      </c>
      <c r="BA12" s="2">
        <v>5.3312495929399406E-2</v>
      </c>
      <c r="BB12" s="2">
        <v>7.3711147958319869E-3</v>
      </c>
      <c r="BC12" s="2">
        <v>0.10411318627126702</v>
      </c>
      <c r="BD12" s="2">
        <v>1.5846485765339664E-2</v>
      </c>
      <c r="BE12" s="2">
        <v>4.7046076705006309E-2</v>
      </c>
      <c r="BF12" s="2">
        <v>8.8121759199669067E-2</v>
      </c>
      <c r="BG12" s="2">
        <v>5.377008668602111E-2</v>
      </c>
      <c r="BH12" s="2">
        <v>5.3757686788857409E-2</v>
      </c>
      <c r="BI12" s="2">
        <v>3.2878564445547306E-2</v>
      </c>
      <c r="BJ12" s="2">
        <v>5.1640853766933198E-2</v>
      </c>
      <c r="BK12" s="2">
        <v>0.14397569239284796</v>
      </c>
      <c r="BL12" s="2">
        <v>8.9841836332276589E-2</v>
      </c>
      <c r="BM12" s="2">
        <v>3.241398874971526E-2</v>
      </c>
      <c r="BN12" s="2">
        <v>6.8903313901921004E-2</v>
      </c>
      <c r="BO12" s="2">
        <v>0.11075498483890762</v>
      </c>
      <c r="BP12" s="2">
        <v>7.8358152096638989E-2</v>
      </c>
      <c r="BQ12" s="2">
        <v>4.1128524840499128E-2</v>
      </c>
      <c r="BR12" s="2">
        <v>6.8124885321004386E-2</v>
      </c>
      <c r="BS12" s="2">
        <v>6.4516147849459568E-2</v>
      </c>
      <c r="BT12" s="2">
        <v>2.8691849404007107E-2</v>
      </c>
      <c r="BU12" s="2">
        <v>2.6685410079500611E-2</v>
      </c>
      <c r="BV12" s="2">
        <v>3.5714920629276975E-2</v>
      </c>
      <c r="BW12" s="2">
        <v>5.3670807293682017E-2</v>
      </c>
      <c r="BX12" s="2">
        <v>3.9045557436865455E-2</v>
      </c>
      <c r="BY12" s="2">
        <v>0.13398839087357109</v>
      </c>
      <c r="BZ12" s="2">
        <v>5.438545557203487E-2</v>
      </c>
      <c r="CA12" s="2">
        <v>7.5032585513821179E-2</v>
      </c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</row>
    <row r="13" spans="1:256" x14ac:dyDescent="0.4">
      <c r="A13" t="s">
        <v>120</v>
      </c>
      <c r="B13" s="2">
        <v>2.1676920650518832E-2</v>
      </c>
      <c r="C13" s="2">
        <v>7.0461967676817658E-2</v>
      </c>
      <c r="D13" s="2">
        <v>2.0840665376454015E-2</v>
      </c>
      <c r="E13" s="2">
        <v>1.4742229591663927E-2</v>
      </c>
      <c r="F13" s="2">
        <v>5.7348835113617498E-2</v>
      </c>
      <c r="G13" s="2">
        <v>3.2013885876114659E-2</v>
      </c>
      <c r="H13" s="2">
        <v>7.5165742788113818E-2</v>
      </c>
      <c r="I13" s="2">
        <v>2.9107081994288311E-2</v>
      </c>
      <c r="J13" s="2">
        <v>1.4437605218471939E-2</v>
      </c>
      <c r="K13" s="2">
        <v>3.1729761703765978E-2</v>
      </c>
      <c r="L13" s="2">
        <v>2.5828494170413933E-2</v>
      </c>
      <c r="M13" s="2">
        <v>1.7413277182145272E-2</v>
      </c>
      <c r="N13" s="2">
        <v>5.1325757016661179E-2</v>
      </c>
      <c r="O13" s="2">
        <v>6.4166450216085164E-2</v>
      </c>
      <c r="P13" s="2"/>
      <c r="Q13" s="2"/>
      <c r="R13" s="2">
        <v>0.11913997370040551</v>
      </c>
      <c r="S13" s="2">
        <v>9.1243873462520358E-2</v>
      </c>
      <c r="T13" s="2">
        <v>3.7976600983003032E-2</v>
      </c>
      <c r="U13" s="2">
        <v>2.0165977949672238E-2</v>
      </c>
      <c r="V13" s="2">
        <v>3.2844752667325297E-2</v>
      </c>
      <c r="W13" s="2">
        <v>0.13102332277541712</v>
      </c>
      <c r="X13" s="2">
        <v>1.1075498483890757E-2</v>
      </c>
      <c r="Y13" s="2">
        <v>6.4532506881760224E-2</v>
      </c>
      <c r="Z13" s="2">
        <v>3.8593321241432957E-2</v>
      </c>
      <c r="AA13" s="2">
        <v>5.5642709415619912E-2</v>
      </c>
      <c r="AB13" s="2">
        <v>1.4590712418826151E-2</v>
      </c>
      <c r="AC13" s="2">
        <v>3.5238867430406717E-2</v>
      </c>
      <c r="AD13" s="2">
        <v>2.748939189335891E-2</v>
      </c>
      <c r="AE13" s="2">
        <v>5.7488163032826903E-2</v>
      </c>
      <c r="AF13" s="2">
        <v>3.0877895725655368E-2</v>
      </c>
      <c r="AG13" s="2">
        <v>5.275625292059917E-2</v>
      </c>
      <c r="AH13" s="2">
        <v>3.8650858837662255E-2</v>
      </c>
      <c r="AI13" s="2">
        <v>5.1748322570774059E-2</v>
      </c>
      <c r="AJ13" s="2"/>
      <c r="AK13" s="2"/>
      <c r="AL13" s="2">
        <v>8.8481636512894646E-2</v>
      </c>
      <c r="AM13" s="2">
        <v>6.1742295965659666E-2</v>
      </c>
      <c r="AN13" s="2">
        <v>5.4451813560247871E-2</v>
      </c>
      <c r="AO13" s="2">
        <v>4.6828291543562432E-2</v>
      </c>
      <c r="AP13" s="2">
        <v>7.4651784231114585E-2</v>
      </c>
      <c r="AQ13" s="2">
        <v>4.698581346179561E-2</v>
      </c>
      <c r="AR13" s="2">
        <v>3.6467641668866908E-2</v>
      </c>
      <c r="AS13" s="2">
        <v>5.408737786623094E-2</v>
      </c>
      <c r="AT13" s="2">
        <v>2.3288051299611413E-2</v>
      </c>
      <c r="AU13" s="2">
        <v>7.4577327504931165E-2</v>
      </c>
      <c r="AV13" s="2">
        <v>2.7738861628488681E-2</v>
      </c>
      <c r="AW13" s="2">
        <v>3.0369941279714947E-2</v>
      </c>
      <c r="AX13" s="2">
        <v>6.6749947981670082E-3</v>
      </c>
      <c r="AY13" s="2">
        <v>8.2596744622425833E-2</v>
      </c>
      <c r="AZ13" s="2">
        <v>7.6698544097438134E-2</v>
      </c>
      <c r="BA13" s="2">
        <v>3.9901267036412599E-2</v>
      </c>
      <c r="BB13" s="2">
        <v>3.1594654962860777E-2</v>
      </c>
      <c r="BC13" s="2">
        <v>3.6461547477369113E-2</v>
      </c>
      <c r="BD13" s="2">
        <v>6.3376301213904473E-2</v>
      </c>
      <c r="BE13" s="2">
        <v>7.6872910992393434E-2</v>
      </c>
      <c r="BF13" s="2">
        <v>0.12556052104242177</v>
      </c>
      <c r="BG13" s="2">
        <v>3.9609202073367822E-2</v>
      </c>
      <c r="BH13" s="2">
        <v>2.825479310370772E-2</v>
      </c>
      <c r="BI13" s="2">
        <v>6.8455987482631653E-2</v>
      </c>
      <c r="BJ13" s="2">
        <v>6.8799224801834341E-2</v>
      </c>
      <c r="BK13" s="2">
        <v>7.8768295934623561E-2</v>
      </c>
      <c r="BL13" s="2">
        <v>5.0701742244884038E-2</v>
      </c>
      <c r="BM13" s="2">
        <v>1.8257418583505578E-2</v>
      </c>
      <c r="BN13" s="2">
        <v>3.5221521198772136E-2</v>
      </c>
      <c r="BO13" s="2">
        <v>0.14552624810970999</v>
      </c>
      <c r="BP13" s="2"/>
      <c r="BQ13" s="2">
        <v>3.9944405810520625E-2</v>
      </c>
      <c r="BR13" s="2">
        <v>6.6144622692333135E-2</v>
      </c>
      <c r="BS13" s="2">
        <v>4.8328735413485244E-2</v>
      </c>
      <c r="BT13" s="2">
        <v>9.2769726862927782E-2</v>
      </c>
      <c r="BU13" s="2">
        <v>2.5201410895247734E-2</v>
      </c>
      <c r="BV13" s="2">
        <v>4.8107518469916205E-2</v>
      </c>
      <c r="BW13" s="2">
        <v>6.0677654682574675E-2</v>
      </c>
      <c r="BX13" s="2">
        <v>8.5559595864195315E-2</v>
      </c>
      <c r="BY13" s="2">
        <v>6.3211285912142812E-2</v>
      </c>
      <c r="BZ13" s="2">
        <v>4.2105687132368362E-2</v>
      </c>
      <c r="CA13" s="2">
        <v>3.642953624617138E-2</v>
      </c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</row>
    <row r="14" spans="1:256" x14ac:dyDescent="0.4">
      <c r="A14" t="s">
        <v>123</v>
      </c>
      <c r="B14" s="2">
        <v>6.4883656562256697E-2</v>
      </c>
      <c r="C14" s="2">
        <v>3.2743107841362737E-2</v>
      </c>
      <c r="D14" s="2">
        <v>4.1370950624267287E-2</v>
      </c>
      <c r="E14" s="2">
        <v>1.0561986345169933E-2</v>
      </c>
      <c r="F14" s="2"/>
      <c r="G14" s="2"/>
      <c r="H14" s="2"/>
      <c r="I14" s="2"/>
      <c r="J14" s="2">
        <v>2.2842455598682383E-2</v>
      </c>
      <c r="K14" s="2">
        <v>7.486951612268139E-2</v>
      </c>
      <c r="L14" s="2">
        <v>3.1939178309892534E-2</v>
      </c>
      <c r="M14" s="2">
        <v>3.7578066888959386E-2</v>
      </c>
      <c r="N14" s="2">
        <v>2.6751946969644346E-2</v>
      </c>
      <c r="O14" s="2">
        <v>4.8189440982669883E-2</v>
      </c>
      <c r="P14" s="2">
        <v>4.6216880033165451E-2</v>
      </c>
      <c r="Q14" s="2">
        <v>3.1804961178337532E-2</v>
      </c>
      <c r="R14" s="2"/>
      <c r="S14" s="2"/>
      <c r="T14" s="2"/>
      <c r="U14" s="2"/>
      <c r="V14" s="2">
        <v>4.7229934010822705E-2</v>
      </c>
      <c r="W14" s="2">
        <v>0.11924251665315429</v>
      </c>
      <c r="X14" s="2"/>
      <c r="Y14" s="2">
        <v>5.0645829048402445E-2</v>
      </c>
      <c r="Z14" s="2"/>
      <c r="AA14" s="2"/>
      <c r="AB14" s="2"/>
      <c r="AC14" s="2"/>
      <c r="AD14" s="2">
        <v>1.5595583420386128E-2</v>
      </c>
      <c r="AE14" s="2">
        <v>4.8512312297440928E-2</v>
      </c>
      <c r="AF14" s="2">
        <v>3.2924155266308576E-2</v>
      </c>
      <c r="AG14" s="2">
        <v>7.9004922490802917E-2</v>
      </c>
      <c r="AH14" s="2">
        <v>3.7297601948531621E-2</v>
      </c>
      <c r="AI14" s="2">
        <v>7.9663179840012768E-2</v>
      </c>
      <c r="AJ14" s="2">
        <v>3.1729761703766186E-2</v>
      </c>
      <c r="AK14" s="2">
        <v>2.9597297173897495E-2</v>
      </c>
      <c r="AL14" s="2"/>
      <c r="AM14" s="2"/>
      <c r="AN14" s="2"/>
      <c r="AO14" s="2"/>
      <c r="AP14" s="2">
        <v>4.4402202147591191E-2</v>
      </c>
      <c r="AQ14" s="2">
        <v>5.9044239534625537E-2</v>
      </c>
      <c r="AR14" s="2"/>
      <c r="AS14" s="2">
        <v>9.0406489442591054E-2</v>
      </c>
      <c r="AT14" s="2">
        <v>5.975505557412418E-2</v>
      </c>
      <c r="AU14" s="2">
        <v>3.6962443401677661E-2</v>
      </c>
      <c r="AV14" s="2"/>
      <c r="AW14" s="2">
        <v>5.8329523685123078E-2</v>
      </c>
      <c r="AX14" s="2">
        <v>2.8448784391135698E-2</v>
      </c>
      <c r="AY14" s="2">
        <v>7.0414644941391408E-2</v>
      </c>
      <c r="AZ14" s="2">
        <v>8.5273416464661148E-2</v>
      </c>
      <c r="BA14" s="2">
        <v>3.4494766108627152E-2</v>
      </c>
      <c r="BB14" s="2">
        <v>7.7114633284913373E-2</v>
      </c>
      <c r="BC14" s="2">
        <v>1.9174636024359575E-2</v>
      </c>
      <c r="BD14" s="2">
        <v>5.2994758650685876E-2</v>
      </c>
      <c r="BE14" s="2"/>
      <c r="BF14" s="2"/>
      <c r="BG14" s="2"/>
      <c r="BH14" s="2"/>
      <c r="BI14" s="2">
        <v>2.7680719322702215E-2</v>
      </c>
      <c r="BJ14" s="2">
        <v>3.028751117760144E-2</v>
      </c>
      <c r="BK14" s="2">
        <v>7.9010547819051813E-2</v>
      </c>
      <c r="BL14" s="2">
        <v>4.2915938505149603E-2</v>
      </c>
      <c r="BM14" s="2">
        <v>7.0958516832802312E-2</v>
      </c>
      <c r="BN14" s="2">
        <v>3.773592452822639E-2</v>
      </c>
      <c r="BO14" s="2">
        <v>6.5128931956372357E-2</v>
      </c>
      <c r="BP14" s="2"/>
      <c r="BQ14" s="2">
        <v>2.6989709973329556E-2</v>
      </c>
      <c r="BR14" s="2">
        <v>5.9109126950826263E-2</v>
      </c>
      <c r="BS14" s="2">
        <v>8.4416954589834808E-2</v>
      </c>
      <c r="BT14" s="2">
        <v>3.8845849199110112E-2</v>
      </c>
      <c r="BU14" s="2">
        <v>5.4468135435112676E-2</v>
      </c>
      <c r="BV14" s="2">
        <v>6.5790914604103426E-2</v>
      </c>
      <c r="BW14" s="2">
        <v>5.6671568415446801E-2</v>
      </c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</row>
    <row r="15" spans="1:256" x14ac:dyDescent="0.4">
      <c r="A15" t="s">
        <v>125</v>
      </c>
      <c r="B15" s="2"/>
      <c r="C15" s="2"/>
      <c r="D15" s="2"/>
      <c r="E15" s="2"/>
      <c r="F15" s="2">
        <v>3.0368111930481122E-2</v>
      </c>
      <c r="G15" s="2">
        <v>0.12825322174857395</v>
      </c>
      <c r="H15" s="2">
        <v>5.0991284658371876E-2</v>
      </c>
      <c r="I15" s="2">
        <v>5.3120408298296902E-2</v>
      </c>
      <c r="J15" s="2"/>
      <c r="K15" s="2"/>
      <c r="L15" s="2"/>
      <c r="M15" s="2"/>
      <c r="N15" s="2">
        <v>9.2855921847893666E-3</v>
      </c>
      <c r="O15" s="2">
        <v>3.4634600554294716E-2</v>
      </c>
      <c r="P15" s="2">
        <v>2.7898626011567885E-2</v>
      </c>
      <c r="Q15" s="2">
        <v>6.4173376272580712E-2</v>
      </c>
      <c r="R15" s="2"/>
      <c r="S15" s="2"/>
      <c r="T15" s="2"/>
      <c r="U15" s="2"/>
      <c r="V15" s="2"/>
      <c r="W15" s="2"/>
      <c r="X15" s="2"/>
      <c r="Y15" s="2"/>
      <c r="Z15" s="2">
        <v>1.7387735140993316E-2</v>
      </c>
      <c r="AA15" s="2">
        <v>3.6599939283495482E-2</v>
      </c>
      <c r="AB15" s="2">
        <v>2.970409623828554E-2</v>
      </c>
      <c r="AC15" s="2">
        <v>8.2373809214121241E-2</v>
      </c>
      <c r="AD15" s="2"/>
      <c r="AE15" s="2"/>
      <c r="AF15" s="2"/>
      <c r="AG15" s="2"/>
      <c r="AH15" s="2">
        <v>2.7658633371878714E-2</v>
      </c>
      <c r="AI15" s="2">
        <v>6.1218189018188554E-2</v>
      </c>
      <c r="AJ15" s="2">
        <v>5.8279975596730933E-2</v>
      </c>
      <c r="AK15" s="2">
        <v>4.5118362854459491E-2</v>
      </c>
      <c r="AL15" s="2"/>
      <c r="AM15" s="2"/>
      <c r="AN15" s="2"/>
      <c r="AO15" s="2"/>
      <c r="AP15" s="2">
        <v>3.7813871646379851E-2</v>
      </c>
      <c r="AQ15" s="2">
        <v>0.15721747146336285</v>
      </c>
      <c r="AR15" s="2">
        <v>0.10509308043613318</v>
      </c>
      <c r="AS15" s="2"/>
      <c r="AT15" s="2">
        <v>7.9196660984609188E-2</v>
      </c>
      <c r="AU15" s="2">
        <v>6.2361847310675421E-2</v>
      </c>
      <c r="AV15" s="2">
        <v>6.7118469059483876E-2</v>
      </c>
      <c r="AW15" s="2">
        <v>5.2361987908957193E-2</v>
      </c>
      <c r="AX15" s="2">
        <v>3.0081371127142601E-2</v>
      </c>
      <c r="AY15" s="2">
        <v>8.0089533232085536E-2</v>
      </c>
      <c r="AZ15" s="2">
        <v>8.115554338566297E-2</v>
      </c>
      <c r="BA15" s="2">
        <v>4.1734611269038727E-2</v>
      </c>
      <c r="BB15" s="2">
        <v>5.5706572522658586E-2</v>
      </c>
      <c r="BC15" s="2">
        <v>4.3924177093411058E-2</v>
      </c>
      <c r="BD15" s="2">
        <v>5.933052427807383E-2</v>
      </c>
      <c r="BE15" s="2"/>
      <c r="BF15" s="2"/>
      <c r="BG15" s="2"/>
      <c r="BH15" s="2"/>
      <c r="BI15" s="2">
        <v>5.2175984258405063E-2</v>
      </c>
      <c r="BJ15" s="2">
        <v>0.12490396310766123</v>
      </c>
      <c r="BK15" s="2">
        <v>6.292499944819667E-2</v>
      </c>
      <c r="BL15" s="2">
        <v>6.1521450640316368E-2</v>
      </c>
      <c r="BM15" s="2"/>
      <c r="BN15" s="2"/>
      <c r="BO15" s="2"/>
      <c r="BP15" s="2"/>
      <c r="BQ15" s="2"/>
      <c r="BR15" s="2"/>
      <c r="BS15" s="2"/>
      <c r="BT15" s="2"/>
      <c r="BU15" s="2">
        <v>1.3759844960366826E-2</v>
      </c>
      <c r="BV15" s="2">
        <v>5.1923019942988688E-2</v>
      </c>
      <c r="BW15" s="2">
        <v>6.6151341634164876E-2</v>
      </c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</row>
    <row r="16" spans="1:256" x14ac:dyDescent="0.4">
      <c r="A16" t="s">
        <v>128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v>6.4398930287872219E-2</v>
      </c>
      <c r="Q16" s="2">
        <v>5.5578772926360973E-2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>
        <v>5.4975752230718329E-2</v>
      </c>
      <c r="AK16" s="2">
        <v>5.6509586207415551E-2</v>
      </c>
      <c r="AL16" s="2"/>
      <c r="AM16" s="2"/>
      <c r="AN16" s="2"/>
      <c r="AO16" s="2">
        <v>0.10699948078794069</v>
      </c>
      <c r="AP16" s="2">
        <v>4.6932575751461487E-2</v>
      </c>
      <c r="AQ16" s="2">
        <v>0.12107848694132259</v>
      </c>
      <c r="AR16" s="2">
        <v>0.11066666666666669</v>
      </c>
      <c r="AS16" s="2">
        <v>6.4294461486023635E-2</v>
      </c>
      <c r="AT16" s="2">
        <v>3.1474857690967736E-2</v>
      </c>
      <c r="AU16" s="2">
        <v>3.7890192222614458E-2</v>
      </c>
      <c r="AV16" s="2">
        <v>0.06</v>
      </c>
      <c r="AW16" s="2">
        <v>4.0803049994931527E-2</v>
      </c>
      <c r="AX16" s="2">
        <v>9.1651513899117035E-3</v>
      </c>
      <c r="AY16" s="2">
        <v>7.8723143568669371E-2</v>
      </c>
      <c r="AZ16" s="2">
        <v>6.1460014101310918E-2</v>
      </c>
      <c r="BA16" s="2">
        <v>3.1825915366080065E-2</v>
      </c>
      <c r="BB16" s="2">
        <v>6.2025084531269342E-2</v>
      </c>
      <c r="BC16" s="2">
        <v>3.3844415262262291E-2</v>
      </c>
      <c r="BD16" s="2"/>
      <c r="BE16" s="2"/>
      <c r="BF16" s="2"/>
      <c r="BG16" s="2"/>
      <c r="BH16" s="2"/>
      <c r="BI16" s="2">
        <v>5.8999999999999928E-2</v>
      </c>
      <c r="BJ16" s="2">
        <v>3.8914436053132294E-2</v>
      </c>
      <c r="BK16" s="2">
        <v>7.5554248354704923E-2</v>
      </c>
      <c r="BL16" s="2">
        <v>9.0713835769412832E-2</v>
      </c>
      <c r="BM16" s="2">
        <v>5.2021363133064977E-2</v>
      </c>
      <c r="BN16" s="2">
        <v>3.1062660685924611E-2</v>
      </c>
      <c r="BO16" s="2">
        <v>6.877418766433302E-2</v>
      </c>
      <c r="BP16" s="2">
        <v>8.5609578903298067E-2</v>
      </c>
      <c r="BQ16" s="2">
        <v>3.9638645564930956E-2</v>
      </c>
      <c r="BR16" s="2">
        <v>3.690227334159487E-2</v>
      </c>
      <c r="BS16" s="2">
        <v>0.12255792281384516</v>
      </c>
      <c r="BT16" s="2">
        <v>3.6577163488833941E-2</v>
      </c>
      <c r="BU16" s="2">
        <v>1.2914247085206967E-2</v>
      </c>
      <c r="BV16" s="2">
        <v>2.7253949764718108E-2</v>
      </c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spans="1:256" x14ac:dyDescent="0.4">
      <c r="A17" t="s">
        <v>129</v>
      </c>
      <c r="B17" s="2">
        <v>4.0934907678736358E-2</v>
      </c>
      <c r="C17" s="2">
        <v>5.8731025304631992E-2</v>
      </c>
      <c r="D17" s="2">
        <v>5.4537448907455675E-2</v>
      </c>
      <c r="E17" s="2">
        <v>1.7243356208503445E-2</v>
      </c>
      <c r="F17" s="2">
        <v>5.0946595132114178E-2</v>
      </c>
      <c r="G17" s="2">
        <v>8.2921649766511507E-2</v>
      </c>
      <c r="H17" s="2">
        <v>6.1825021903217516E-2</v>
      </c>
      <c r="I17" s="2">
        <v>2.9769484749021451E-2</v>
      </c>
      <c r="J17" s="2">
        <v>2.5940101944458314E-2</v>
      </c>
      <c r="K17" s="2">
        <v>5.7368206448442378E-2</v>
      </c>
      <c r="L17" s="2">
        <v>4.3844421918110971E-2</v>
      </c>
      <c r="M17" s="2">
        <v>2.0110804171997818E-2</v>
      </c>
      <c r="N17" s="2">
        <v>3.2393414968683636E-2</v>
      </c>
      <c r="O17" s="2">
        <v>4.0744461109592678E-2</v>
      </c>
      <c r="P17" s="2"/>
      <c r="Q17" s="2"/>
      <c r="R17" s="2"/>
      <c r="S17" s="2"/>
      <c r="T17" s="2"/>
      <c r="U17" s="2"/>
      <c r="V17" s="2">
        <v>2.9741478704925793E-2</v>
      </c>
      <c r="W17" s="2">
        <v>7.7276559619762264E-2</v>
      </c>
      <c r="X17" s="2">
        <v>0.12746284861785317</v>
      </c>
      <c r="Y17" s="2">
        <v>3.0515933907095456E-2</v>
      </c>
      <c r="Z17" s="2">
        <v>5.6395429286817539E-2</v>
      </c>
      <c r="AA17" s="2">
        <v>5.6832111423814641E-2</v>
      </c>
      <c r="AB17" s="2">
        <v>5.2982177296814689E-2</v>
      </c>
      <c r="AC17" s="2">
        <v>3.998471930347617E-2</v>
      </c>
      <c r="AD17" s="2">
        <v>6.1904047614926731E-2</v>
      </c>
      <c r="AE17" s="2">
        <v>5.817979794472377E-2</v>
      </c>
      <c r="AF17" s="2">
        <v>4.6290147739856784E-2</v>
      </c>
      <c r="AG17" s="2">
        <v>3.257299494980475E-2</v>
      </c>
      <c r="AH17" s="2">
        <v>6.7065473813116047E-2</v>
      </c>
      <c r="AI17" s="2">
        <v>7.1109461786428685E-2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</row>
    <row r="18" spans="1:256" x14ac:dyDescent="0.4">
      <c r="A18" t="s">
        <v>132</v>
      </c>
      <c r="B18" s="2">
        <v>2.4902030260826179E-2</v>
      </c>
      <c r="C18" s="2">
        <v>4.4577024475744402E-2</v>
      </c>
      <c r="D18" s="2">
        <v>3.5573085956161293E-2</v>
      </c>
      <c r="E18" s="2">
        <v>7.8216224517537222E-2</v>
      </c>
      <c r="F18" s="2">
        <v>4.4342104395509049E-2</v>
      </c>
      <c r="G18" s="2">
        <v>0.12787537335668317</v>
      </c>
      <c r="H18" s="2"/>
      <c r="I18" s="2">
        <v>4.4097115047988744E-2</v>
      </c>
      <c r="J18" s="2">
        <v>4.3869756730070375E-2</v>
      </c>
      <c r="K18" s="2">
        <v>8.9417870448560532E-2</v>
      </c>
      <c r="L18" s="2">
        <v>4.1290300179205382E-2</v>
      </c>
      <c r="M18" s="2">
        <v>4.9217205663602381E-2</v>
      </c>
      <c r="N18" s="2"/>
      <c r="O18" s="2"/>
      <c r="P18" s="2"/>
      <c r="Q18" s="2"/>
      <c r="R18" s="2"/>
      <c r="S18" s="2"/>
      <c r="T18" s="2"/>
      <c r="U18" s="2"/>
      <c r="V18" s="2">
        <v>6.7184654332501981E-2</v>
      </c>
      <c r="W18" s="2">
        <v>5.231953108862248E-2</v>
      </c>
      <c r="X18" s="2">
        <v>2.4276188608044098E-2</v>
      </c>
      <c r="Y18" s="2"/>
      <c r="Z18" s="2"/>
      <c r="AA18" s="2"/>
      <c r="AB18" s="2"/>
      <c r="AC18" s="2"/>
      <c r="AD18" s="2">
        <v>4.7899199714957007E-2</v>
      </c>
      <c r="AE18" s="2">
        <v>5.3270796669261253E-2</v>
      </c>
      <c r="AF18" s="2">
        <v>4.5416590214002975E-2</v>
      </c>
      <c r="AG18" s="2">
        <v>5.6195096662332376E-2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</row>
    <row r="19" spans="1:256" x14ac:dyDescent="0.4">
      <c r="A19" t="s">
        <v>135</v>
      </c>
      <c r="B19" s="2">
        <v>2.2263572639328818E-2</v>
      </c>
      <c r="C19" s="2">
        <v>0.10682488266108964</v>
      </c>
      <c r="D19" s="2">
        <v>3.2504700514780341E-2</v>
      </c>
      <c r="E19" s="2">
        <v>3.3901819026909606E-2</v>
      </c>
      <c r="F19" s="2">
        <v>4.0088790342327693E-2</v>
      </c>
      <c r="G19" s="2">
        <v>8.5601791258516705E-2</v>
      </c>
      <c r="H19" s="2">
        <v>4.7047257565605759E-2</v>
      </c>
      <c r="I19" s="2"/>
      <c r="J19" s="2">
        <v>7.4833147735478183E-3</v>
      </c>
      <c r="K19" s="2">
        <v>4.0792156108742303E-2</v>
      </c>
      <c r="L19" s="2">
        <v>3.9721250959376599E-2</v>
      </c>
      <c r="M19" s="2">
        <v>1.8012341448141705E-2</v>
      </c>
      <c r="N19" s="2">
        <v>8.1383181445690761E-2</v>
      </c>
      <c r="O19" s="2">
        <v>4.1538469452357625E-2</v>
      </c>
      <c r="P19" s="2"/>
      <c r="Q19" s="2"/>
      <c r="R19" s="2">
        <v>6.8677183660627486E-2</v>
      </c>
      <c r="S19" s="2">
        <v>6.5526924067727824E-2</v>
      </c>
      <c r="T19" s="2"/>
      <c r="U19" s="2"/>
      <c r="V19" s="2">
        <v>9.4280904158205985E-3</v>
      </c>
      <c r="W19" s="2">
        <v>8.6103297136507953E-2</v>
      </c>
      <c r="X19" s="2">
        <v>2.1756225162774336E-2</v>
      </c>
      <c r="Y19" s="2">
        <v>4.4021459413437027E-2</v>
      </c>
      <c r="Z19" s="2">
        <v>3.5871684902967271E-2</v>
      </c>
      <c r="AA19" s="2">
        <v>0.12074813088040381</v>
      </c>
      <c r="AB19" s="2">
        <v>3.6241474093149706E-2</v>
      </c>
      <c r="AC19" s="2"/>
      <c r="AD19" s="2">
        <v>2.430363484474431E-2</v>
      </c>
      <c r="AE19" s="2">
        <v>2.6010681566532586E-2</v>
      </c>
      <c r="AF19" s="2">
        <v>2.3115651263447706E-2</v>
      </c>
      <c r="AG19" s="2">
        <v>5.8210346541181499E-2</v>
      </c>
      <c r="AH19" s="2">
        <v>3.5466729323252968E-2</v>
      </c>
      <c r="AI19" s="2">
        <v>5.1850211614268664E-2</v>
      </c>
      <c r="AJ19" s="2"/>
      <c r="AK19" s="2"/>
      <c r="AL19" s="2">
        <v>4.168133075290828E-2</v>
      </c>
      <c r="AM19" s="2">
        <v>7.580677190506574E-2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  <row r="20" spans="1:256" x14ac:dyDescent="0.4">
      <c r="A20" t="s">
        <v>137</v>
      </c>
      <c r="B20" s="2">
        <v>3.4292856398964539E-2</v>
      </c>
      <c r="C20" s="2">
        <v>4.2874493842169389E-2</v>
      </c>
      <c r="D20" s="2">
        <v>4.2694001660394484E-2</v>
      </c>
      <c r="E20" s="2">
        <v>3.8384024454626173E-2</v>
      </c>
      <c r="F20" s="2">
        <v>1.993322185030132E-2</v>
      </c>
      <c r="G20" s="2">
        <v>7.9288502739468303E-2</v>
      </c>
      <c r="H20" s="2">
        <v>3.8673849907484903E-2</v>
      </c>
      <c r="I20" s="2">
        <v>6.7983658167075509E-2</v>
      </c>
      <c r="J20" s="2">
        <v>4.7628189598644739E-2</v>
      </c>
      <c r="K20" s="2">
        <v>4.0254744371868087E-2</v>
      </c>
      <c r="L20" s="2">
        <v>4.107445813533165E-2</v>
      </c>
      <c r="M20" s="2">
        <v>1.396821789317128E-2</v>
      </c>
      <c r="N20" s="2">
        <v>2.7728845790780606E-2</v>
      </c>
      <c r="O20" s="2">
        <v>4.8475652537009639E-2</v>
      </c>
      <c r="P20" s="2">
        <v>4.526588119102512E-2</v>
      </c>
      <c r="Q20" s="2">
        <v>2.5905812303633948E-2</v>
      </c>
      <c r="R20" s="2"/>
      <c r="S20" s="2"/>
      <c r="T20" s="2"/>
      <c r="U20" s="2"/>
      <c r="V20" s="2">
        <v>4.1633319989321758E-3</v>
      </c>
      <c r="W20" s="2">
        <v>0.10275591359030281</v>
      </c>
      <c r="X20" s="2">
        <v>5.8514955353311283E-2</v>
      </c>
      <c r="Y20" s="2">
        <v>8.2437855382099717E-2</v>
      </c>
      <c r="Z20" s="2">
        <v>1.12001984109411E-2</v>
      </c>
      <c r="AA20" s="2">
        <v>1.1357816691600535E-2</v>
      </c>
      <c r="AB20" s="2">
        <v>2.8905977851571701E-2</v>
      </c>
      <c r="AC20" s="2">
        <v>4.8630123266231694E-2</v>
      </c>
      <c r="AD20" s="2">
        <v>1.8571184369578827E-2</v>
      </c>
      <c r="AE20" s="2">
        <v>4.756282395129862E-2</v>
      </c>
      <c r="AF20" s="2">
        <v>4.6875722216658547E-2</v>
      </c>
      <c r="AG20" s="2">
        <v>5.1246680109273676E-2</v>
      </c>
      <c r="AH20" s="2">
        <v>2.60362994469047E-2</v>
      </c>
      <c r="AI20" s="2">
        <v>8.0236456108734575E-2</v>
      </c>
      <c r="AJ20" s="2">
        <v>2.6449112566503164E-2</v>
      </c>
      <c r="AK20" s="2">
        <v>5.7260612796037884E-2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</row>
    <row r="21" spans="1:256" x14ac:dyDescent="0.4">
      <c r="A21" t="s">
        <v>140</v>
      </c>
      <c r="B21" s="2">
        <v>1.6360521589077349E-2</v>
      </c>
      <c r="C21" s="2">
        <v>4.0737642979872417E-2</v>
      </c>
      <c r="D21" s="2">
        <v>4.0138648595974373E-2</v>
      </c>
      <c r="E21" s="2">
        <v>3.3114280236109031E-2</v>
      </c>
      <c r="F21" s="2">
        <v>2.1858128414339942E-2</v>
      </c>
      <c r="G21" s="2">
        <v>4.1317201152923151E-2</v>
      </c>
      <c r="H21" s="2">
        <v>1.9482185594936689E-2</v>
      </c>
      <c r="I21" s="2">
        <v>3.3248224681093057E-2</v>
      </c>
      <c r="J21" s="2">
        <v>3.4158129014595751E-2</v>
      </c>
      <c r="K21" s="2">
        <v>7.8321984993572041E-2</v>
      </c>
      <c r="L21" s="2">
        <v>2.5562559426717188E-2</v>
      </c>
      <c r="M21" s="2">
        <v>3.8048215026025477E-2</v>
      </c>
      <c r="N21" s="2">
        <v>2.4506235034283685E-2</v>
      </c>
      <c r="O21" s="2">
        <v>3.3829638550307427E-2</v>
      </c>
      <c r="P21" s="2">
        <v>1.5620499351813269E-2</v>
      </c>
      <c r="Q21" s="2">
        <v>3.1659648345067459E-2</v>
      </c>
      <c r="R21" s="2"/>
      <c r="S21" s="2"/>
      <c r="T21" s="2"/>
      <c r="U21" s="2"/>
      <c r="V21" s="2">
        <v>2.3673707872752948E-2</v>
      </c>
      <c r="W21" s="2">
        <v>6.6269651173570199E-2</v>
      </c>
      <c r="X21" s="2">
        <v>1.3148721948877425E-2</v>
      </c>
      <c r="Y21" s="2">
        <v>4.6976353389527457E-2</v>
      </c>
      <c r="Z21" s="2">
        <v>2.4846193538112151E-2</v>
      </c>
      <c r="AA21" s="2">
        <v>3.2729531347427294E-2</v>
      </c>
      <c r="AB21" s="2">
        <v>2.9606680927715592E-2</v>
      </c>
      <c r="AC21" s="2">
        <v>1.857118436957881E-2</v>
      </c>
      <c r="AD21" s="2">
        <v>3.666666666666657E-2</v>
      </c>
      <c r="AE21" s="2">
        <v>7.5191607096655261E-2</v>
      </c>
      <c r="AF21" s="2">
        <v>1.8345450541089346E-2</v>
      </c>
      <c r="AG21" s="2">
        <v>3.0302181806302793E-2</v>
      </c>
      <c r="AH21" s="2">
        <v>3.2195582857832472E-2</v>
      </c>
      <c r="AI21" s="2">
        <v>7.724707833381865E-2</v>
      </c>
      <c r="AJ21" s="2">
        <v>1.5205992970609405E-2</v>
      </c>
      <c r="AK21" s="2">
        <v>5.9907335852038092E-2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</row>
    <row r="22" spans="1:256" x14ac:dyDescent="0.4">
      <c r="A22" t="s">
        <v>141</v>
      </c>
      <c r="B22" s="2">
        <v>1.6763054614240186E-2</v>
      </c>
      <c r="C22" s="2">
        <v>3.3829638550307406E-2</v>
      </c>
      <c r="D22" s="2">
        <v>3.5341194094144622E-2</v>
      </c>
      <c r="E22" s="2">
        <v>2.9756418541962454E-2</v>
      </c>
      <c r="F22" s="2">
        <v>2.750555499450166E-2</v>
      </c>
      <c r="G22" s="2">
        <v>0.11746583427627895</v>
      </c>
      <c r="H22" s="2">
        <v>2.9793735359411832E-2</v>
      </c>
      <c r="I22" s="2">
        <v>6.45333677685858E-2</v>
      </c>
      <c r="J22" s="2"/>
      <c r="K22" s="2"/>
      <c r="L22" s="2"/>
      <c r="M22" s="2"/>
      <c r="N22" s="2"/>
      <c r="O22" s="2"/>
      <c r="P22" s="2">
        <v>1.5709162223930907E-2</v>
      </c>
      <c r="Q22" s="2">
        <v>3.313943605769748E-2</v>
      </c>
      <c r="R22" s="2"/>
      <c r="S22" s="2"/>
      <c r="T22" s="2"/>
      <c r="U22" s="2"/>
      <c r="V22" s="2">
        <v>3.0164364553043173E-2</v>
      </c>
      <c r="W22" s="2">
        <v>0.10520667490442058</v>
      </c>
      <c r="X22" s="2">
        <v>5.1688167569247941E-2</v>
      </c>
      <c r="Y22" s="2">
        <v>1.8427033281447035E-2</v>
      </c>
      <c r="Z22" s="2">
        <v>2.0591260281973982E-2</v>
      </c>
      <c r="AA22" s="2">
        <v>5.3628350711167658E-2</v>
      </c>
      <c r="AB22" s="2">
        <v>1.7540429489230493E-2</v>
      </c>
      <c r="AC22" s="2">
        <v>2.5701275368268276E-2</v>
      </c>
      <c r="AD22" s="2"/>
      <c r="AE22" s="2"/>
      <c r="AF22" s="2"/>
      <c r="AG22" s="2"/>
      <c r="AH22" s="2"/>
      <c r="AI22" s="2"/>
      <c r="AJ22" s="2">
        <v>7.5218939695324658E-2</v>
      </c>
      <c r="AK22" s="2">
        <v>4.346646216720812E-2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</row>
    <row r="23" spans="1:256" x14ac:dyDescent="0.4">
      <c r="A23" t="s">
        <v>142</v>
      </c>
      <c r="B23" s="2"/>
      <c r="C23" s="2"/>
      <c r="D23" s="2"/>
      <c r="E23" s="2"/>
      <c r="F23" s="2">
        <v>3.0479501308256329E-2</v>
      </c>
      <c r="G23" s="2">
        <v>5.6929781309961215E-2</v>
      </c>
      <c r="H23" s="2">
        <v>2.0319667538837453E-2</v>
      </c>
      <c r="I23" s="2">
        <v>5.8651513194460755E-2</v>
      </c>
      <c r="J23" s="2"/>
      <c r="K23" s="2"/>
      <c r="L23" s="2"/>
      <c r="M23" s="2"/>
      <c r="N23" s="2">
        <v>3.6660605559646689E-2</v>
      </c>
      <c r="O23" s="2">
        <v>6.2706547593621431E-2</v>
      </c>
      <c r="P23" s="2">
        <v>3.4666666666666707E-2</v>
      </c>
      <c r="Q23" s="2">
        <v>7.2061701956648835E-2</v>
      </c>
      <c r="R23" s="2"/>
      <c r="S23" s="2"/>
      <c r="T23" s="2">
        <v>2.0221001184137416E-2</v>
      </c>
      <c r="U23" s="2"/>
      <c r="V23" s="2">
        <v>0.15266848616091877</v>
      </c>
      <c r="W23" s="2">
        <v>6.970493366884277E-2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>
        <v>2.7495454169734975E-2</v>
      </c>
      <c r="AI23" s="2">
        <v>7.1321650133586892E-2</v>
      </c>
      <c r="AJ23" s="2">
        <v>4.2740820976880881E-2</v>
      </c>
      <c r="AK23" s="2">
        <v>4.2772005382544845E-2</v>
      </c>
      <c r="AL23" s="2"/>
      <c r="AM23" s="2"/>
      <c r="AN23" s="2">
        <v>1.598957994028196E-2</v>
      </c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spans="1:256" x14ac:dyDescent="0.4">
      <c r="A24" t="s">
        <v>143</v>
      </c>
      <c r="B24" s="2">
        <v>5.2539931903690586E-2</v>
      </c>
      <c r="C24" s="2">
        <v>7.3557233951982381E-2</v>
      </c>
      <c r="D24" s="2">
        <v>5.3425961229848939E-2</v>
      </c>
      <c r="E24" s="2">
        <v>3.2386554137309599E-2</v>
      </c>
      <c r="F24" s="2">
        <v>1.8378731669453613E-2</v>
      </c>
      <c r="G24" s="2">
        <v>9.9942205521213315E-2</v>
      </c>
      <c r="H24" s="2">
        <v>6.3477029966227352E-2</v>
      </c>
      <c r="I24" s="2">
        <v>2.2766935088705625E-2</v>
      </c>
      <c r="J24" s="2">
        <v>2.761038451983849E-2</v>
      </c>
      <c r="K24" s="2">
        <v>6.6268812842509586E-2</v>
      </c>
      <c r="L24" s="2">
        <v>2.2183577509299893E-2</v>
      </c>
      <c r="M24" s="2">
        <v>1.8123036292090815E-2</v>
      </c>
      <c r="N24" s="2">
        <v>1.5930404193798077E-2</v>
      </c>
      <c r="O24" s="2">
        <v>3.4974593953643281E-2</v>
      </c>
      <c r="P24" s="2">
        <v>2.4269322199023176E-2</v>
      </c>
      <c r="Q24" s="2">
        <v>3.2470499431535245E-2</v>
      </c>
      <c r="R24" s="2"/>
      <c r="S24" s="2"/>
      <c r="T24" s="2"/>
      <c r="U24" s="2"/>
      <c r="V24" s="2">
        <v>1.2202003478482068E-2</v>
      </c>
      <c r="W24" s="2">
        <v>4.3838085927396304E-2</v>
      </c>
      <c r="X24" s="2">
        <v>1.0413666234542113E-2</v>
      </c>
      <c r="Y24" s="2">
        <v>5.1043554386861152E-2</v>
      </c>
      <c r="Z24" s="2">
        <v>2.0933757957476793E-2</v>
      </c>
      <c r="AA24" s="2">
        <v>5.4292418132430527E-2</v>
      </c>
      <c r="AB24" s="2">
        <v>5.140687372975189E-2</v>
      </c>
      <c r="AC24" s="2">
        <v>1.9367785395111949E-2</v>
      </c>
      <c r="AD24" s="2">
        <v>3.124988888869128E-2</v>
      </c>
      <c r="AE24" s="2">
        <v>0.12199453539674086</v>
      </c>
      <c r="AF24" s="2">
        <v>2.9741478704925769E-2</v>
      </c>
      <c r="AG24" s="2">
        <v>2.7276363393971645E-2</v>
      </c>
      <c r="AH24" s="2">
        <v>4.2163702135578889E-3</v>
      </c>
      <c r="AI24" s="2">
        <v>3.2216282977539278E-2</v>
      </c>
      <c r="AJ24" s="2">
        <v>3.8529930645610451E-2</v>
      </c>
      <c r="AK24" s="2">
        <v>4.9697976708200954E-2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</row>
    <row r="25" spans="1:256" x14ac:dyDescent="0.4">
      <c r="A25" t="s">
        <v>144</v>
      </c>
      <c r="B25" s="2">
        <v>2.300965980722984E-2</v>
      </c>
      <c r="C25" s="2">
        <v>6.470789064025434E-2</v>
      </c>
      <c r="D25" s="2">
        <v>4.7651512742689146E-2</v>
      </c>
      <c r="E25" s="2">
        <v>3.8787168554103711E-2</v>
      </c>
      <c r="F25" s="2"/>
      <c r="G25" s="2"/>
      <c r="H25" s="2"/>
      <c r="I25" s="2"/>
      <c r="J25" s="2">
        <v>1.9899748742132319E-2</v>
      </c>
      <c r="K25" s="2">
        <v>2.2521594575478449E-2</v>
      </c>
      <c r="L25" s="2">
        <v>2.6791375063213559E-2</v>
      </c>
      <c r="M25" s="2">
        <v>4.0409019895178012E-2</v>
      </c>
      <c r="N25" s="2">
        <v>4.5240100206196156E-2</v>
      </c>
      <c r="O25" s="2">
        <v>4.9558046773455523E-2</v>
      </c>
      <c r="P25" s="2">
        <v>6.6853072729182228E-2</v>
      </c>
      <c r="Q25" s="2">
        <v>3.9873410800794193E-2</v>
      </c>
      <c r="R25" s="2"/>
      <c r="S25" s="2"/>
      <c r="T25" s="2"/>
      <c r="U25" s="2"/>
      <c r="V25" s="2">
        <v>1.5666666666666745E-2</v>
      </c>
      <c r="W25" s="2">
        <v>5.6044625076808227E-2</v>
      </c>
      <c r="X25" s="2">
        <v>1.5737428845483858E-2</v>
      </c>
      <c r="Y25" s="2">
        <v>2.7938424357066952E-2</v>
      </c>
      <c r="Z25" s="2">
        <v>2.2150996967781493E-2</v>
      </c>
      <c r="AA25" s="2">
        <v>0.10057667058849519</v>
      </c>
      <c r="AB25" s="2">
        <v>2.6832815729997499E-2</v>
      </c>
      <c r="AC25" s="2">
        <v>1.8988300491501485E-2</v>
      </c>
      <c r="AD25" s="2">
        <v>4.3512450325548603E-2</v>
      </c>
      <c r="AE25" s="2">
        <v>3.5623026261113688E-2</v>
      </c>
      <c r="AF25" s="2">
        <v>6.06162794415274E-2</v>
      </c>
      <c r="AG25" s="2">
        <v>2.9851484236317553E-2</v>
      </c>
      <c r="AH25" s="2">
        <v>2.0655911179772925E-2</v>
      </c>
      <c r="AI25" s="2">
        <v>7.6387898983485039E-2</v>
      </c>
      <c r="AJ25" s="2">
        <v>3.1453669632227829E-2</v>
      </c>
      <c r="AK25" s="2">
        <v>7.2021601697762214E-2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</row>
    <row r="26" spans="1:256" x14ac:dyDescent="0.4">
      <c r="A26" t="s">
        <v>145</v>
      </c>
      <c r="B26" s="2">
        <v>2.4551533104427141E-2</v>
      </c>
      <c r="C26" s="2">
        <v>9.46719482094764E-2</v>
      </c>
      <c r="D26" s="2">
        <v>4.1009483997945913E-2</v>
      </c>
      <c r="E26" s="2">
        <v>1.849924923401566E-2</v>
      </c>
      <c r="F26" s="2">
        <v>1.9553345834749811E-2</v>
      </c>
      <c r="G26" s="2">
        <v>9.9612582873182656E-2</v>
      </c>
      <c r="H26" s="2">
        <v>5.9759704000456854E-2</v>
      </c>
      <c r="I26" s="2">
        <v>1.5491933384829591E-2</v>
      </c>
      <c r="J26" s="2">
        <v>2.7816861393366792E-2</v>
      </c>
      <c r="K26" s="2">
        <v>9.040710394899526E-2</v>
      </c>
      <c r="L26" s="2">
        <v>8.972117302448121E-2</v>
      </c>
      <c r="M26" s="2">
        <v>2.3096416268426678E-2</v>
      </c>
      <c r="N26" s="2"/>
      <c r="O26" s="2"/>
      <c r="P26" s="2"/>
      <c r="Q26" s="2"/>
      <c r="R26" s="2"/>
      <c r="S26" s="2"/>
      <c r="T26" s="2"/>
      <c r="U26" s="2"/>
      <c r="V26" s="2">
        <v>1.1259563836036242E-2</v>
      </c>
      <c r="W26" s="2">
        <v>5.4589376255824759E-2</v>
      </c>
      <c r="X26" s="2">
        <v>4.5611889288259461E-2</v>
      </c>
      <c r="Y26" s="2">
        <v>3.2788887006287827E-2</v>
      </c>
      <c r="Z26" s="2">
        <v>1.4410644214144862E-2</v>
      </c>
      <c r="AA26" s="2">
        <v>9.2808045628239202E-2</v>
      </c>
      <c r="AB26" s="2">
        <v>4.1920559792699992E-2</v>
      </c>
      <c r="AC26" s="2">
        <v>2.7527763762750044E-2</v>
      </c>
      <c r="AD26" s="2">
        <v>0.12466666666666665</v>
      </c>
      <c r="AE26" s="2">
        <v>9.4139966716232384E-2</v>
      </c>
      <c r="AF26" s="2">
        <v>0.11300147491662815</v>
      </c>
      <c r="AG26" s="2">
        <v>8.8707384134580416E-2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</row>
    <row r="27" spans="1:256" x14ac:dyDescent="0.4">
      <c r="A27" t="s">
        <v>153</v>
      </c>
      <c r="B27" s="2">
        <v>2.3048258550749982E-2</v>
      </c>
      <c r="C27" s="2">
        <v>6.1069177532077822E-2</v>
      </c>
      <c r="D27" s="2">
        <v>4.2427716307988042E-2</v>
      </c>
      <c r="E27" s="2">
        <v>5.0803543183522093E-2</v>
      </c>
      <c r="F27" s="2">
        <v>1.477234653744015E-2</v>
      </c>
      <c r="G27" s="2">
        <v>9.5953692535051066E-2</v>
      </c>
      <c r="H27" s="2">
        <v>3.5853095325849453E-2</v>
      </c>
      <c r="I27" s="2">
        <v>4.3411468018895165E-2</v>
      </c>
      <c r="J27" s="2"/>
      <c r="K27" s="2">
        <v>1.8870906472957645E-2</v>
      </c>
      <c r="L27" s="2"/>
      <c r="M27" s="2"/>
      <c r="N27" s="2">
        <v>5.5661676423031145E-2</v>
      </c>
      <c r="O27" s="2">
        <v>6.5490457320131798E-2</v>
      </c>
      <c r="P27" s="2">
        <v>2.040969268645557E-2</v>
      </c>
      <c r="Q27" s="2">
        <v>7.6823028954720179E-2</v>
      </c>
      <c r="R27" s="2"/>
      <c r="S27" s="2"/>
      <c r="T27" s="2"/>
      <c r="U27" s="2"/>
      <c r="V27" s="2">
        <v>1.6451950239004105E-2</v>
      </c>
      <c r="W27" s="2">
        <v>9.6763744358216178E-2</v>
      </c>
      <c r="X27" s="2">
        <v>4.019535628237008E-2</v>
      </c>
      <c r="Y27" s="2">
        <v>4.901360355384337E-2</v>
      </c>
      <c r="Z27" s="2">
        <v>2.0176994600562062E-2</v>
      </c>
      <c r="AA27" s="2">
        <v>6.3213922517116314E-2</v>
      </c>
      <c r="AB27" s="2">
        <v>3.7725617585696702E-2</v>
      </c>
      <c r="AC27" s="2">
        <v>2.8830924754891681E-2</v>
      </c>
      <c r="AD27" s="2"/>
      <c r="AE27" s="2">
        <v>5.5341364878964197E-2</v>
      </c>
      <c r="AF27" s="2"/>
      <c r="AG27" s="2"/>
      <c r="AH27" s="2">
        <v>2.8015868519267614E-2</v>
      </c>
      <c r="AI27" s="2">
        <v>4.4623113094249905E-2</v>
      </c>
      <c r="AJ27" s="2">
        <v>2.0450482200237347E-2</v>
      </c>
      <c r="AK27" s="2">
        <v>3.6520922466139541E-2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</row>
    <row r="28" spans="1:256" x14ac:dyDescent="0.4">
      <c r="A28" t="s">
        <v>154</v>
      </c>
      <c r="B28" s="2">
        <v>5.8276162460401584E-2</v>
      </c>
      <c r="C28" s="2">
        <v>2.9524001535474024E-2</v>
      </c>
      <c r="D28" s="2">
        <v>5.4476294538695104E-2</v>
      </c>
      <c r="E28" s="2">
        <v>1.9194906731850585E-2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v>1.9390719429665301E-2</v>
      </c>
      <c r="W28" s="2">
        <v>3.1659648345067438E-2</v>
      </c>
      <c r="X28" s="2">
        <v>3.4769079494414039E-2</v>
      </c>
      <c r="Y28" s="2">
        <v>3.0615900008546758E-2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29" spans="1:256" x14ac:dyDescent="0.4">
      <c r="A29" t="s">
        <v>155</v>
      </c>
      <c r="B29" s="2"/>
      <c r="C29" s="2"/>
      <c r="D29" s="2"/>
      <c r="E29" s="2"/>
      <c r="F29" s="2">
        <v>4.6952694870002455E-2</v>
      </c>
      <c r="G29" s="2">
        <v>7.6478028798399919E-2</v>
      </c>
      <c r="H29" s="2">
        <v>5.9759704000456874E-2</v>
      </c>
      <c r="I29" s="2">
        <v>3.6884203182994825E-2</v>
      </c>
      <c r="J29" s="2">
        <v>1.8926759422104467E-2</v>
      </c>
      <c r="K29" s="2">
        <v>0.10117092248050104</v>
      </c>
      <c r="L29" s="2">
        <v>2.0872629605937776E-2</v>
      </c>
      <c r="M29" s="2">
        <v>9.189365834726855E-3</v>
      </c>
      <c r="N29" s="2">
        <v>5.0222836771067911E-2</v>
      </c>
      <c r="O29" s="2">
        <v>3.927679552441446E-2</v>
      </c>
      <c r="P29" s="2">
        <v>2.2715633383201143E-2</v>
      </c>
      <c r="Q29" s="2">
        <v>3.3877229323937712E-2</v>
      </c>
      <c r="R29" s="2">
        <v>5.1855568649856687E-2</v>
      </c>
      <c r="S29" s="2">
        <v>9.2120693778445978E-2</v>
      </c>
      <c r="T29" s="2">
        <v>4.9777281743560144E-2</v>
      </c>
      <c r="U29" s="2">
        <v>7.2188026092359645E-3</v>
      </c>
      <c r="V29" s="2"/>
      <c r="W29" s="2"/>
      <c r="X29" s="2"/>
      <c r="Y29" s="2"/>
      <c r="Z29" s="2">
        <v>4.5807568515839538E-2</v>
      </c>
      <c r="AA29" s="2">
        <v>6.3101329445406917E-2</v>
      </c>
      <c r="AB29" s="2">
        <v>5.4793551932077945E-2</v>
      </c>
      <c r="AC29" s="2">
        <v>5.0819943591730421E-2</v>
      </c>
      <c r="AD29" s="2">
        <v>2.8472208672083572E-2</v>
      </c>
      <c r="AE29" s="2">
        <v>8.9024965287521698E-2</v>
      </c>
      <c r="AF29" s="2">
        <v>3.9237170585499088E-2</v>
      </c>
      <c r="AG29" s="2">
        <v>3.7806525010020985E-2</v>
      </c>
      <c r="AH29" s="2">
        <v>8.141048253552273E-2</v>
      </c>
      <c r="AI29" s="2">
        <v>4.9800713961861198E-2</v>
      </c>
      <c r="AJ29" s="2">
        <v>2.7656624683588656E-2</v>
      </c>
      <c r="AK29" s="2">
        <v>2.145020072426157E-2</v>
      </c>
      <c r="AL29" s="2">
        <v>7.3711901647186204E-2</v>
      </c>
      <c r="AM29" s="2">
        <v>9.4215474077008921E-2</v>
      </c>
      <c r="AN29" s="2">
        <v>3.020117731332855E-2</v>
      </c>
      <c r="AO29" s="2">
        <v>9.1226214556027491E-3</v>
      </c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</row>
    <row r="30" spans="1:256" x14ac:dyDescent="0.4">
      <c r="A30" t="s">
        <v>156</v>
      </c>
      <c r="B30" s="2">
        <v>2.9380643665893692E-2</v>
      </c>
      <c r="C30" s="2">
        <v>3.0841890704401145E-2</v>
      </c>
      <c r="D30" s="2">
        <v>4.7852783501995844E-2</v>
      </c>
      <c r="E30" s="2">
        <v>3.7321426672742429E-2</v>
      </c>
      <c r="F30" s="2">
        <v>1.6155494421403561E-2</v>
      </c>
      <c r="G30" s="2">
        <v>0.11842672371086217</v>
      </c>
      <c r="H30" s="2">
        <v>3.9113794099893733E-2</v>
      </c>
      <c r="I30" s="2">
        <v>9.1324208789954037E-2</v>
      </c>
      <c r="J30" s="2">
        <v>2.0550750189064524E-2</v>
      </c>
      <c r="K30" s="2">
        <v>8.9547628543573329E-2</v>
      </c>
      <c r="L30" s="2">
        <v>1.2914247085206972E-2</v>
      </c>
      <c r="M30" s="2">
        <v>2.0289570391377666E-2</v>
      </c>
      <c r="N30" s="2">
        <v>1.247664484814189E-2</v>
      </c>
      <c r="O30" s="2">
        <v>3.4514087301017043E-2</v>
      </c>
      <c r="P30" s="2">
        <v>2.8936712552281016E-2</v>
      </c>
      <c r="Q30" s="2">
        <v>6.4872524572768472E-2</v>
      </c>
      <c r="R30" s="2">
        <v>5.0584362976890285E-2</v>
      </c>
      <c r="S30" s="2">
        <v>3.7806525010020894E-2</v>
      </c>
      <c r="T30" s="2"/>
      <c r="U30" s="2"/>
      <c r="V30" s="2">
        <v>2.1612753436596549E-2</v>
      </c>
      <c r="W30" s="2">
        <v>0.10233713347992937</v>
      </c>
      <c r="X30" s="2">
        <v>3.6130934729735956E-2</v>
      </c>
      <c r="Y30" s="2">
        <v>2.2666666666666641E-2</v>
      </c>
      <c r="Z30" s="2">
        <v>2.2350739485653585E-2</v>
      </c>
      <c r="AA30" s="2">
        <v>3.419064199455743E-2</v>
      </c>
      <c r="AB30" s="2">
        <v>1.6719914938646038E-2</v>
      </c>
      <c r="AC30" s="2">
        <v>4.6685710400030882E-2</v>
      </c>
      <c r="AD30" s="2">
        <v>3.3005050118630801E-2</v>
      </c>
      <c r="AE30" s="2">
        <v>4.7253453724451687E-2</v>
      </c>
      <c r="AF30" s="2">
        <v>2.4632859715789757E-2</v>
      </c>
      <c r="AG30" s="2">
        <v>2.7211108842611402E-2</v>
      </c>
      <c r="AH30" s="2">
        <v>2.081932862616967E-2</v>
      </c>
      <c r="AI30" s="2">
        <v>4.0777172263139747E-2</v>
      </c>
      <c r="AJ30" s="2">
        <v>7.615846053532796E-2</v>
      </c>
      <c r="AK30" s="2">
        <v>8.1924084099582947E-2</v>
      </c>
      <c r="AL30" s="2">
        <v>5.9131679796497916E-2</v>
      </c>
      <c r="AM30" s="2">
        <v>5.7835014384790204E-2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pans="1:256" x14ac:dyDescent="0.4">
      <c r="A31" t="s">
        <v>165</v>
      </c>
      <c r="B31" s="2"/>
      <c r="C31" s="2"/>
      <c r="D31" s="2"/>
      <c r="E31" s="2"/>
      <c r="F31" s="2"/>
      <c r="G31" s="2"/>
      <c r="H31" s="2"/>
      <c r="I31" s="2"/>
      <c r="J31" s="2">
        <v>2.7495454169734961E-2</v>
      </c>
      <c r="K31" s="2">
        <v>7.2479882266276746E-2</v>
      </c>
      <c r="L31" s="2">
        <v>6.8547631452718902E-2</v>
      </c>
      <c r="M31" s="2">
        <v>2.050474199897296E-2</v>
      </c>
      <c r="N31" s="2">
        <v>1.7336538165261112E-2</v>
      </c>
      <c r="O31" s="2">
        <v>6.1340579282125031E-2</v>
      </c>
      <c r="P31" s="2">
        <v>4.8383881613611804E-2</v>
      </c>
      <c r="Q31" s="2">
        <v>2.875953948016393E-2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>
        <v>2.9484459183327899E-2</v>
      </c>
      <c r="AE31" s="2">
        <v>7.1634876670205488E-2</v>
      </c>
      <c r="AF31" s="2">
        <v>2.9181424837652424E-2</v>
      </c>
      <c r="AG31" s="2">
        <v>2.6967058093574466E-2</v>
      </c>
      <c r="AH31" s="2">
        <v>3.682541392993588E-2</v>
      </c>
      <c r="AI31" s="2">
        <v>0.10572973932521433</v>
      </c>
      <c r="AJ31" s="2">
        <v>1.4715826703096025E-2</v>
      </c>
      <c r="AK31" s="2">
        <v>2.3617319445224477E-2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</row>
    <row r="32" spans="1:256" x14ac:dyDescent="0.4">
      <c r="A32" t="s">
        <v>166</v>
      </c>
      <c r="B32" s="2">
        <v>2.4037008503093232E-2</v>
      </c>
      <c r="C32" s="2">
        <v>2.8859814429217843E-2</v>
      </c>
      <c r="D32" s="2">
        <v>2.5265259415516252E-2</v>
      </c>
      <c r="E32" s="2">
        <v>5.7634865990802635E-2</v>
      </c>
      <c r="F32" s="2">
        <v>2.8720878971383985E-2</v>
      </c>
      <c r="G32" s="2">
        <v>5.425147207424158E-2</v>
      </c>
      <c r="H32" s="2">
        <v>5.1514830658537313E-2</v>
      </c>
      <c r="I32" s="2"/>
      <c r="J32" s="2">
        <v>2.181742422927135E-2</v>
      </c>
      <c r="K32" s="2">
        <v>5.3669772166876593E-2</v>
      </c>
      <c r="L32" s="2">
        <v>4.926233630044137E-2</v>
      </c>
      <c r="M32" s="2">
        <v>2.7608372321131471E-2</v>
      </c>
      <c r="N32" s="2">
        <v>2.556907854768679E-2</v>
      </c>
      <c r="O32" s="2">
        <v>1.6865480854231361E-2</v>
      </c>
      <c r="P32" s="2">
        <v>1.9493588689617907E-2</v>
      </c>
      <c r="Q32" s="2">
        <v>4.8240140040334799E-2</v>
      </c>
      <c r="R32" s="2"/>
      <c r="S32" s="2"/>
      <c r="T32" s="2"/>
      <c r="U32" s="2"/>
      <c r="V32" s="2">
        <v>2.3900255693657817E-2</v>
      </c>
      <c r="W32" s="2">
        <v>2.0626304672540004E-2</v>
      </c>
      <c r="X32" s="2">
        <v>4.1043337529440276E-2</v>
      </c>
      <c r="Y32" s="2">
        <v>3.7191695608323951E-2</v>
      </c>
      <c r="Z32" s="2">
        <v>5.5337349251858937E-2</v>
      </c>
      <c r="AA32" s="2">
        <v>6.073713855624082E-2</v>
      </c>
      <c r="AB32" s="2">
        <v>2.999259167787198E-2</v>
      </c>
      <c r="AC32" s="2">
        <v>3.5364765892999632E-2</v>
      </c>
      <c r="AD32" s="2">
        <v>2.9030635159737361E-2</v>
      </c>
      <c r="AE32" s="2">
        <v>5.4098675276448925E-2</v>
      </c>
      <c r="AF32" s="2">
        <v>7.4341554104462054E-2</v>
      </c>
      <c r="AG32" s="2">
        <v>3.2427697352040784E-2</v>
      </c>
      <c r="AH32" s="2">
        <v>3.4448028487370233E-2</v>
      </c>
      <c r="AI32" s="2">
        <v>7.8284381867933614E-2</v>
      </c>
      <c r="AJ32" s="2">
        <v>1.8199511592958212E-2</v>
      </c>
      <c r="AK32" s="2">
        <v>2.5666666666666695E-2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</row>
    <row r="33" spans="1:256" x14ac:dyDescent="0.4">
      <c r="A33" t="s">
        <v>167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>
        <v>3.9945796608237397E-2</v>
      </c>
      <c r="AQ33" s="2">
        <v>2.0763215336529871E-2</v>
      </c>
      <c r="AR33" s="2">
        <v>9.6576969879527186E-2</v>
      </c>
      <c r="AS33" s="2"/>
      <c r="AT33" s="2">
        <v>5.0833060108555379E-2</v>
      </c>
      <c r="AU33" s="2">
        <v>2.675194696964427E-2</v>
      </c>
      <c r="AV33" s="2">
        <v>1.6786237749352218E-2</v>
      </c>
      <c r="AW33" s="2"/>
      <c r="AX33" s="2">
        <v>1.4472195564061645E-2</v>
      </c>
      <c r="AY33" s="2">
        <v>2.2951639980136111E-2</v>
      </c>
      <c r="AZ33" s="2">
        <v>3.6728735344413961E-2</v>
      </c>
      <c r="BA33" s="2">
        <v>3.2186953878862154E-2</v>
      </c>
      <c r="BB33" s="2">
        <v>5.7577001581457121E-2</v>
      </c>
      <c r="BC33" s="2">
        <v>9.2075452151422488E-2</v>
      </c>
      <c r="BD33" s="2">
        <v>6.7082039324994095E-3</v>
      </c>
      <c r="BE33" s="2"/>
      <c r="BF33" s="2"/>
      <c r="BG33" s="2"/>
      <c r="BH33" s="2"/>
      <c r="BI33" s="2">
        <v>6.2511332305964062E-2</v>
      </c>
      <c r="BJ33" s="2">
        <v>4.1198705481281003E-2</v>
      </c>
      <c r="BK33" s="2">
        <v>8.5987079132726588E-2</v>
      </c>
      <c r="BL33" s="2">
        <v>5.2191953402799501E-2</v>
      </c>
      <c r="BM33" s="2">
        <v>4.5344361403719308E-2</v>
      </c>
      <c r="BN33" s="2">
        <v>4.5885122255960573E-2</v>
      </c>
      <c r="BO33" s="2">
        <v>5.2937069557478698E-2</v>
      </c>
      <c r="BP33" s="2">
        <v>3.2283466700808568E-2</v>
      </c>
      <c r="BQ33" s="2">
        <v>4.0133111848779782E-2</v>
      </c>
      <c r="BR33" s="2">
        <v>4.856725005369128E-2</v>
      </c>
      <c r="BS33" s="2">
        <v>3.3234854528876173E-2</v>
      </c>
      <c r="BT33" s="2">
        <v>3.5025387617809066E-2</v>
      </c>
      <c r="BU33" s="2">
        <v>3.8678159211627386E-2</v>
      </c>
      <c r="BV33" s="2">
        <v>1.9000000000000017E-2</v>
      </c>
      <c r="BW33" s="2">
        <v>8.2731157639939386E-3</v>
      </c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pans="1:256" x14ac:dyDescent="0.4">
      <c r="A34" t="s">
        <v>168</v>
      </c>
      <c r="B34" s="2">
        <v>2.4451766580124341E-2</v>
      </c>
      <c r="C34" s="2">
        <v>5.3757686788857367E-2</v>
      </c>
      <c r="D34" s="2">
        <v>5.4978783786717847E-2</v>
      </c>
      <c r="E34" s="2">
        <v>4.7023634719385816E-2</v>
      </c>
      <c r="F34" s="2">
        <v>2.940332558666723E-2</v>
      </c>
      <c r="G34" s="2">
        <v>4.4152513455571682E-2</v>
      </c>
      <c r="H34" s="2">
        <v>5.6139706684900634E-2</v>
      </c>
      <c r="I34" s="2">
        <v>2.2561028345357E-2</v>
      </c>
      <c r="J34" s="2">
        <v>2.7302828506300354E-2</v>
      </c>
      <c r="K34" s="2">
        <v>4.6456670373824942E-2</v>
      </c>
      <c r="L34" s="2">
        <v>4.435838890972784E-2</v>
      </c>
      <c r="M34" s="2">
        <v>2.0355179521029405E-2</v>
      </c>
      <c r="N34" s="2"/>
      <c r="O34" s="2"/>
      <c r="P34" s="2"/>
      <c r="Q34" s="2"/>
      <c r="R34" s="2"/>
      <c r="S34" s="2"/>
      <c r="T34" s="2"/>
      <c r="U34" s="2"/>
      <c r="V34" s="2">
        <v>2.9493878837631542E-2</v>
      </c>
      <c r="W34" s="2">
        <v>6.4511842151482326E-2</v>
      </c>
      <c r="X34" s="2">
        <v>1.0770329614269023E-2</v>
      </c>
      <c r="Y34" s="2">
        <v>3.0594117081556758E-2</v>
      </c>
      <c r="Z34" s="2">
        <v>1.8785337071473944E-2</v>
      </c>
      <c r="AA34" s="2">
        <v>4.5709225910458534E-2</v>
      </c>
      <c r="AB34" s="2">
        <v>1.8514258769331715E-2</v>
      </c>
      <c r="AC34" s="2">
        <v>4.908496035786665E-2</v>
      </c>
      <c r="AD34" s="2">
        <v>2.4979991993593648E-2</v>
      </c>
      <c r="AE34" s="2">
        <v>4.9216076867444634E-2</v>
      </c>
      <c r="AF34" s="2">
        <v>1.9765289440498157E-2</v>
      </c>
      <c r="AG34" s="2">
        <v>3.5144147608259145E-2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</row>
    <row r="35" spans="1:256" x14ac:dyDescent="0.4">
      <c r="A35" t="s">
        <v>169</v>
      </c>
      <c r="B35" s="2">
        <v>7.5939303247908374E-2</v>
      </c>
      <c r="C35" s="2">
        <v>0.10192862426445495</v>
      </c>
      <c r="D35" s="2"/>
      <c r="E35" s="2">
        <v>4.1547830535687696E-2</v>
      </c>
      <c r="F35" s="2">
        <v>3.0964136961616963E-2</v>
      </c>
      <c r="G35" s="2">
        <v>9.5814635857182251E-2</v>
      </c>
      <c r="H35" s="2">
        <v>3.0274668545758707E-2</v>
      </c>
      <c r="I35" s="2">
        <v>6.2949715381935389E-2</v>
      </c>
      <c r="J35" s="2">
        <v>1.6196707484341807E-2</v>
      </c>
      <c r="K35" s="2">
        <v>6.1699090574965344E-2</v>
      </c>
      <c r="L35" s="2">
        <v>2.4666666666666712E-2</v>
      </c>
      <c r="M35" s="2">
        <v>2.2383029285599425E-2</v>
      </c>
      <c r="N35" s="2">
        <v>1.5989579940282078E-2</v>
      </c>
      <c r="O35" s="2">
        <v>2.0387904911164035E-2</v>
      </c>
      <c r="P35" s="2"/>
      <c r="Q35" s="2"/>
      <c r="R35" s="2"/>
      <c r="S35" s="2"/>
      <c r="T35" s="2"/>
      <c r="U35" s="2"/>
      <c r="V35" s="2">
        <v>3.0991038131118469E-2</v>
      </c>
      <c r="W35" s="2">
        <v>0.13330374671737055</v>
      </c>
      <c r="X35" s="2">
        <v>3.605705355559588E-2</v>
      </c>
      <c r="Y35" s="2">
        <v>6.4471354534828593E-2</v>
      </c>
      <c r="Z35" s="2">
        <v>5.1721476304443487E-2</v>
      </c>
      <c r="AA35" s="2">
        <v>3.1026870075253486E-2</v>
      </c>
      <c r="AB35" s="2">
        <v>3.9659663247295585E-2</v>
      </c>
      <c r="AC35" s="2">
        <v>3.2276582498427152E-2</v>
      </c>
      <c r="AD35" s="2">
        <v>3.6417334089993786E-2</v>
      </c>
      <c r="AE35" s="2">
        <v>6.6285577449229319E-2</v>
      </c>
      <c r="AF35" s="2">
        <v>2.3211587144738307E-2</v>
      </c>
      <c r="AG35" s="2">
        <v>2.3853720883753076E-2</v>
      </c>
      <c r="AH35" s="2">
        <v>4.421663839677447E-2</v>
      </c>
      <c r="AI35" s="2">
        <v>4.040901989517795E-2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</row>
    <row r="36" spans="1:256" x14ac:dyDescent="0.4">
      <c r="A36" t="s">
        <v>170</v>
      </c>
      <c r="B36" s="2">
        <v>1.408308678285171E-2</v>
      </c>
      <c r="C36" s="2">
        <v>6.0506198029623322E-2</v>
      </c>
      <c r="D36" s="2">
        <v>1.7838784213679564E-2</v>
      </c>
      <c r="E36" s="2">
        <v>2.8557933320805286E-2</v>
      </c>
      <c r="F36" s="2">
        <v>1.7688665548562084E-2</v>
      </c>
      <c r="G36" s="2">
        <v>0.10993381847477356</v>
      </c>
      <c r="H36" s="2">
        <v>5.9892496283851099E-2</v>
      </c>
      <c r="I36" s="2">
        <v>1.6696639715157634E-2</v>
      </c>
      <c r="J36" s="2">
        <v>1.6999999999999987E-2</v>
      </c>
      <c r="K36" s="2">
        <v>6.3463900499942938E-2</v>
      </c>
      <c r="L36" s="2">
        <v>3.7214095298540875E-2</v>
      </c>
      <c r="M36" s="2">
        <v>1.4564034849969034E-2</v>
      </c>
      <c r="N36" s="2"/>
      <c r="O36" s="2"/>
      <c r="P36" s="2"/>
      <c r="Q36" s="2"/>
      <c r="R36" s="2"/>
      <c r="S36" s="2"/>
      <c r="T36" s="2"/>
      <c r="U36" s="2"/>
      <c r="V36" s="2">
        <v>2.2951639980136017E-2</v>
      </c>
      <c r="W36" s="2">
        <v>6.3048482226863337E-2</v>
      </c>
      <c r="X36" s="2">
        <v>3.8845849199110057E-2</v>
      </c>
      <c r="Y36" s="2">
        <v>4.1964270516714614E-2</v>
      </c>
      <c r="Z36" s="2">
        <v>3.3139436057697515E-2</v>
      </c>
      <c r="AA36" s="2">
        <v>7.8813422432702104E-2</v>
      </c>
      <c r="AB36" s="2">
        <v>4.8727131388306991E-2</v>
      </c>
      <c r="AC36" s="2">
        <v>4.3697190349545854E-2</v>
      </c>
      <c r="AD36" s="2">
        <v>2.3944379994757327E-2</v>
      </c>
      <c r="AE36" s="2">
        <v>5.3396837193060591E-2</v>
      </c>
      <c r="AF36" s="2">
        <v>4.628414655389277E-2</v>
      </c>
      <c r="AG36" s="2">
        <v>2.4774538901416048E-2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</row>
    <row r="37" spans="1:256" x14ac:dyDescent="0.4">
      <c r="A37" t="s">
        <v>171</v>
      </c>
      <c r="B37" s="2"/>
      <c r="C37" s="2"/>
      <c r="D37" s="2"/>
      <c r="E37" s="2"/>
      <c r="F37" s="2"/>
      <c r="G37" s="2"/>
      <c r="H37" s="2"/>
      <c r="I37" s="2"/>
      <c r="J37" s="2">
        <v>7.1492035298424735E-3</v>
      </c>
      <c r="K37" s="2">
        <v>6.6879659754583709E-2</v>
      </c>
      <c r="L37" s="2">
        <v>4.1102852023240898E-2</v>
      </c>
      <c r="M37" s="2">
        <v>1.420485050177491E-2</v>
      </c>
      <c r="N37" s="2">
        <v>1.7323715280248439E-2</v>
      </c>
      <c r="O37" s="2">
        <v>7.6996392411881498E-2</v>
      </c>
      <c r="P37" s="2">
        <v>2.0537229067665815E-2</v>
      </c>
      <c r="Q37" s="2">
        <v>2.6246692913372654E-2</v>
      </c>
      <c r="R37" s="2">
        <v>7.5519681025691704E-2</v>
      </c>
      <c r="S37" s="2">
        <v>5.1864138755877295E-2</v>
      </c>
      <c r="T37" s="2">
        <v>2.1315096371664163E-2</v>
      </c>
      <c r="U37" s="2">
        <v>2.2666666666666641E-2</v>
      </c>
      <c r="V37" s="2"/>
      <c r="W37" s="2"/>
      <c r="X37" s="2"/>
      <c r="Y37" s="2"/>
      <c r="Z37" s="2"/>
      <c r="AA37" s="2"/>
      <c r="AB37" s="2"/>
      <c r="AC37" s="2"/>
      <c r="AD37" s="2">
        <v>2.7479285127366575E-2</v>
      </c>
      <c r="AE37" s="2">
        <v>2.6841096185596477E-2</v>
      </c>
      <c r="AF37" s="2">
        <v>3.910669166949985E-2</v>
      </c>
      <c r="AG37" s="2">
        <v>9.9336129714553897E-2</v>
      </c>
      <c r="AH37" s="2">
        <v>3.037542866638538E-2</v>
      </c>
      <c r="AI37" s="2">
        <v>6.7721652536114479E-2</v>
      </c>
      <c r="AJ37" s="2">
        <v>2.1746008573733509E-2</v>
      </c>
      <c r="AK37" s="2">
        <v>2.1830152440043916E-2</v>
      </c>
      <c r="AL37" s="2">
        <v>3.8800057273726436E-2</v>
      </c>
      <c r="AM37" s="2">
        <v>3.8217215434350534E-2</v>
      </c>
      <c r="AN37" s="2">
        <v>2.3579652245103146E-2</v>
      </c>
      <c r="AO37" s="2">
        <v>6.7412494720522666E-3</v>
      </c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</row>
    <row r="38" spans="1:256" x14ac:dyDescent="0.4">
      <c r="A38" t="s">
        <v>180</v>
      </c>
      <c r="B38" s="2">
        <v>9.597453365925308E-3</v>
      </c>
      <c r="C38" s="2">
        <v>3.4158129014595903E-2</v>
      </c>
      <c r="D38" s="2">
        <v>9.9387010105837659E-3</v>
      </c>
      <c r="E38" s="2">
        <v>5.4160256030906847E-3</v>
      </c>
      <c r="F38" s="2">
        <v>2.0572365498945849E-2</v>
      </c>
      <c r="G38" s="2">
        <v>7.0276438283238207E-2</v>
      </c>
      <c r="H38" s="2">
        <v>3.6734785210266949E-2</v>
      </c>
      <c r="I38" s="2">
        <v>3.1973947728319858E-2</v>
      </c>
      <c r="J38" s="2">
        <v>1.8257418583505589E-2</v>
      </c>
      <c r="K38" s="2">
        <v>6.6929481960908255E-2</v>
      </c>
      <c r="L38" s="2">
        <v>2.4910952522044564E-2</v>
      </c>
      <c r="M38" s="2">
        <v>2.9051678092667871E-2</v>
      </c>
      <c r="N38" s="2"/>
      <c r="O38" s="2"/>
      <c r="P38" s="2">
        <v>2.5735837529276804E-2</v>
      </c>
      <c r="Q38" s="2">
        <v>3.3724372986511285E-2</v>
      </c>
      <c r="R38" s="2"/>
      <c r="S38" s="2"/>
      <c r="T38" s="2"/>
      <c r="U38" s="2"/>
      <c r="V38" s="2">
        <v>2.2133433734711945E-2</v>
      </c>
      <c r="W38" s="2">
        <v>4.7744691386116922E-2</v>
      </c>
      <c r="X38" s="2">
        <v>3.4138606363535773E-2</v>
      </c>
      <c r="Y38" s="2">
        <v>2.3666666666666693E-2</v>
      </c>
      <c r="Z38" s="2">
        <v>3.4417372874110452E-2</v>
      </c>
      <c r="AA38" s="2">
        <v>9.5778100025237706E-2</v>
      </c>
      <c r="AB38" s="2">
        <v>6.253532335142005E-2</v>
      </c>
      <c r="AC38" s="2">
        <v>3.8702569538583517E-2</v>
      </c>
      <c r="AD38" s="2">
        <v>2.0176994600562045E-2</v>
      </c>
      <c r="AE38" s="2">
        <v>0.12490040476760318</v>
      </c>
      <c r="AF38" s="2">
        <v>6.2730463979721249E-2</v>
      </c>
      <c r="AG38" s="2">
        <v>3.7872593432894598E-2</v>
      </c>
      <c r="AH38" s="2"/>
      <c r="AI38" s="2"/>
      <c r="AJ38" s="2">
        <v>4.9933288829530624E-2</v>
      </c>
      <c r="AK38" s="2">
        <v>7.9215598912784319E-2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</row>
    <row r="39" spans="1:256" x14ac:dyDescent="0.4">
      <c r="A39" t="s">
        <v>181</v>
      </c>
      <c r="B39" s="2"/>
      <c r="C39" s="2"/>
      <c r="D39" s="2"/>
      <c r="E39" s="2"/>
      <c r="F39" s="2">
        <v>2.8982753492378863E-2</v>
      </c>
      <c r="G39" s="2">
        <v>4.4677859294186238E-2</v>
      </c>
      <c r="H39" s="2">
        <v>5.3480006648383149E-2</v>
      </c>
      <c r="I39" s="2">
        <v>3.4815386126124045E-2</v>
      </c>
      <c r="J39" s="2">
        <v>1.7435595774162739E-2</v>
      </c>
      <c r="K39" s="2">
        <v>5.296225070746146E-2</v>
      </c>
      <c r="L39" s="2">
        <v>3.349295116554786E-2</v>
      </c>
      <c r="M39" s="2">
        <v>1.9595917942265451E-2</v>
      </c>
      <c r="N39" s="2">
        <v>5.1029403288692231E-2</v>
      </c>
      <c r="O39" s="2">
        <v>4.8900124971437683E-2</v>
      </c>
      <c r="P39" s="2">
        <v>2.4257873864880337E-2</v>
      </c>
      <c r="Q39" s="2">
        <v>2.7720830515055712E-2</v>
      </c>
      <c r="R39" s="2"/>
      <c r="S39" s="2"/>
      <c r="T39" s="2"/>
      <c r="U39" s="2"/>
      <c r="V39" s="2"/>
      <c r="W39" s="2"/>
      <c r="X39" s="2"/>
      <c r="Y39" s="2"/>
      <c r="Z39" s="2">
        <v>3.3206425081099458E-2</v>
      </c>
      <c r="AA39" s="2">
        <v>5.613079962611129E-2</v>
      </c>
      <c r="AB39" s="2">
        <v>4.7262858332709538E-2</v>
      </c>
      <c r="AC39" s="2">
        <v>6.1774680178136969E-2</v>
      </c>
      <c r="AD39" s="2">
        <v>3.3468061059928562E-2</v>
      </c>
      <c r="AE39" s="2">
        <v>0.10351811435686023</v>
      </c>
      <c r="AF39" s="2">
        <v>2.7519689920733614E-2</v>
      </c>
      <c r="AG39" s="2">
        <v>5.4374217746608167E-2</v>
      </c>
      <c r="AH39" s="2">
        <v>6.0498852147054048E-2</v>
      </c>
      <c r="AI39" s="2">
        <v>7.0092003030937031E-2</v>
      </c>
      <c r="AJ39" s="2">
        <v>3.5183645190470118E-2</v>
      </c>
      <c r="AK39" s="2">
        <v>3.7440322885597274E-2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</row>
    <row r="40" spans="1:256" x14ac:dyDescent="0.4">
      <c r="A40" t="s">
        <v>182</v>
      </c>
      <c r="B40" s="2">
        <v>3.5627704575699741E-2</v>
      </c>
      <c r="C40" s="2">
        <v>3.3181320046074117E-2</v>
      </c>
      <c r="D40" s="2"/>
      <c r="E40" s="2">
        <v>5.618323197854995E-2</v>
      </c>
      <c r="F40" s="2">
        <v>2.4241837114102285E-2</v>
      </c>
      <c r="G40" s="2">
        <v>3.3107568788890436E-2</v>
      </c>
      <c r="H40" s="2">
        <v>5.8370464372926777E-2</v>
      </c>
      <c r="I40" s="2">
        <v>9.5193370450771267E-2</v>
      </c>
      <c r="J40" s="2">
        <v>2.5377155080899071E-2</v>
      </c>
      <c r="K40" s="2">
        <v>5.8674241935168334E-2</v>
      </c>
      <c r="L40" s="2">
        <v>3.0702877172451952E-2</v>
      </c>
      <c r="M40" s="2">
        <v>3.1100196498128816E-2</v>
      </c>
      <c r="N40" s="2">
        <v>3.2797357617141462E-2</v>
      </c>
      <c r="O40" s="2">
        <v>6.8783072853072766E-2</v>
      </c>
      <c r="P40" s="2">
        <v>2.3418890760333721E-2</v>
      </c>
      <c r="Q40" s="2">
        <v>5.499898988971428E-2</v>
      </c>
      <c r="R40" s="2">
        <v>6.8430824763243858E-2</v>
      </c>
      <c r="S40" s="2">
        <v>8.4166501650003209E-2</v>
      </c>
      <c r="T40" s="2"/>
      <c r="U40" s="2"/>
      <c r="V40" s="2">
        <v>2.8526790527112857E-2</v>
      </c>
      <c r="W40" s="2">
        <v>7.6303487615062351E-3</v>
      </c>
      <c r="X40" s="2">
        <v>1.0796089827134345E-2</v>
      </c>
      <c r="Y40" s="2">
        <v>4.9391857178643986E-2</v>
      </c>
      <c r="Z40" s="2">
        <v>3.1834642206948788E-2</v>
      </c>
      <c r="AA40" s="2">
        <v>7.6320959695806212E-2</v>
      </c>
      <c r="AB40" s="2">
        <v>4.0546269865426567E-2</v>
      </c>
      <c r="AC40" s="2">
        <v>5.5741466711157775E-2</v>
      </c>
      <c r="AD40" s="2">
        <v>2.7946377224964316E-2</v>
      </c>
      <c r="AE40" s="2">
        <v>7.6702165694471844E-2</v>
      </c>
      <c r="AF40" s="2">
        <v>4.4707692601808319E-2</v>
      </c>
      <c r="AG40" s="2">
        <v>6.8912988616080209E-2</v>
      </c>
      <c r="AH40" s="2">
        <v>6.0303860204431022E-2</v>
      </c>
      <c r="AI40" s="2">
        <v>3.7983914724232654E-2</v>
      </c>
      <c r="AJ40" s="2">
        <v>7.4398327340815307E-2</v>
      </c>
      <c r="AK40" s="2">
        <v>2.8049559315215258E-2</v>
      </c>
      <c r="AL40" s="2">
        <v>8.5437436499204156E-2</v>
      </c>
      <c r="AM40" s="2">
        <v>5.7221790721134647E-2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</row>
    <row r="41" spans="1:256" x14ac:dyDescent="0.4">
      <c r="A41" t="s">
        <v>183</v>
      </c>
      <c r="B41" s="2">
        <v>3.1162655713387395E-2</v>
      </c>
      <c r="C41" s="2"/>
      <c r="D41" s="2">
        <v>3.1304951684997182E-2</v>
      </c>
      <c r="E41" s="2">
        <v>4.8446992797397843E-2</v>
      </c>
      <c r="F41" s="2">
        <v>1.75878746110305E-2</v>
      </c>
      <c r="G41" s="2">
        <v>6.5828902804500947E-2</v>
      </c>
      <c r="H41" s="2">
        <v>2.387234569305853E-2</v>
      </c>
      <c r="I41" s="2">
        <v>3.3706247360261066E-2</v>
      </c>
      <c r="J41" s="2">
        <v>2.4212026396446453E-2</v>
      </c>
      <c r="K41" s="2">
        <v>3.3239868966181162E-2</v>
      </c>
      <c r="L41" s="2">
        <v>2.7730849247724083E-2</v>
      </c>
      <c r="M41" s="2">
        <v>5.144144459696115E-2</v>
      </c>
      <c r="N41" s="2">
        <v>2.3180451534284923E-2</v>
      </c>
      <c r="O41" s="2">
        <v>6.3438509160008164E-2</v>
      </c>
      <c r="P41" s="2">
        <v>2.5753101215624942E-2</v>
      </c>
      <c r="Q41" s="2">
        <v>3.5902646142032507E-2</v>
      </c>
      <c r="R41" s="2"/>
      <c r="S41" s="2"/>
      <c r="T41" s="2"/>
      <c r="U41" s="2"/>
      <c r="V41" s="2">
        <v>3.3547644394866932E-2</v>
      </c>
      <c r="W41" s="2"/>
      <c r="X41" s="2">
        <v>1.6193277068654761E-2</v>
      </c>
      <c r="Y41" s="2">
        <v>1.0873004286866777E-2</v>
      </c>
      <c r="Z41" s="2">
        <v>2.8323527714997299E-2</v>
      </c>
      <c r="AA41" s="2">
        <v>0.10240496949747005</v>
      </c>
      <c r="AB41" s="2">
        <v>4.53149472519217E-2</v>
      </c>
      <c r="AC41" s="2">
        <v>4.4949354216100142E-2</v>
      </c>
      <c r="AD41" s="2">
        <v>1.2151817422372186E-2</v>
      </c>
      <c r="AE41" s="2">
        <v>7.2724747430904721E-2</v>
      </c>
      <c r="AF41" s="2">
        <v>5.0579969684978396E-2</v>
      </c>
      <c r="AG41" s="2">
        <v>7.6368259840794553E-2</v>
      </c>
      <c r="AH41" s="2">
        <v>3.5156791662493789E-2</v>
      </c>
      <c r="AI41" s="2">
        <v>3.0832882879592474E-2</v>
      </c>
      <c r="AJ41" s="2">
        <v>3.3673266679799412E-2</v>
      </c>
      <c r="AK41" s="2">
        <v>5.0570083382701025E-2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</row>
    <row r="42" spans="1:256" x14ac:dyDescent="0.4">
      <c r="A42" t="s">
        <v>184</v>
      </c>
      <c r="B42" s="2">
        <v>1.206003501008357E-2</v>
      </c>
      <c r="C42" s="2">
        <v>3.4538223591969654E-2</v>
      </c>
      <c r="D42" s="2">
        <v>5.1087071641354509E-2</v>
      </c>
      <c r="E42" s="2">
        <v>6.8394281762278013E-3</v>
      </c>
      <c r="F42" s="2">
        <v>9.9846548930513104E-2</v>
      </c>
      <c r="G42" s="2">
        <v>0.10920368329156502</v>
      </c>
      <c r="H42" s="2">
        <v>6.5132343902413237E-2</v>
      </c>
      <c r="I42" s="2">
        <v>2.7071920672329209E-2</v>
      </c>
      <c r="J42" s="2">
        <v>2.5256462319352701E-2</v>
      </c>
      <c r="K42" s="2">
        <v>8.8962538932594093E-2</v>
      </c>
      <c r="L42" s="2">
        <v>7.3783466982786816E-2</v>
      </c>
      <c r="M42" s="2">
        <v>1.5420044674960453E-2</v>
      </c>
      <c r="N42" s="2">
        <v>7.0670597374957358E-2</v>
      </c>
      <c r="O42" s="2">
        <v>5.6301766303455257E-2</v>
      </c>
      <c r="P42" s="2"/>
      <c r="Q42" s="2"/>
      <c r="R42" s="2"/>
      <c r="S42" s="2"/>
      <c r="T42" s="2"/>
      <c r="U42" s="2"/>
      <c r="V42" s="2">
        <v>3.2632635334721112E-2</v>
      </c>
      <c r="W42" s="2">
        <v>5.1730068625510273E-2</v>
      </c>
      <c r="X42" s="2">
        <v>3.3268269834450005E-2</v>
      </c>
      <c r="Y42" s="2">
        <v>5.4369108876272734E-2</v>
      </c>
      <c r="Z42" s="2">
        <v>2.6799668322989044E-2</v>
      </c>
      <c r="AA42" s="2">
        <v>0.10482207146716133</v>
      </c>
      <c r="AB42" s="2">
        <v>2.5256462319352808E-2</v>
      </c>
      <c r="AC42" s="2">
        <v>4.9598387070549012E-2</v>
      </c>
      <c r="AD42" s="2">
        <v>2.8614293242674737E-2</v>
      </c>
      <c r="AE42" s="2">
        <v>2.9925834249951221E-2</v>
      </c>
      <c r="AF42" s="2">
        <v>2.1999999999999967E-2</v>
      </c>
      <c r="AG42" s="2">
        <v>5.2973788067517166E-2</v>
      </c>
      <c r="AH42" s="2">
        <v>6.5575232451826684E-2</v>
      </c>
      <c r="AI42" s="2">
        <v>3.2436262286384222E-2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</row>
    <row r="43" spans="1:256" x14ac:dyDescent="0.4">
      <c r="A43" t="s">
        <v>185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>
        <v>3.9357337308308815E-2</v>
      </c>
      <c r="AQ43" s="2">
        <v>5.4143841344658508E-2</v>
      </c>
      <c r="AR43" s="2">
        <v>6.3299113562338194E-2</v>
      </c>
      <c r="AS43" s="2"/>
      <c r="AT43" s="2">
        <v>1.7729448195962925E-2</v>
      </c>
      <c r="AU43" s="2">
        <v>6.027345094557706E-2</v>
      </c>
      <c r="AV43" s="2">
        <v>0.1172030526716584</v>
      </c>
      <c r="AW43" s="2">
        <v>3.0267327452405009E-2</v>
      </c>
      <c r="AX43" s="2">
        <v>2.2469732728470273E-2</v>
      </c>
      <c r="AY43" s="2">
        <v>6.4287548474715434E-2</v>
      </c>
      <c r="AZ43" s="2">
        <v>5.5542776307995333E-2</v>
      </c>
      <c r="BA43" s="2">
        <v>3.7558842722675422E-2</v>
      </c>
      <c r="BB43" s="2">
        <v>2.9634814361190476E-2</v>
      </c>
      <c r="BC43" s="2">
        <v>5.7601118816294622E-2</v>
      </c>
      <c r="BD43" s="2">
        <v>1.746106780494508E-2</v>
      </c>
      <c r="BE43" s="2"/>
      <c r="BF43" s="2"/>
      <c r="BG43" s="2"/>
      <c r="BH43" s="2"/>
      <c r="BI43" s="2">
        <v>6.8790341699333846E-2</v>
      </c>
      <c r="BJ43" s="2">
        <v>4.6294948128518469E-2</v>
      </c>
      <c r="BK43" s="2">
        <v>6.063460691350743E-2</v>
      </c>
      <c r="BL43" s="2"/>
      <c r="BM43" s="2">
        <v>5.1597803570823865E-2</v>
      </c>
      <c r="BN43" s="2">
        <v>2.8744081516413549E-2</v>
      </c>
      <c r="BO43" s="2">
        <v>8.5606334137401541E-2</v>
      </c>
      <c r="BP43" s="2">
        <v>1.1855612829185807E-2</v>
      </c>
      <c r="BQ43" s="2">
        <v>1.1666666666666672E-2</v>
      </c>
      <c r="BR43" s="2">
        <v>4.1761226035642182E-2</v>
      </c>
      <c r="BS43" s="2">
        <v>5.9438109735159783E-2</v>
      </c>
      <c r="BT43" s="2">
        <v>6.8369096332578025E-2</v>
      </c>
      <c r="BU43" s="2">
        <v>2.6138519893487176E-2</v>
      </c>
      <c r="BV43" s="2">
        <v>6.638356556993448E-2</v>
      </c>
      <c r="BW43" s="2">
        <v>3.2103997674225393E-2</v>
      </c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</row>
    <row r="44" spans="1:256" x14ac:dyDescent="0.4">
      <c r="A44" t="s">
        <v>195</v>
      </c>
      <c r="B44" s="2">
        <v>3.6680300495558135E-2</v>
      </c>
      <c r="C44" s="2">
        <v>2.8370563774604361E-2</v>
      </c>
      <c r="D44" s="2">
        <v>2.7204983203654286E-2</v>
      </c>
      <c r="E44" s="2">
        <v>1.0434983894998985E-2</v>
      </c>
      <c r="F44" s="2">
        <v>3.7042018183558879E-2</v>
      </c>
      <c r="G44" s="2">
        <v>4.6207262536435839E-2</v>
      </c>
      <c r="H44" s="2">
        <v>5.7796578137848643E-2</v>
      </c>
      <c r="I44" s="2">
        <v>3.0214051182999191E-2</v>
      </c>
      <c r="J44" s="2">
        <v>1.3646326326972408E-2</v>
      </c>
      <c r="K44" s="2">
        <v>3.1909594516731532E-2</v>
      </c>
      <c r="L44" s="2">
        <v>2.853652630109936E-2</v>
      </c>
      <c r="M44" s="2">
        <v>1.8618986725025325E-2</v>
      </c>
      <c r="N44" s="2">
        <v>1.2018504251546585E-2</v>
      </c>
      <c r="O44" s="2">
        <v>1.5762120556715862E-2</v>
      </c>
      <c r="P44" s="2">
        <v>1.3840359661351111E-2</v>
      </c>
      <c r="Q44" s="2">
        <v>5.5306218255977133E-2</v>
      </c>
      <c r="R44" s="2"/>
      <c r="S44" s="2"/>
      <c r="T44" s="2"/>
      <c r="U44" s="2"/>
      <c r="V44" s="2">
        <v>2.7213150415847754E-2</v>
      </c>
      <c r="W44" s="2">
        <v>1.6603212540549785E-2</v>
      </c>
      <c r="X44" s="2">
        <v>2.1437246921084605E-2</v>
      </c>
      <c r="Y44" s="2">
        <v>1.5216949614017809E-2</v>
      </c>
      <c r="Z44" s="2">
        <v>1.9610088106776995E-2</v>
      </c>
      <c r="AA44" s="2">
        <v>8.8870067451807935E-2</v>
      </c>
      <c r="AB44" s="2">
        <v>1.8223915910448831E-2</v>
      </c>
      <c r="AC44" s="2">
        <v>3.6295086903509848E-2</v>
      </c>
      <c r="AD44" s="2">
        <v>1.3743685418725485E-2</v>
      </c>
      <c r="AE44" s="2">
        <v>1.8678567634829203E-2</v>
      </c>
      <c r="AF44" s="2">
        <v>3.5322325329268288E-2</v>
      </c>
      <c r="AG44" s="2">
        <v>2.7906590221268159E-2</v>
      </c>
      <c r="AH44" s="2">
        <v>2.6843165900384283E-2</v>
      </c>
      <c r="AI44" s="2">
        <v>8.1666666666666665E-2</v>
      </c>
      <c r="AJ44" s="2">
        <v>2.3154073315749663E-2</v>
      </c>
      <c r="AK44" s="2">
        <v>3.7558842722675394E-2</v>
      </c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</row>
    <row r="45" spans="1:256" x14ac:dyDescent="0.4">
      <c r="A45" s="2" t="s">
        <v>84</v>
      </c>
      <c r="B45" s="2">
        <f t="shared" ref="B45:BM45" si="0">AVERAGE(B2:B44)</f>
        <v>3.042392507231112E-2</v>
      </c>
      <c r="C45" s="2">
        <f t="shared" si="0"/>
        <v>5.3637157757008266E-2</v>
      </c>
      <c r="D45" s="2">
        <f t="shared" si="0"/>
        <v>3.700482381752427E-2</v>
      </c>
      <c r="E45" s="2">
        <f t="shared" si="0"/>
        <v>3.5807196146827494E-2</v>
      </c>
      <c r="F45" s="2">
        <f t="shared" si="0"/>
        <v>3.0112798292170409E-2</v>
      </c>
      <c r="G45" s="2">
        <f t="shared" si="0"/>
        <v>8.0387966624688015E-2</v>
      </c>
      <c r="H45" s="2">
        <f t="shared" si="0"/>
        <v>4.7135839401375217E-2</v>
      </c>
      <c r="I45" s="2">
        <f t="shared" si="0"/>
        <v>4.2166046195223031E-2</v>
      </c>
      <c r="J45" s="2">
        <f t="shared" si="0"/>
        <v>2.3624382934109126E-2</v>
      </c>
      <c r="K45" s="2">
        <f t="shared" si="0"/>
        <v>5.8947167821333787E-2</v>
      </c>
      <c r="L45" s="2">
        <f t="shared" si="0"/>
        <v>3.9990456285218363E-2</v>
      </c>
      <c r="M45" s="2">
        <f t="shared" si="0"/>
        <v>2.4723686705607685E-2</v>
      </c>
      <c r="N45" s="2">
        <f t="shared" si="0"/>
        <v>3.3021720069160244E-2</v>
      </c>
      <c r="O45" s="2">
        <f t="shared" si="0"/>
        <v>4.8271459984361872E-2</v>
      </c>
      <c r="P45" s="2">
        <f t="shared" si="0"/>
        <v>3.2954709602162707E-2</v>
      </c>
      <c r="Q45" s="2">
        <f t="shared" si="0"/>
        <v>4.3315211469672397E-2</v>
      </c>
      <c r="R45" s="2">
        <f t="shared" si="0"/>
        <v>8.0003936555887264E-2</v>
      </c>
      <c r="S45" s="2">
        <f t="shared" si="0"/>
        <v>8.8747148099227652E-2</v>
      </c>
      <c r="T45" s="2">
        <f t="shared" si="0"/>
        <v>4.5737200590483883E-2</v>
      </c>
      <c r="U45" s="2">
        <f t="shared" si="0"/>
        <v>3.3038514501308992E-2</v>
      </c>
      <c r="V45" s="2">
        <f t="shared" si="0"/>
        <v>2.9635522696267177E-2</v>
      </c>
      <c r="W45" s="2">
        <f t="shared" si="0"/>
        <v>6.9228302483993059E-2</v>
      </c>
      <c r="X45" s="2">
        <f t="shared" si="0"/>
        <v>3.3108916232495851E-2</v>
      </c>
      <c r="Y45" s="2">
        <f t="shared" si="0"/>
        <v>4.1164614665405004E-2</v>
      </c>
      <c r="Z45" s="2">
        <f t="shared" si="0"/>
        <v>2.8980988597825934E-2</v>
      </c>
      <c r="AA45" s="2">
        <f t="shared" si="0"/>
        <v>7.134077490373765E-2</v>
      </c>
      <c r="AB45" s="2">
        <f t="shared" si="0"/>
        <v>3.4916533381050815E-2</v>
      </c>
      <c r="AC45" s="2">
        <f t="shared" si="0"/>
        <v>4.2130692236732867E-2</v>
      </c>
      <c r="AD45" s="2">
        <f t="shared" si="0"/>
        <v>3.2305034053057756E-2</v>
      </c>
      <c r="AE45" s="2">
        <f t="shared" si="0"/>
        <v>6.4521391599798417E-2</v>
      </c>
      <c r="AF45" s="2">
        <f t="shared" si="0"/>
        <v>4.3168589476622346E-2</v>
      </c>
      <c r="AG45" s="2">
        <f t="shared" si="0"/>
        <v>4.4894511126941997E-2</v>
      </c>
      <c r="AH45" s="2">
        <f t="shared" si="0"/>
        <v>3.7949776780760683E-2</v>
      </c>
      <c r="AI45" s="2">
        <f t="shared" si="0"/>
        <v>5.7352510728682353E-2</v>
      </c>
      <c r="AJ45" s="2">
        <f t="shared" si="0"/>
        <v>3.8117619578105173E-2</v>
      </c>
      <c r="AK45" s="2">
        <f t="shared" si="0"/>
        <v>4.4934864471681921E-2</v>
      </c>
      <c r="AL45" s="2">
        <f t="shared" si="0"/>
        <v>6.5603546050860564E-2</v>
      </c>
      <c r="AM45" s="2">
        <f t="shared" si="0"/>
        <v>8.3763820865050964E-2</v>
      </c>
      <c r="AN45" s="2">
        <f t="shared" si="0"/>
        <v>4.7770701663080742E-2</v>
      </c>
      <c r="AO45" s="2">
        <f t="shared" si="0"/>
        <v>4.0696670482711687E-2</v>
      </c>
      <c r="AP45" s="2">
        <f t="shared" si="0"/>
        <v>4.6078569388497866E-2</v>
      </c>
      <c r="AQ45" s="2">
        <f t="shared" si="0"/>
        <v>6.8701924662355668E-2</v>
      </c>
      <c r="AR45" s="2">
        <f t="shared" si="0"/>
        <v>8.7376560361640668E-2</v>
      </c>
      <c r="AS45" s="2">
        <f t="shared" si="0"/>
        <v>6.2187299853769432E-2</v>
      </c>
      <c r="AT45" s="2">
        <f t="shared" si="0"/>
        <v>4.4328159911600551E-2</v>
      </c>
      <c r="AU45" s="2">
        <f t="shared" si="0"/>
        <v>5.7777880134091394E-2</v>
      </c>
      <c r="AV45" s="2">
        <f t="shared" si="0"/>
        <v>6.3635317626184087E-2</v>
      </c>
      <c r="AW45" s="2">
        <f t="shared" si="0"/>
        <v>5.8221882243761798E-2</v>
      </c>
      <c r="AX45" s="2">
        <f t="shared" si="0"/>
        <v>2.1753579031935498E-2</v>
      </c>
      <c r="AY45" s="2">
        <f t="shared" si="0"/>
        <v>6.8616980889505394E-2</v>
      </c>
      <c r="AZ45" s="2">
        <f t="shared" si="0"/>
        <v>6.6532079588450962E-2</v>
      </c>
      <c r="BA45" s="2">
        <f t="shared" si="0"/>
        <v>4.0225129032179369E-2</v>
      </c>
      <c r="BB45" s="2">
        <f t="shared" si="0"/>
        <v>3.2454272405402794E-2</v>
      </c>
      <c r="BC45" s="2">
        <f t="shared" si="0"/>
        <v>5.154478238836431E-2</v>
      </c>
      <c r="BD45" s="2">
        <f t="shared" si="0"/>
        <v>3.2764006781671892E-2</v>
      </c>
      <c r="BE45" s="2">
        <f t="shared" si="0"/>
        <v>0.1007560880094182</v>
      </c>
      <c r="BF45" s="2">
        <f t="shared" si="0"/>
        <v>0.10699531930638298</v>
      </c>
      <c r="BG45" s="2">
        <f t="shared" si="0"/>
        <v>7.3220046148999379E-2</v>
      </c>
      <c r="BH45" s="2">
        <f t="shared" si="0"/>
        <v>5.429486166584413E-2</v>
      </c>
      <c r="BI45" s="2">
        <f t="shared" si="0"/>
        <v>4.5433950023035803E-2</v>
      </c>
      <c r="BJ45" s="2">
        <f t="shared" si="0"/>
        <v>5.6407829283379271E-2</v>
      </c>
      <c r="BK45" s="2">
        <f t="shared" si="0"/>
        <v>9.246078751308455E-2</v>
      </c>
      <c r="BL45" s="2">
        <f t="shared" si="0"/>
        <v>6.3169812606731407E-2</v>
      </c>
      <c r="BM45" s="2">
        <f t="shared" si="0"/>
        <v>4.264765984734592E-2</v>
      </c>
      <c r="BN45" s="2">
        <f t="shared" ref="BN45:DY45" si="1">AVERAGE(BN2:BN44)</f>
        <v>4.4338934951363436E-2</v>
      </c>
      <c r="BO45" s="2">
        <f t="shared" si="1"/>
        <v>8.4954247963954441E-2</v>
      </c>
      <c r="BP45" s="2">
        <f t="shared" si="1"/>
        <v>5.6911516432587718E-2</v>
      </c>
      <c r="BQ45" s="2">
        <f t="shared" si="1"/>
        <v>3.57957300452897E-2</v>
      </c>
      <c r="BR45" s="2">
        <f t="shared" si="1"/>
        <v>4.796583986738899E-2</v>
      </c>
      <c r="BS45" s="2">
        <f t="shared" si="1"/>
        <v>7.0771025897574807E-2</v>
      </c>
      <c r="BT45" s="2">
        <f t="shared" si="1"/>
        <v>4.4979916214068452E-2</v>
      </c>
      <c r="BU45" s="2">
        <f t="shared" si="1"/>
        <v>2.9742401558901524E-2</v>
      </c>
      <c r="BV45" s="2">
        <f t="shared" si="1"/>
        <v>4.1909927285804997E-2</v>
      </c>
      <c r="BW45" s="2">
        <f t="shared" si="1"/>
        <v>4.3746915899512753E-2</v>
      </c>
      <c r="BX45" s="2">
        <f t="shared" si="1"/>
        <v>9.5984859950208098E-2</v>
      </c>
      <c r="BY45" s="2">
        <f t="shared" si="1"/>
        <v>0.1161259082987444</v>
      </c>
      <c r="BZ45" s="2">
        <f t="shared" si="1"/>
        <v>6.7981005300008085E-2</v>
      </c>
      <c r="CA45" s="2">
        <f t="shared" si="1"/>
        <v>6.6290759573600561E-2</v>
      </c>
      <c r="CB45" s="2" t="e">
        <f t="shared" si="1"/>
        <v>#DIV/0!</v>
      </c>
      <c r="CC45" s="2" t="e">
        <f t="shared" si="1"/>
        <v>#DIV/0!</v>
      </c>
      <c r="CD45" s="2" t="e">
        <f t="shared" si="1"/>
        <v>#DIV/0!</v>
      </c>
      <c r="CE45" s="2" t="e">
        <f t="shared" si="1"/>
        <v>#DIV/0!</v>
      </c>
      <c r="CF45" s="2" t="e">
        <f t="shared" si="1"/>
        <v>#DIV/0!</v>
      </c>
      <c r="CG45" s="2" t="e">
        <f t="shared" si="1"/>
        <v>#DIV/0!</v>
      </c>
      <c r="CH45" s="2" t="e">
        <f t="shared" si="1"/>
        <v>#DIV/0!</v>
      </c>
      <c r="CI45" s="2" t="e">
        <f t="shared" si="1"/>
        <v>#DIV/0!</v>
      </c>
      <c r="CJ45" s="2" t="e">
        <f t="shared" si="1"/>
        <v>#DIV/0!</v>
      </c>
      <c r="CK45" s="2" t="e">
        <f t="shared" si="1"/>
        <v>#DIV/0!</v>
      </c>
      <c r="CL45" s="2" t="e">
        <f t="shared" si="1"/>
        <v>#DIV/0!</v>
      </c>
      <c r="CM45" s="2" t="e">
        <f t="shared" si="1"/>
        <v>#DIV/0!</v>
      </c>
      <c r="CN45" s="2" t="e">
        <f t="shared" si="1"/>
        <v>#DIV/0!</v>
      </c>
      <c r="CO45" s="2" t="e">
        <f t="shared" si="1"/>
        <v>#DIV/0!</v>
      </c>
      <c r="CP45" s="2" t="e">
        <f t="shared" si="1"/>
        <v>#DIV/0!</v>
      </c>
      <c r="CQ45" s="2" t="e">
        <f t="shared" si="1"/>
        <v>#DIV/0!</v>
      </c>
      <c r="CR45" s="2" t="e">
        <f t="shared" si="1"/>
        <v>#DIV/0!</v>
      </c>
      <c r="CS45" s="2" t="e">
        <f t="shared" si="1"/>
        <v>#DIV/0!</v>
      </c>
      <c r="CT45" s="2" t="e">
        <f t="shared" si="1"/>
        <v>#DIV/0!</v>
      </c>
      <c r="CU45" s="2" t="e">
        <f t="shared" si="1"/>
        <v>#DIV/0!</v>
      </c>
      <c r="CV45" s="2" t="e">
        <f t="shared" si="1"/>
        <v>#DIV/0!</v>
      </c>
      <c r="CW45" s="2" t="e">
        <f t="shared" si="1"/>
        <v>#DIV/0!</v>
      </c>
      <c r="CX45" s="2" t="e">
        <f t="shared" si="1"/>
        <v>#DIV/0!</v>
      </c>
      <c r="CY45" s="2" t="e">
        <f t="shared" si="1"/>
        <v>#DIV/0!</v>
      </c>
      <c r="CZ45" s="2" t="e">
        <f t="shared" si="1"/>
        <v>#DIV/0!</v>
      </c>
      <c r="DA45" s="2" t="e">
        <f t="shared" si="1"/>
        <v>#DIV/0!</v>
      </c>
      <c r="DB45" s="2" t="e">
        <f t="shared" si="1"/>
        <v>#DIV/0!</v>
      </c>
      <c r="DC45" s="2" t="e">
        <f t="shared" si="1"/>
        <v>#DIV/0!</v>
      </c>
      <c r="DD45" s="2" t="e">
        <f t="shared" si="1"/>
        <v>#DIV/0!</v>
      </c>
      <c r="DE45" s="2" t="e">
        <f t="shared" si="1"/>
        <v>#DIV/0!</v>
      </c>
      <c r="DF45" s="2" t="e">
        <f t="shared" si="1"/>
        <v>#DIV/0!</v>
      </c>
      <c r="DG45" s="2" t="e">
        <f t="shared" si="1"/>
        <v>#DIV/0!</v>
      </c>
      <c r="DH45" s="2" t="e">
        <f t="shared" si="1"/>
        <v>#DIV/0!</v>
      </c>
      <c r="DI45" s="2" t="e">
        <f t="shared" si="1"/>
        <v>#DIV/0!</v>
      </c>
      <c r="DJ45" s="2" t="e">
        <f t="shared" si="1"/>
        <v>#DIV/0!</v>
      </c>
      <c r="DK45" s="2" t="e">
        <f t="shared" si="1"/>
        <v>#DIV/0!</v>
      </c>
      <c r="DL45" s="2" t="e">
        <f t="shared" si="1"/>
        <v>#DIV/0!</v>
      </c>
      <c r="DM45" s="2" t="e">
        <f t="shared" si="1"/>
        <v>#DIV/0!</v>
      </c>
      <c r="DN45" s="2" t="e">
        <f t="shared" si="1"/>
        <v>#DIV/0!</v>
      </c>
      <c r="DO45" s="2" t="e">
        <f t="shared" si="1"/>
        <v>#DIV/0!</v>
      </c>
      <c r="DP45" s="2" t="e">
        <f t="shared" si="1"/>
        <v>#DIV/0!</v>
      </c>
      <c r="DQ45" s="2" t="e">
        <f t="shared" si="1"/>
        <v>#DIV/0!</v>
      </c>
      <c r="DR45" s="2" t="e">
        <f t="shared" si="1"/>
        <v>#DIV/0!</v>
      </c>
      <c r="DS45" s="2" t="e">
        <f t="shared" si="1"/>
        <v>#DIV/0!</v>
      </c>
      <c r="DT45" s="2" t="e">
        <f t="shared" si="1"/>
        <v>#DIV/0!</v>
      </c>
      <c r="DU45" s="2" t="e">
        <f t="shared" si="1"/>
        <v>#DIV/0!</v>
      </c>
      <c r="DV45" s="2" t="e">
        <f t="shared" si="1"/>
        <v>#DIV/0!</v>
      </c>
      <c r="DW45" s="2" t="e">
        <f t="shared" si="1"/>
        <v>#DIV/0!</v>
      </c>
      <c r="DX45" s="2" t="e">
        <f t="shared" si="1"/>
        <v>#DIV/0!</v>
      </c>
      <c r="DY45" s="2" t="e">
        <f t="shared" si="1"/>
        <v>#DIV/0!</v>
      </c>
      <c r="DZ45" s="2" t="e">
        <f t="shared" ref="DZ45:GK45" si="2">AVERAGE(DZ2:DZ44)</f>
        <v>#DIV/0!</v>
      </c>
      <c r="EA45" s="2" t="e">
        <f t="shared" si="2"/>
        <v>#DIV/0!</v>
      </c>
      <c r="EB45" s="2" t="e">
        <f t="shared" si="2"/>
        <v>#DIV/0!</v>
      </c>
      <c r="EC45" s="2" t="e">
        <f t="shared" si="2"/>
        <v>#DIV/0!</v>
      </c>
      <c r="ED45" s="2" t="e">
        <f t="shared" si="2"/>
        <v>#DIV/0!</v>
      </c>
      <c r="EE45" s="2" t="e">
        <f t="shared" si="2"/>
        <v>#DIV/0!</v>
      </c>
      <c r="EF45" s="2" t="e">
        <f t="shared" si="2"/>
        <v>#DIV/0!</v>
      </c>
      <c r="EG45" s="2" t="e">
        <f t="shared" si="2"/>
        <v>#DIV/0!</v>
      </c>
      <c r="EH45" s="2" t="e">
        <f t="shared" si="2"/>
        <v>#DIV/0!</v>
      </c>
      <c r="EI45" s="2" t="e">
        <f t="shared" si="2"/>
        <v>#DIV/0!</v>
      </c>
      <c r="EJ45" s="2" t="e">
        <f t="shared" si="2"/>
        <v>#DIV/0!</v>
      </c>
      <c r="EK45" s="2" t="e">
        <f t="shared" si="2"/>
        <v>#DIV/0!</v>
      </c>
      <c r="EL45" s="2" t="e">
        <f t="shared" si="2"/>
        <v>#DIV/0!</v>
      </c>
      <c r="EM45" s="2" t="e">
        <f t="shared" si="2"/>
        <v>#DIV/0!</v>
      </c>
      <c r="EN45" s="2" t="e">
        <f t="shared" si="2"/>
        <v>#DIV/0!</v>
      </c>
      <c r="EO45" s="2" t="e">
        <f t="shared" si="2"/>
        <v>#DIV/0!</v>
      </c>
      <c r="EP45" s="2" t="e">
        <f t="shared" si="2"/>
        <v>#DIV/0!</v>
      </c>
      <c r="EQ45" s="2" t="e">
        <f t="shared" si="2"/>
        <v>#DIV/0!</v>
      </c>
      <c r="ER45" s="2" t="e">
        <f t="shared" si="2"/>
        <v>#DIV/0!</v>
      </c>
      <c r="ES45" s="2" t="e">
        <f t="shared" si="2"/>
        <v>#DIV/0!</v>
      </c>
      <c r="ET45" s="2" t="e">
        <f t="shared" si="2"/>
        <v>#DIV/0!</v>
      </c>
      <c r="EU45" s="2" t="e">
        <f t="shared" si="2"/>
        <v>#DIV/0!</v>
      </c>
      <c r="EV45" s="2" t="e">
        <f t="shared" si="2"/>
        <v>#DIV/0!</v>
      </c>
      <c r="EW45" s="2" t="e">
        <f t="shared" si="2"/>
        <v>#DIV/0!</v>
      </c>
      <c r="EX45" s="2" t="e">
        <f t="shared" si="2"/>
        <v>#DIV/0!</v>
      </c>
      <c r="EY45" s="2" t="e">
        <f t="shared" si="2"/>
        <v>#DIV/0!</v>
      </c>
      <c r="EZ45" s="2" t="e">
        <f t="shared" si="2"/>
        <v>#DIV/0!</v>
      </c>
      <c r="FA45" s="2" t="e">
        <f t="shared" si="2"/>
        <v>#DIV/0!</v>
      </c>
      <c r="FB45" s="2" t="e">
        <f t="shared" si="2"/>
        <v>#DIV/0!</v>
      </c>
      <c r="FC45" s="2" t="e">
        <f t="shared" si="2"/>
        <v>#DIV/0!</v>
      </c>
      <c r="FD45" s="2" t="e">
        <f t="shared" si="2"/>
        <v>#DIV/0!</v>
      </c>
      <c r="FE45" s="2" t="e">
        <f t="shared" si="2"/>
        <v>#DIV/0!</v>
      </c>
      <c r="FF45" s="2" t="e">
        <f t="shared" si="2"/>
        <v>#DIV/0!</v>
      </c>
      <c r="FG45" s="2" t="e">
        <f t="shared" si="2"/>
        <v>#DIV/0!</v>
      </c>
      <c r="FH45" s="2" t="e">
        <f t="shared" si="2"/>
        <v>#DIV/0!</v>
      </c>
      <c r="FI45" s="2" t="e">
        <f t="shared" si="2"/>
        <v>#DIV/0!</v>
      </c>
      <c r="FJ45" s="2" t="e">
        <f t="shared" si="2"/>
        <v>#DIV/0!</v>
      </c>
      <c r="FK45" s="2" t="e">
        <f t="shared" si="2"/>
        <v>#DIV/0!</v>
      </c>
      <c r="FL45" s="2" t="e">
        <f t="shared" si="2"/>
        <v>#DIV/0!</v>
      </c>
      <c r="FM45" s="2" t="e">
        <f t="shared" si="2"/>
        <v>#DIV/0!</v>
      </c>
      <c r="FN45" s="2" t="e">
        <f t="shared" si="2"/>
        <v>#DIV/0!</v>
      </c>
      <c r="FO45" s="2" t="e">
        <f t="shared" si="2"/>
        <v>#DIV/0!</v>
      </c>
      <c r="FP45" s="2" t="e">
        <f t="shared" si="2"/>
        <v>#DIV/0!</v>
      </c>
      <c r="FQ45" s="2" t="e">
        <f t="shared" si="2"/>
        <v>#DIV/0!</v>
      </c>
      <c r="FR45" s="2" t="e">
        <f t="shared" si="2"/>
        <v>#DIV/0!</v>
      </c>
      <c r="FS45" s="2" t="e">
        <f t="shared" si="2"/>
        <v>#DIV/0!</v>
      </c>
      <c r="FT45" s="2" t="e">
        <f t="shared" si="2"/>
        <v>#DIV/0!</v>
      </c>
      <c r="FU45" s="2" t="e">
        <f t="shared" si="2"/>
        <v>#DIV/0!</v>
      </c>
      <c r="FV45" s="2" t="e">
        <f t="shared" si="2"/>
        <v>#DIV/0!</v>
      </c>
      <c r="FW45" s="2" t="e">
        <f t="shared" si="2"/>
        <v>#DIV/0!</v>
      </c>
      <c r="FX45" s="2" t="e">
        <f t="shared" si="2"/>
        <v>#DIV/0!</v>
      </c>
      <c r="FY45" s="2" t="e">
        <f t="shared" si="2"/>
        <v>#DIV/0!</v>
      </c>
      <c r="FZ45" s="2" t="e">
        <f t="shared" si="2"/>
        <v>#DIV/0!</v>
      </c>
      <c r="GA45" s="2" t="e">
        <f t="shared" si="2"/>
        <v>#DIV/0!</v>
      </c>
      <c r="GB45" s="2" t="e">
        <f t="shared" si="2"/>
        <v>#DIV/0!</v>
      </c>
      <c r="GC45" s="2" t="e">
        <f t="shared" si="2"/>
        <v>#DIV/0!</v>
      </c>
      <c r="GD45" s="2" t="e">
        <f t="shared" si="2"/>
        <v>#DIV/0!</v>
      </c>
      <c r="GE45" s="2" t="e">
        <f t="shared" si="2"/>
        <v>#DIV/0!</v>
      </c>
      <c r="GF45" s="2" t="e">
        <f t="shared" si="2"/>
        <v>#DIV/0!</v>
      </c>
      <c r="GG45" s="2" t="e">
        <f t="shared" si="2"/>
        <v>#DIV/0!</v>
      </c>
      <c r="GH45" s="2" t="e">
        <f t="shared" si="2"/>
        <v>#DIV/0!</v>
      </c>
      <c r="GI45" s="2" t="e">
        <f t="shared" si="2"/>
        <v>#DIV/0!</v>
      </c>
      <c r="GJ45" s="2" t="e">
        <f t="shared" si="2"/>
        <v>#DIV/0!</v>
      </c>
      <c r="GK45" s="2" t="e">
        <f t="shared" si="2"/>
        <v>#DIV/0!</v>
      </c>
      <c r="GL45" s="2" t="e">
        <f t="shared" ref="GL45:IV45" si="3">AVERAGE(GL2:GL44)</f>
        <v>#DIV/0!</v>
      </c>
      <c r="GM45" s="2" t="e">
        <f t="shared" si="3"/>
        <v>#DIV/0!</v>
      </c>
      <c r="GN45" s="2" t="e">
        <f t="shared" si="3"/>
        <v>#DIV/0!</v>
      </c>
      <c r="GO45" s="2" t="e">
        <f t="shared" si="3"/>
        <v>#DIV/0!</v>
      </c>
      <c r="GP45" s="2" t="e">
        <f t="shared" si="3"/>
        <v>#DIV/0!</v>
      </c>
      <c r="GQ45" s="2" t="e">
        <f t="shared" si="3"/>
        <v>#DIV/0!</v>
      </c>
      <c r="GR45" s="2" t="e">
        <f t="shared" si="3"/>
        <v>#DIV/0!</v>
      </c>
      <c r="GS45" s="2" t="e">
        <f t="shared" si="3"/>
        <v>#DIV/0!</v>
      </c>
      <c r="GT45" s="2" t="e">
        <f t="shared" si="3"/>
        <v>#DIV/0!</v>
      </c>
      <c r="GU45" s="2" t="e">
        <f t="shared" si="3"/>
        <v>#DIV/0!</v>
      </c>
      <c r="GV45" s="2" t="e">
        <f t="shared" si="3"/>
        <v>#DIV/0!</v>
      </c>
      <c r="GW45" s="2" t="e">
        <f t="shared" si="3"/>
        <v>#DIV/0!</v>
      </c>
      <c r="GX45" s="2" t="e">
        <f t="shared" si="3"/>
        <v>#DIV/0!</v>
      </c>
      <c r="GY45" s="2" t="e">
        <f t="shared" si="3"/>
        <v>#DIV/0!</v>
      </c>
      <c r="GZ45" s="2" t="e">
        <f t="shared" si="3"/>
        <v>#DIV/0!</v>
      </c>
      <c r="HA45" s="2" t="e">
        <f t="shared" si="3"/>
        <v>#DIV/0!</v>
      </c>
      <c r="HB45" s="2" t="e">
        <f t="shared" si="3"/>
        <v>#DIV/0!</v>
      </c>
      <c r="HC45" s="2" t="e">
        <f t="shared" si="3"/>
        <v>#DIV/0!</v>
      </c>
      <c r="HD45" s="2" t="e">
        <f t="shared" si="3"/>
        <v>#DIV/0!</v>
      </c>
      <c r="HE45" s="2" t="e">
        <f t="shared" si="3"/>
        <v>#DIV/0!</v>
      </c>
      <c r="HF45" s="2" t="e">
        <f t="shared" si="3"/>
        <v>#DIV/0!</v>
      </c>
      <c r="HG45" s="2" t="e">
        <f t="shared" si="3"/>
        <v>#DIV/0!</v>
      </c>
      <c r="HH45" s="2" t="e">
        <f t="shared" si="3"/>
        <v>#DIV/0!</v>
      </c>
      <c r="HI45" s="2" t="e">
        <f t="shared" si="3"/>
        <v>#DIV/0!</v>
      </c>
      <c r="HJ45" s="2" t="e">
        <f t="shared" si="3"/>
        <v>#DIV/0!</v>
      </c>
      <c r="HK45" s="2" t="e">
        <f t="shared" si="3"/>
        <v>#DIV/0!</v>
      </c>
      <c r="HL45" s="2" t="e">
        <f t="shared" si="3"/>
        <v>#DIV/0!</v>
      </c>
      <c r="HM45" s="2" t="e">
        <f t="shared" si="3"/>
        <v>#DIV/0!</v>
      </c>
      <c r="HN45" s="2" t="e">
        <f t="shared" si="3"/>
        <v>#DIV/0!</v>
      </c>
      <c r="HO45" s="2" t="e">
        <f t="shared" si="3"/>
        <v>#DIV/0!</v>
      </c>
      <c r="HP45" s="2" t="e">
        <f t="shared" si="3"/>
        <v>#DIV/0!</v>
      </c>
      <c r="HQ45" s="2" t="e">
        <f t="shared" si="3"/>
        <v>#DIV/0!</v>
      </c>
      <c r="HR45" s="2" t="e">
        <f t="shared" si="3"/>
        <v>#DIV/0!</v>
      </c>
      <c r="HS45" s="2" t="e">
        <f t="shared" si="3"/>
        <v>#DIV/0!</v>
      </c>
      <c r="HT45" s="2" t="e">
        <f t="shared" si="3"/>
        <v>#DIV/0!</v>
      </c>
      <c r="HU45" s="2" t="e">
        <f t="shared" si="3"/>
        <v>#DIV/0!</v>
      </c>
      <c r="HV45" s="2" t="e">
        <f t="shared" si="3"/>
        <v>#DIV/0!</v>
      </c>
      <c r="HW45" s="2" t="e">
        <f t="shared" si="3"/>
        <v>#DIV/0!</v>
      </c>
      <c r="HX45" s="2" t="e">
        <f t="shared" si="3"/>
        <v>#DIV/0!</v>
      </c>
      <c r="HY45" s="2" t="e">
        <f t="shared" si="3"/>
        <v>#DIV/0!</v>
      </c>
      <c r="HZ45" s="2" t="e">
        <f t="shared" si="3"/>
        <v>#DIV/0!</v>
      </c>
      <c r="IA45" s="2" t="e">
        <f t="shared" si="3"/>
        <v>#DIV/0!</v>
      </c>
      <c r="IB45" s="2" t="e">
        <f t="shared" si="3"/>
        <v>#DIV/0!</v>
      </c>
      <c r="IC45" s="2" t="e">
        <f t="shared" si="3"/>
        <v>#DIV/0!</v>
      </c>
      <c r="ID45" s="2" t="e">
        <f t="shared" si="3"/>
        <v>#DIV/0!</v>
      </c>
      <c r="IE45" s="2" t="e">
        <f t="shared" si="3"/>
        <v>#DIV/0!</v>
      </c>
      <c r="IF45" s="2" t="e">
        <f t="shared" si="3"/>
        <v>#DIV/0!</v>
      </c>
      <c r="IG45" s="2" t="e">
        <f t="shared" si="3"/>
        <v>#DIV/0!</v>
      </c>
      <c r="IH45" s="2" t="e">
        <f t="shared" si="3"/>
        <v>#DIV/0!</v>
      </c>
      <c r="II45" s="2" t="e">
        <f t="shared" si="3"/>
        <v>#DIV/0!</v>
      </c>
      <c r="IJ45" s="2" t="e">
        <f t="shared" si="3"/>
        <v>#DIV/0!</v>
      </c>
      <c r="IK45" s="2" t="e">
        <f t="shared" si="3"/>
        <v>#DIV/0!</v>
      </c>
      <c r="IL45" s="2" t="e">
        <f t="shared" si="3"/>
        <v>#DIV/0!</v>
      </c>
      <c r="IM45" s="2" t="e">
        <f t="shared" si="3"/>
        <v>#DIV/0!</v>
      </c>
      <c r="IN45" s="2" t="e">
        <f t="shared" si="3"/>
        <v>#DIV/0!</v>
      </c>
      <c r="IO45" s="2" t="e">
        <f t="shared" si="3"/>
        <v>#DIV/0!</v>
      </c>
      <c r="IP45" s="2" t="e">
        <f t="shared" si="3"/>
        <v>#DIV/0!</v>
      </c>
      <c r="IQ45" s="2" t="e">
        <f t="shared" si="3"/>
        <v>#DIV/0!</v>
      </c>
      <c r="IR45" s="2" t="e">
        <f t="shared" si="3"/>
        <v>#DIV/0!</v>
      </c>
      <c r="IS45" s="2" t="e">
        <f t="shared" si="3"/>
        <v>#DIV/0!</v>
      </c>
      <c r="IT45" s="2" t="e">
        <f t="shared" si="3"/>
        <v>#DIV/0!</v>
      </c>
      <c r="IU45" s="2" t="e">
        <f t="shared" si="3"/>
        <v>#DIV/0!</v>
      </c>
      <c r="IV45" s="2" t="e">
        <f t="shared" si="3"/>
        <v>#DIV/0!</v>
      </c>
    </row>
    <row r="46" spans="1:256" x14ac:dyDescent="0.4">
      <c r="B46" s="2">
        <f>AVERAGE(B45:E45)</f>
        <v>3.9218275698417793E-2</v>
      </c>
      <c r="C46" s="2"/>
      <c r="D46" s="2"/>
      <c r="E46" s="2"/>
      <c r="F46" s="2">
        <f>AVERAGE(F45:I45)</f>
        <v>4.9950662628364173E-2</v>
      </c>
      <c r="G46" s="2"/>
      <c r="H46" s="2"/>
      <c r="I46" s="2"/>
      <c r="J46" s="2">
        <f>AVERAGE(J45:M45)</f>
        <v>3.682142343656724E-2</v>
      </c>
      <c r="K46" s="2"/>
      <c r="L46" s="2"/>
      <c r="M46" s="2"/>
      <c r="N46" s="2">
        <f>AVERAGE(N45,O45)</f>
        <v>4.0646590026761062E-2</v>
      </c>
      <c r="O46" s="2"/>
      <c r="P46" s="2">
        <f>AVERAGE(P45,Q45)</f>
        <v>3.8134960535917556E-2</v>
      </c>
      <c r="Q46" s="2"/>
      <c r="R46" s="2">
        <f>AVERAGE(R45,S45)</f>
        <v>8.4375542327557451E-2</v>
      </c>
      <c r="S46" s="2"/>
      <c r="T46" s="2"/>
      <c r="U46" s="2"/>
      <c r="V46" s="2">
        <f>AVERAGE(V45:Y45)</f>
        <v>4.328433901954027E-2</v>
      </c>
      <c r="W46" s="2"/>
      <c r="X46" s="2"/>
      <c r="Y46" s="2"/>
      <c r="Z46" s="2">
        <f>AVERAGE(Z45:AC45)</f>
        <v>4.4342247279836822E-2</v>
      </c>
      <c r="AA46" s="2"/>
      <c r="AB46" s="2"/>
      <c r="AC46" s="2"/>
      <c r="AD46" s="2">
        <f>AVERAGE(AD45:AG45)</f>
        <v>4.6222381564105131E-2</v>
      </c>
      <c r="AE46" s="2"/>
      <c r="AF46" s="2"/>
      <c r="AG46" s="2"/>
      <c r="AH46" s="2">
        <f>AVERAGE(AH45,AI45)</f>
        <v>4.7651143754721514E-2</v>
      </c>
      <c r="AI46" s="2"/>
      <c r="AJ46" s="2">
        <f>AVERAGE(AJ45,AK45)</f>
        <v>4.152624202489355E-2</v>
      </c>
      <c r="AK46" s="2"/>
      <c r="AL46" s="2">
        <f>AVERAGE(AL45,AM45)</f>
        <v>7.4683683457955757E-2</v>
      </c>
      <c r="AM46" s="2"/>
      <c r="AN46" s="2"/>
      <c r="AO46" s="2"/>
      <c r="AP46" s="2">
        <f>AVERAGE(AP45:AS45)</f>
        <v>6.6086088566565906E-2</v>
      </c>
      <c r="AQ46" s="2"/>
      <c r="AR46" s="2"/>
      <c r="AS46" s="2"/>
      <c r="AT46" s="2">
        <f>AVERAGE(AT45:AW45)</f>
        <v>5.5990809978909456E-2</v>
      </c>
      <c r="AU46" s="2"/>
      <c r="AV46" s="2"/>
      <c r="AW46" s="2"/>
      <c r="AX46" s="2">
        <f>AVERAGE(AX45:BA45)</f>
        <v>4.9281942135517808E-2</v>
      </c>
      <c r="AY46" s="2"/>
      <c r="AZ46" s="2"/>
      <c r="BA46" s="2"/>
      <c r="BB46" s="2">
        <f>AVERAGE(BB45,BC45)</f>
        <v>4.1999527396883549E-2</v>
      </c>
      <c r="BC46" s="2"/>
      <c r="BD46" s="2"/>
      <c r="BE46" s="2">
        <f>AVERAGE(BE45,BF45)</f>
        <v>0.10387570365790058</v>
      </c>
      <c r="BF46" s="2"/>
      <c r="BG46" s="2"/>
      <c r="BH46" s="2"/>
      <c r="BI46" s="2">
        <f>AVERAGE(BI45:BL45)</f>
        <v>6.4368094856557756E-2</v>
      </c>
      <c r="BJ46" s="2"/>
      <c r="BK46" s="2"/>
      <c r="BL46" s="2"/>
      <c r="BM46" s="2">
        <f>AVERAGE(BM45:BP45)</f>
        <v>5.7213089798812879E-2</v>
      </c>
      <c r="BN46" s="2"/>
      <c r="BO46" s="2"/>
      <c r="BP46" s="2"/>
      <c r="BQ46" s="2">
        <f>AVERAGE(BQ45:BT45)</f>
        <v>4.9878128006080491E-2</v>
      </c>
      <c r="BR46" s="2"/>
      <c r="BS46" s="2"/>
      <c r="BT46" s="2"/>
      <c r="BU46" s="2">
        <f>AVERAGE(BU45,BV45)</f>
        <v>3.5826164422353257E-2</v>
      </c>
      <c r="BV46" s="2"/>
      <c r="BW46" s="2"/>
      <c r="BX46" s="2">
        <f>AVERAGE(BX45,BY45)</f>
        <v>0.10605538412447625</v>
      </c>
    </row>
    <row r="47" spans="1:256" x14ac:dyDescent="0.4">
      <c r="B47" s="5">
        <f>AVERAGE(B46,V46)</f>
        <v>4.1251307358979028E-2</v>
      </c>
      <c r="C47" s="5"/>
      <c r="D47" s="5"/>
      <c r="E47" s="5"/>
      <c r="F47" s="5">
        <f>AVERAGE(F46,Z46)</f>
        <v>4.7146454954100497E-2</v>
      </c>
      <c r="G47" s="5"/>
      <c r="H47" s="5"/>
      <c r="I47" s="5"/>
      <c r="J47" s="5">
        <f>AVERAGE(J46,AD46)</f>
        <v>4.1521902500336189E-2</v>
      </c>
      <c r="K47" s="5"/>
      <c r="L47" s="5"/>
      <c r="M47" s="5"/>
      <c r="N47" s="5">
        <f>AVERAGE(N46,AH46)</f>
        <v>4.4148866890741288E-2</v>
      </c>
      <c r="O47" s="5"/>
      <c r="P47" s="5">
        <f>AVERAGE(P46,AJ46)</f>
        <v>3.9830601280405553E-2</v>
      </c>
      <c r="Q47" s="5"/>
      <c r="R47" s="5">
        <f>AVERAGE(R46,AL46)</f>
        <v>7.9529612892756604E-2</v>
      </c>
      <c r="S47" s="5"/>
      <c r="T47" s="5">
        <f>AVERAGE(T45,AN45)</f>
        <v>4.6753951126782309E-2</v>
      </c>
      <c r="U47" s="5">
        <f>AVERAGE(U45,AO45)</f>
        <v>3.686759249201034E-2</v>
      </c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>
        <f>AVERAGE(AP46,BI46)</f>
        <v>6.5227091711561824E-2</v>
      </c>
      <c r="AQ47" s="5"/>
      <c r="AR47" s="5"/>
      <c r="AS47" s="5"/>
      <c r="AT47" s="5">
        <f>AVERAGE(AT46,BM46)</f>
        <v>5.6601949888861164E-2</v>
      </c>
      <c r="AU47" s="5"/>
      <c r="AV47" s="5"/>
      <c r="AW47" s="5"/>
      <c r="AX47" s="5">
        <f>AVERAGE(AX46,BQ46)</f>
        <v>4.9580035070799153E-2</v>
      </c>
      <c r="AY47" s="5"/>
      <c r="AZ47" s="5"/>
      <c r="BA47" s="5"/>
      <c r="BB47" s="5">
        <f>AVERAGE(BB46,BU46)</f>
        <v>3.8912845909618403E-2</v>
      </c>
      <c r="BC47" s="5"/>
      <c r="BD47" s="5">
        <f>AVERAGE(BD45,BW45)</f>
        <v>3.8255461340592323E-2</v>
      </c>
      <c r="BE47" s="5">
        <f>AVERAGE(BE46,BX46)</f>
        <v>0.10496554389118842</v>
      </c>
      <c r="BF47" s="5"/>
      <c r="BG47" s="5">
        <f>AVERAGE(BG45,BZ45)</f>
        <v>7.0600525724503732E-2</v>
      </c>
      <c r="BH47" s="5">
        <f>AVERAGE(BH45,CA45)</f>
        <v>6.0292810619722345E-2</v>
      </c>
    </row>
  </sheetData>
  <phoneticPr fontId="7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430"/>
  <sheetViews>
    <sheetView workbookViewId="0">
      <selection activeCell="E1" sqref="E1"/>
    </sheetView>
  </sheetViews>
  <sheetFormatPr defaultRowHeight="12.3" x14ac:dyDescent="0.4"/>
  <sheetData>
    <row r="1" spans="1:17" ht="14.7" thickBot="1" x14ac:dyDescent="0.45">
      <c r="A1" t="s">
        <v>212</v>
      </c>
      <c r="B1" t="s">
        <v>97</v>
      </c>
      <c r="C1" s="8">
        <v>0.15</v>
      </c>
      <c r="D1" s="9">
        <v>0.04</v>
      </c>
      <c r="E1">
        <v>4.3999999999999997E-2</v>
      </c>
      <c r="F1">
        <v>2.3E-2</v>
      </c>
      <c r="P1" t="s">
        <v>87</v>
      </c>
      <c r="Q1">
        <v>13.53</v>
      </c>
    </row>
    <row r="2" spans="1:17" ht="14.7" thickBot="1" x14ac:dyDescent="0.45">
      <c r="B2" t="s">
        <v>93</v>
      </c>
      <c r="C2" s="10">
        <v>0.26</v>
      </c>
      <c r="D2" s="11">
        <v>0.05</v>
      </c>
      <c r="E2">
        <v>3.9E-2</v>
      </c>
      <c r="F2">
        <v>3.1E-2</v>
      </c>
      <c r="P2" t="s">
        <v>87</v>
      </c>
      <c r="Q2">
        <v>13.53</v>
      </c>
    </row>
    <row r="3" spans="1:17" ht="14.7" thickBot="1" x14ac:dyDescent="0.45">
      <c r="B3" t="s">
        <v>87</v>
      </c>
      <c r="C3" s="10">
        <v>0.24</v>
      </c>
      <c r="D3" s="11">
        <v>0.04</v>
      </c>
      <c r="E3">
        <v>2.1999999999999999E-2</v>
      </c>
      <c r="F3">
        <v>2.1999999999999999E-2</v>
      </c>
      <c r="P3" t="s">
        <v>87</v>
      </c>
      <c r="Q3">
        <v>13.44</v>
      </c>
    </row>
    <row r="4" spans="1:17" ht="14.7" thickBot="1" x14ac:dyDescent="0.45">
      <c r="B4" t="s">
        <v>196</v>
      </c>
      <c r="C4" s="10">
        <v>0.35</v>
      </c>
      <c r="D4" s="11">
        <v>0.04</v>
      </c>
      <c r="E4">
        <v>5.8000000000000003E-2</v>
      </c>
      <c r="F4">
        <v>2.3E-2</v>
      </c>
      <c r="P4" t="s">
        <v>87</v>
      </c>
      <c r="Q4">
        <v>13.51</v>
      </c>
    </row>
    <row r="5" spans="1:17" ht="14.7" thickBot="1" x14ac:dyDescent="0.45">
      <c r="B5" t="s">
        <v>197</v>
      </c>
      <c r="C5" s="10">
        <v>0.09</v>
      </c>
      <c r="D5" s="11">
        <v>0.04</v>
      </c>
      <c r="E5">
        <v>3.5999999999999997E-2</v>
      </c>
      <c r="F5">
        <v>1.4999999999999999E-2</v>
      </c>
      <c r="P5" t="s">
        <v>87</v>
      </c>
      <c r="Q5">
        <v>13.52</v>
      </c>
    </row>
    <row r="6" spans="1:17" ht="14.7" thickBot="1" x14ac:dyDescent="0.45">
      <c r="B6" t="s">
        <v>198</v>
      </c>
      <c r="C6" s="10">
        <v>0.28000000000000003</v>
      </c>
      <c r="D6" s="11">
        <v>0.08</v>
      </c>
      <c r="E6">
        <v>9.4E-2</v>
      </c>
      <c r="F6">
        <v>4.2999999999999997E-2</v>
      </c>
      <c r="P6" t="s">
        <v>87</v>
      </c>
      <c r="Q6">
        <v>13.53</v>
      </c>
    </row>
    <row r="7" spans="1:17" ht="14.7" thickBot="1" x14ac:dyDescent="0.45">
      <c r="B7" t="s">
        <v>199</v>
      </c>
      <c r="C7" s="10">
        <v>0.01</v>
      </c>
      <c r="D7" s="11">
        <v>0.05</v>
      </c>
      <c r="E7">
        <v>5.3999999999999999E-2</v>
      </c>
      <c r="F7">
        <v>2.8000000000000001E-2</v>
      </c>
      <c r="P7" t="s">
        <v>87</v>
      </c>
      <c r="Q7">
        <v>13.53</v>
      </c>
    </row>
    <row r="8" spans="1:17" ht="14.7" thickBot="1" x14ac:dyDescent="0.45">
      <c r="B8" t="s">
        <v>200</v>
      </c>
      <c r="C8" s="10">
        <v>0.03</v>
      </c>
      <c r="D8" s="11">
        <v>0.04</v>
      </c>
      <c r="E8">
        <v>4.0000000000000001E-3</v>
      </c>
      <c r="F8">
        <v>2.4E-2</v>
      </c>
      <c r="P8" t="s">
        <v>87</v>
      </c>
      <c r="Q8">
        <v>13.51</v>
      </c>
    </row>
    <row r="9" spans="1:17" ht="14.7" thickBot="1" x14ac:dyDescent="0.45">
      <c r="A9" t="s">
        <v>213</v>
      </c>
      <c r="B9" t="s">
        <v>97</v>
      </c>
      <c r="C9" s="8">
        <v>0.43</v>
      </c>
      <c r="D9" s="11">
        <v>7.0000000000000007E-2</v>
      </c>
      <c r="E9">
        <v>4.8000000000000001E-2</v>
      </c>
      <c r="F9">
        <v>5.0999999999999997E-2</v>
      </c>
      <c r="P9" t="s">
        <v>87</v>
      </c>
      <c r="Q9">
        <v>13.52</v>
      </c>
    </row>
    <row r="10" spans="1:17" ht="14.7" thickBot="1" x14ac:dyDescent="0.45">
      <c r="B10" t="s">
        <v>93</v>
      </c>
      <c r="C10" s="10">
        <v>0.46</v>
      </c>
      <c r="D10" s="11">
        <v>0.06</v>
      </c>
      <c r="E10">
        <v>3.3000000000000002E-2</v>
      </c>
      <c r="F10">
        <v>3.9E-2</v>
      </c>
      <c r="P10" t="s">
        <v>87</v>
      </c>
      <c r="Q10">
        <v>13.46</v>
      </c>
    </row>
    <row r="11" spans="1:17" ht="14.7" thickBot="1" x14ac:dyDescent="0.45">
      <c r="B11" t="s">
        <v>87</v>
      </c>
      <c r="C11" s="10">
        <v>0.31</v>
      </c>
      <c r="D11" s="11">
        <v>0.05</v>
      </c>
      <c r="E11">
        <v>3.6999999999999998E-2</v>
      </c>
      <c r="F11">
        <v>3.4000000000000002E-2</v>
      </c>
      <c r="P11" t="s">
        <v>93</v>
      </c>
      <c r="Q11">
        <v>12.07</v>
      </c>
    </row>
    <row r="12" spans="1:17" ht="14.7" thickBot="1" x14ac:dyDescent="0.45">
      <c r="B12" t="s">
        <v>196</v>
      </c>
      <c r="C12" s="10">
        <v>0.12</v>
      </c>
      <c r="D12" s="11">
        <v>0.04</v>
      </c>
      <c r="E12">
        <v>3.6999999999999998E-2</v>
      </c>
      <c r="F12">
        <v>0.02</v>
      </c>
      <c r="P12" t="s">
        <v>93</v>
      </c>
      <c r="Q12">
        <v>12.07</v>
      </c>
    </row>
    <row r="13" spans="1:17" ht="14.7" thickBot="1" x14ac:dyDescent="0.45">
      <c r="B13" t="s">
        <v>197</v>
      </c>
      <c r="C13" s="10">
        <v>0.26</v>
      </c>
      <c r="D13" s="11">
        <v>0.04</v>
      </c>
      <c r="E13">
        <v>3.1E-2</v>
      </c>
      <c r="F13">
        <v>0.02</v>
      </c>
      <c r="P13" t="s">
        <v>93</v>
      </c>
      <c r="Q13">
        <v>12.02</v>
      </c>
    </row>
    <row r="14" spans="1:17" ht="14.7" thickBot="1" x14ac:dyDescent="0.45">
      <c r="B14" t="s">
        <v>198</v>
      </c>
      <c r="C14" s="10">
        <v>0.57999999999999996</v>
      </c>
      <c r="D14" s="11">
        <v>0.1</v>
      </c>
      <c r="E14">
        <v>0.14499999999999999</v>
      </c>
      <c r="F14">
        <v>0.12</v>
      </c>
      <c r="P14" t="s">
        <v>93</v>
      </c>
      <c r="Q14">
        <v>12.05</v>
      </c>
    </row>
    <row r="15" spans="1:17" ht="14.7" thickBot="1" x14ac:dyDescent="0.45">
      <c r="B15" t="s">
        <v>199</v>
      </c>
      <c r="C15" s="10">
        <v>0.01</v>
      </c>
      <c r="D15" s="11">
        <v>7.0000000000000007E-2</v>
      </c>
      <c r="E15">
        <v>2.1999999999999999E-2</v>
      </c>
      <c r="F15">
        <v>4.7E-2</v>
      </c>
      <c r="P15" t="s">
        <v>93</v>
      </c>
      <c r="Q15">
        <v>12.03</v>
      </c>
    </row>
    <row r="16" spans="1:17" ht="14.7" thickBot="1" x14ac:dyDescent="0.45">
      <c r="B16" t="s">
        <v>200</v>
      </c>
      <c r="C16" s="10">
        <v>0.28999999999999998</v>
      </c>
      <c r="D16" s="11">
        <v>0.06</v>
      </c>
      <c r="E16">
        <v>0.01</v>
      </c>
      <c r="F16">
        <v>0.04</v>
      </c>
      <c r="P16" t="s">
        <v>93</v>
      </c>
      <c r="Q16">
        <v>12.01</v>
      </c>
    </row>
    <row r="17" spans="1:24" ht="12.6" thickBot="1" x14ac:dyDescent="0.4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4"/>
      <c r="P17" s="14"/>
      <c r="Q17" s="14"/>
      <c r="R17" s="14"/>
      <c r="S17" s="14"/>
      <c r="T17" s="14"/>
      <c r="U17" s="14"/>
      <c r="V17" s="14"/>
      <c r="W17" s="14"/>
      <c r="X17" s="15"/>
    </row>
    <row r="18" spans="1:24" x14ac:dyDescent="0.4">
      <c r="P18" t="s">
        <v>93</v>
      </c>
      <c r="Q18">
        <v>12.07</v>
      </c>
    </row>
    <row r="19" spans="1:24" ht="14.4" x14ac:dyDescent="0.4">
      <c r="A19" t="s">
        <v>250</v>
      </c>
      <c r="B19">
        <v>11</v>
      </c>
      <c r="C19" s="12">
        <v>0</v>
      </c>
      <c r="D19" s="12">
        <v>0</v>
      </c>
      <c r="P19" t="s">
        <v>93</v>
      </c>
      <c r="Q19">
        <v>12.02</v>
      </c>
    </row>
    <row r="20" spans="1:24" ht="14.4" x14ac:dyDescent="0.4">
      <c r="A20" t="s">
        <v>251</v>
      </c>
      <c r="B20">
        <v>2</v>
      </c>
      <c r="C20" s="12">
        <v>2</v>
      </c>
      <c r="D20" s="12">
        <v>4</v>
      </c>
      <c r="P20" t="s">
        <v>93</v>
      </c>
      <c r="Q20">
        <v>12.02</v>
      </c>
    </row>
    <row r="21" spans="1:24" ht="14.4" x14ac:dyDescent="0.4">
      <c r="A21" t="s">
        <v>252</v>
      </c>
      <c r="B21">
        <v>0</v>
      </c>
      <c r="C21" s="12">
        <v>37</v>
      </c>
      <c r="D21" s="12">
        <v>37</v>
      </c>
      <c r="P21" t="s">
        <v>97</v>
      </c>
    </row>
    <row r="22" spans="1:24" ht="14.4" x14ac:dyDescent="0.4">
      <c r="A22" t="s">
        <v>110</v>
      </c>
      <c r="B22">
        <v>0</v>
      </c>
      <c r="C22" s="12">
        <v>6</v>
      </c>
      <c r="D22" s="12">
        <v>4</v>
      </c>
      <c r="P22" t="s">
        <v>97</v>
      </c>
    </row>
    <row r="23" spans="1:24" x14ac:dyDescent="0.4">
      <c r="P23" t="s">
        <v>97</v>
      </c>
    </row>
    <row r="24" spans="1:24" x14ac:dyDescent="0.4">
      <c r="P24" t="s">
        <v>97</v>
      </c>
    </row>
    <row r="25" spans="1:24" x14ac:dyDescent="0.4">
      <c r="P25" t="s">
        <v>97</v>
      </c>
    </row>
    <row r="26" spans="1:24" x14ac:dyDescent="0.4">
      <c r="P26" t="s">
        <v>97</v>
      </c>
    </row>
    <row r="27" spans="1:24" x14ac:dyDescent="0.4">
      <c r="P27" t="s">
        <v>97</v>
      </c>
    </row>
    <row r="28" spans="1:24" x14ac:dyDescent="0.4">
      <c r="P28" t="s">
        <v>97</v>
      </c>
    </row>
    <row r="29" spans="1:24" x14ac:dyDescent="0.4">
      <c r="P29" t="s">
        <v>97</v>
      </c>
    </row>
    <row r="30" spans="1:24" x14ac:dyDescent="0.4">
      <c r="P30" t="s">
        <v>97</v>
      </c>
    </row>
    <row r="31" spans="1:24" x14ac:dyDescent="0.4">
      <c r="P31" t="s">
        <v>99</v>
      </c>
      <c r="Q31">
        <v>11.92</v>
      </c>
    </row>
    <row r="32" spans="1:24" x14ac:dyDescent="0.4">
      <c r="P32" t="s">
        <v>99</v>
      </c>
      <c r="Q32">
        <v>12.09</v>
      </c>
    </row>
    <row r="33" spans="16:17" x14ac:dyDescent="0.4">
      <c r="P33" t="s">
        <v>99</v>
      </c>
      <c r="Q33">
        <v>11.88</v>
      </c>
    </row>
    <row r="34" spans="16:17" x14ac:dyDescent="0.4">
      <c r="P34" t="s">
        <v>99</v>
      </c>
      <c r="Q34">
        <v>11.96</v>
      </c>
    </row>
    <row r="35" spans="16:17" x14ac:dyDescent="0.4">
      <c r="P35" t="s">
        <v>99</v>
      </c>
      <c r="Q35">
        <v>12.11</v>
      </c>
    </row>
    <row r="36" spans="16:17" x14ac:dyDescent="0.4">
      <c r="P36" t="s">
        <v>99</v>
      </c>
      <c r="Q36">
        <v>11.67</v>
      </c>
    </row>
    <row r="37" spans="16:17" x14ac:dyDescent="0.4">
      <c r="P37" t="s">
        <v>99</v>
      </c>
      <c r="Q37">
        <v>11.94</v>
      </c>
    </row>
    <row r="38" spans="16:17" x14ac:dyDescent="0.4">
      <c r="P38" t="s">
        <v>99</v>
      </c>
      <c r="Q38">
        <v>11.97</v>
      </c>
    </row>
    <row r="39" spans="16:17" x14ac:dyDescent="0.4">
      <c r="P39" t="s">
        <v>99</v>
      </c>
      <c r="Q39">
        <v>12.07</v>
      </c>
    </row>
    <row r="40" spans="16:17" x14ac:dyDescent="0.4">
      <c r="P40" t="s">
        <v>99</v>
      </c>
      <c r="Q40">
        <v>11.97</v>
      </c>
    </row>
    <row r="41" spans="16:17" x14ac:dyDescent="0.4">
      <c r="P41" t="s">
        <v>101</v>
      </c>
      <c r="Q41">
        <v>13.67</v>
      </c>
    </row>
    <row r="42" spans="16:17" x14ac:dyDescent="0.4">
      <c r="P42" t="s">
        <v>101</v>
      </c>
      <c r="Q42">
        <v>13.72</v>
      </c>
    </row>
    <row r="43" spans="16:17" x14ac:dyDescent="0.4">
      <c r="P43" t="s">
        <v>101</v>
      </c>
      <c r="Q43">
        <v>13.67</v>
      </c>
    </row>
    <row r="44" spans="16:17" x14ac:dyDescent="0.4">
      <c r="P44" t="s">
        <v>101</v>
      </c>
      <c r="Q44">
        <v>13.69</v>
      </c>
    </row>
    <row r="45" spans="16:17" x14ac:dyDescent="0.4">
      <c r="P45" t="s">
        <v>101</v>
      </c>
      <c r="Q45">
        <v>13.66</v>
      </c>
    </row>
    <row r="46" spans="16:17" x14ac:dyDescent="0.4">
      <c r="P46" t="s">
        <v>101</v>
      </c>
      <c r="Q46">
        <v>13.72</v>
      </c>
    </row>
    <row r="47" spans="16:17" x14ac:dyDescent="0.4">
      <c r="P47" t="s">
        <v>101</v>
      </c>
      <c r="Q47">
        <v>13.66</v>
      </c>
    </row>
    <row r="48" spans="16:17" x14ac:dyDescent="0.4">
      <c r="P48" t="s">
        <v>101</v>
      </c>
      <c r="Q48">
        <v>13.72</v>
      </c>
    </row>
    <row r="49" spans="16:17" x14ac:dyDescent="0.4">
      <c r="P49" t="s">
        <v>101</v>
      </c>
      <c r="Q49">
        <v>13.69</v>
      </c>
    </row>
    <row r="50" spans="16:17" x14ac:dyDescent="0.4">
      <c r="P50" t="s">
        <v>101</v>
      </c>
      <c r="Q50">
        <v>13.68</v>
      </c>
    </row>
    <row r="51" spans="16:17" x14ac:dyDescent="0.4">
      <c r="P51" t="s">
        <v>103</v>
      </c>
      <c r="Q51">
        <v>12.48</v>
      </c>
    </row>
    <row r="52" spans="16:17" x14ac:dyDescent="0.4">
      <c r="P52" t="s">
        <v>103</v>
      </c>
      <c r="Q52">
        <v>12.45</v>
      </c>
    </row>
    <row r="53" spans="16:17" x14ac:dyDescent="0.4">
      <c r="P53" t="s">
        <v>103</v>
      </c>
      <c r="Q53">
        <v>12.72</v>
      </c>
    </row>
    <row r="54" spans="16:17" x14ac:dyDescent="0.4">
      <c r="P54" t="s">
        <v>103</v>
      </c>
      <c r="Q54">
        <v>12.66</v>
      </c>
    </row>
    <row r="55" spans="16:17" x14ac:dyDescent="0.4">
      <c r="P55" t="s">
        <v>103</v>
      </c>
      <c r="Q55">
        <v>12.48</v>
      </c>
    </row>
    <row r="56" spans="16:17" x14ac:dyDescent="0.4">
      <c r="P56" t="s">
        <v>103</v>
      </c>
      <c r="Q56">
        <v>12.64</v>
      </c>
    </row>
    <row r="57" spans="16:17" x14ac:dyDescent="0.4">
      <c r="P57" t="s">
        <v>103</v>
      </c>
      <c r="Q57">
        <v>12.53</v>
      </c>
    </row>
    <row r="58" spans="16:17" x14ac:dyDescent="0.4">
      <c r="P58" t="s">
        <v>103</v>
      </c>
      <c r="Q58">
        <v>12.68</v>
      </c>
    </row>
    <row r="59" spans="16:17" x14ac:dyDescent="0.4">
      <c r="P59" t="s">
        <v>103</v>
      </c>
      <c r="Q59">
        <v>12.64</v>
      </c>
    </row>
    <row r="60" spans="16:17" x14ac:dyDescent="0.4">
      <c r="P60" t="s">
        <v>103</v>
      </c>
      <c r="Q60">
        <v>12.41</v>
      </c>
    </row>
    <row r="61" spans="16:17" x14ac:dyDescent="0.4">
      <c r="P61" t="s">
        <v>108</v>
      </c>
      <c r="Q61">
        <v>10.27</v>
      </c>
    </row>
    <row r="62" spans="16:17" x14ac:dyDescent="0.4">
      <c r="P62" t="s">
        <v>108</v>
      </c>
      <c r="Q62">
        <v>10.36</v>
      </c>
    </row>
    <row r="63" spans="16:17" x14ac:dyDescent="0.4">
      <c r="P63" t="s">
        <v>108</v>
      </c>
      <c r="Q63">
        <v>10.210000000000001</v>
      </c>
    </row>
    <row r="64" spans="16:17" x14ac:dyDescent="0.4">
      <c r="P64" t="s">
        <v>108</v>
      </c>
      <c r="Q64">
        <v>10.41</v>
      </c>
    </row>
    <row r="65" spans="16:17" x14ac:dyDescent="0.4">
      <c r="P65" t="s">
        <v>108</v>
      </c>
      <c r="Q65">
        <v>10.46</v>
      </c>
    </row>
    <row r="66" spans="16:17" x14ac:dyDescent="0.4">
      <c r="P66" t="s">
        <v>108</v>
      </c>
      <c r="Q66">
        <v>10.23</v>
      </c>
    </row>
    <row r="67" spans="16:17" x14ac:dyDescent="0.4">
      <c r="P67" t="s">
        <v>108</v>
      </c>
      <c r="Q67">
        <v>10.69</v>
      </c>
    </row>
    <row r="68" spans="16:17" x14ac:dyDescent="0.4">
      <c r="P68" t="s">
        <v>108</v>
      </c>
      <c r="Q68">
        <v>10.57</v>
      </c>
    </row>
    <row r="69" spans="16:17" x14ac:dyDescent="0.4">
      <c r="P69" t="s">
        <v>108</v>
      </c>
      <c r="Q69">
        <v>10.92</v>
      </c>
    </row>
    <row r="70" spans="16:17" x14ac:dyDescent="0.4">
      <c r="P70" t="s">
        <v>108</v>
      </c>
      <c r="Q70">
        <v>10.61</v>
      </c>
    </row>
    <row r="71" spans="16:17" x14ac:dyDescent="0.4">
      <c r="P71" t="s">
        <v>109</v>
      </c>
      <c r="Q71">
        <v>12.58</v>
      </c>
    </row>
    <row r="72" spans="16:17" x14ac:dyDescent="0.4">
      <c r="P72" t="s">
        <v>109</v>
      </c>
      <c r="Q72">
        <v>12.69</v>
      </c>
    </row>
    <row r="73" spans="16:17" x14ac:dyDescent="0.4">
      <c r="P73" t="s">
        <v>109</v>
      </c>
      <c r="Q73">
        <v>12.65</v>
      </c>
    </row>
    <row r="74" spans="16:17" x14ac:dyDescent="0.4">
      <c r="P74" t="s">
        <v>109</v>
      </c>
      <c r="Q74">
        <v>12.63</v>
      </c>
    </row>
    <row r="75" spans="16:17" x14ac:dyDescent="0.4">
      <c r="P75" t="s">
        <v>109</v>
      </c>
      <c r="Q75">
        <v>12.63</v>
      </c>
    </row>
    <row r="76" spans="16:17" x14ac:dyDescent="0.4">
      <c r="P76" t="s">
        <v>109</v>
      </c>
      <c r="Q76">
        <v>12.67</v>
      </c>
    </row>
    <row r="77" spans="16:17" x14ac:dyDescent="0.4">
      <c r="P77" t="s">
        <v>109</v>
      </c>
      <c r="Q77">
        <v>12.78</v>
      </c>
    </row>
    <row r="78" spans="16:17" x14ac:dyDescent="0.4">
      <c r="P78" t="s">
        <v>109</v>
      </c>
      <c r="Q78">
        <v>12.53</v>
      </c>
    </row>
    <row r="79" spans="16:17" x14ac:dyDescent="0.4">
      <c r="P79" t="s">
        <v>109</v>
      </c>
      <c r="Q79">
        <v>12.64</v>
      </c>
    </row>
    <row r="80" spans="16:17" x14ac:dyDescent="0.4">
      <c r="P80" t="s">
        <v>109</v>
      </c>
      <c r="Q80">
        <v>12.75</v>
      </c>
    </row>
    <row r="81" spans="16:17" x14ac:dyDescent="0.4">
      <c r="P81" t="s">
        <v>112</v>
      </c>
      <c r="Q81">
        <v>13.27</v>
      </c>
    </row>
    <row r="82" spans="16:17" x14ac:dyDescent="0.4">
      <c r="P82" t="s">
        <v>112</v>
      </c>
      <c r="Q82">
        <v>13.18</v>
      </c>
    </row>
    <row r="83" spans="16:17" x14ac:dyDescent="0.4">
      <c r="P83" t="s">
        <v>112</v>
      </c>
      <c r="Q83">
        <v>13.16</v>
      </c>
    </row>
    <row r="84" spans="16:17" x14ac:dyDescent="0.4">
      <c r="P84" t="s">
        <v>112</v>
      </c>
      <c r="Q84">
        <v>13.12</v>
      </c>
    </row>
    <row r="85" spans="16:17" x14ac:dyDescent="0.4">
      <c r="P85" t="s">
        <v>112</v>
      </c>
      <c r="Q85">
        <v>13.18</v>
      </c>
    </row>
    <row r="86" spans="16:17" x14ac:dyDescent="0.4">
      <c r="P86" t="s">
        <v>112</v>
      </c>
      <c r="Q86">
        <v>12.88</v>
      </c>
    </row>
    <row r="87" spans="16:17" x14ac:dyDescent="0.4">
      <c r="P87" t="s">
        <v>112</v>
      </c>
      <c r="Q87">
        <v>13.19</v>
      </c>
    </row>
    <row r="88" spans="16:17" x14ac:dyDescent="0.4">
      <c r="P88" t="s">
        <v>112</v>
      </c>
      <c r="Q88">
        <v>13.13</v>
      </c>
    </row>
    <row r="89" spans="16:17" x14ac:dyDescent="0.4">
      <c r="P89" t="s">
        <v>112</v>
      </c>
      <c r="Q89">
        <v>13.17</v>
      </c>
    </row>
    <row r="90" spans="16:17" x14ac:dyDescent="0.4">
      <c r="P90" t="s">
        <v>112</v>
      </c>
      <c r="Q90">
        <v>13.12</v>
      </c>
    </row>
    <row r="91" spans="16:17" x14ac:dyDescent="0.4">
      <c r="P91" t="s">
        <v>114</v>
      </c>
      <c r="Q91">
        <v>12.02</v>
      </c>
    </row>
    <row r="92" spans="16:17" x14ac:dyDescent="0.4">
      <c r="P92" t="s">
        <v>114</v>
      </c>
      <c r="Q92">
        <v>12.13</v>
      </c>
    </row>
    <row r="93" spans="16:17" x14ac:dyDescent="0.4">
      <c r="P93" t="s">
        <v>114</v>
      </c>
      <c r="Q93">
        <v>11.96</v>
      </c>
    </row>
    <row r="94" spans="16:17" x14ac:dyDescent="0.4">
      <c r="P94" t="s">
        <v>114</v>
      </c>
      <c r="Q94">
        <v>11.93</v>
      </c>
    </row>
    <row r="95" spans="16:17" x14ac:dyDescent="0.4">
      <c r="P95" t="s">
        <v>114</v>
      </c>
      <c r="Q95">
        <v>11.86</v>
      </c>
    </row>
    <row r="96" spans="16:17" x14ac:dyDescent="0.4">
      <c r="P96" t="s">
        <v>114</v>
      </c>
      <c r="Q96">
        <v>11.96</v>
      </c>
    </row>
    <row r="97" spans="16:17" x14ac:dyDescent="0.4">
      <c r="P97" t="s">
        <v>114</v>
      </c>
      <c r="Q97">
        <v>11.91</v>
      </c>
    </row>
    <row r="98" spans="16:17" x14ac:dyDescent="0.4">
      <c r="P98" t="s">
        <v>114</v>
      </c>
      <c r="Q98">
        <v>12.05</v>
      </c>
    </row>
    <row r="99" spans="16:17" x14ac:dyDescent="0.4">
      <c r="P99" t="s">
        <v>114</v>
      </c>
      <c r="Q99">
        <v>12.09</v>
      </c>
    </row>
    <row r="100" spans="16:17" x14ac:dyDescent="0.4">
      <c r="P100" t="s">
        <v>114</v>
      </c>
      <c r="Q100">
        <v>12.08</v>
      </c>
    </row>
    <row r="101" spans="16:17" x14ac:dyDescent="0.4">
      <c r="P101" t="s">
        <v>116</v>
      </c>
      <c r="Q101">
        <v>11.74</v>
      </c>
    </row>
    <row r="102" spans="16:17" x14ac:dyDescent="0.4">
      <c r="P102" t="s">
        <v>116</v>
      </c>
      <c r="Q102">
        <v>11.84</v>
      </c>
    </row>
    <row r="103" spans="16:17" x14ac:dyDescent="0.4">
      <c r="P103" t="s">
        <v>116</v>
      </c>
      <c r="Q103">
        <v>11.88</v>
      </c>
    </row>
    <row r="104" spans="16:17" x14ac:dyDescent="0.4">
      <c r="P104" t="s">
        <v>116</v>
      </c>
      <c r="Q104">
        <v>11.73</v>
      </c>
    </row>
    <row r="105" spans="16:17" x14ac:dyDescent="0.4">
      <c r="P105" t="s">
        <v>116</v>
      </c>
      <c r="Q105">
        <v>11.78</v>
      </c>
    </row>
    <row r="106" spans="16:17" x14ac:dyDescent="0.4">
      <c r="P106" t="s">
        <v>116</v>
      </c>
      <c r="Q106">
        <v>11.63</v>
      </c>
    </row>
    <row r="107" spans="16:17" x14ac:dyDescent="0.4">
      <c r="P107" t="s">
        <v>116</v>
      </c>
      <c r="Q107">
        <v>11.88</v>
      </c>
    </row>
    <row r="108" spans="16:17" x14ac:dyDescent="0.4">
      <c r="P108" t="s">
        <v>116</v>
      </c>
      <c r="Q108">
        <v>11.69</v>
      </c>
    </row>
    <row r="109" spans="16:17" x14ac:dyDescent="0.4">
      <c r="P109" t="s">
        <v>116</v>
      </c>
      <c r="Q109">
        <v>11.75</v>
      </c>
    </row>
    <row r="110" spans="16:17" x14ac:dyDescent="0.4">
      <c r="P110" t="s">
        <v>116</v>
      </c>
      <c r="Q110">
        <v>11.57</v>
      </c>
    </row>
    <row r="111" spans="16:17" x14ac:dyDescent="0.4">
      <c r="P111" t="s">
        <v>120</v>
      </c>
      <c r="Q111">
        <v>12.42</v>
      </c>
    </row>
    <row r="112" spans="16:17" x14ac:dyDescent="0.4">
      <c r="P112" t="s">
        <v>120</v>
      </c>
      <c r="Q112">
        <v>12.44</v>
      </c>
    </row>
    <row r="113" spans="16:17" x14ac:dyDescent="0.4">
      <c r="P113" t="s">
        <v>120</v>
      </c>
      <c r="Q113">
        <v>12.44</v>
      </c>
    </row>
    <row r="114" spans="16:17" x14ac:dyDescent="0.4">
      <c r="P114" t="s">
        <v>120</v>
      </c>
      <c r="Q114">
        <v>12.42</v>
      </c>
    </row>
    <row r="115" spans="16:17" x14ac:dyDescent="0.4">
      <c r="P115" t="s">
        <v>120</v>
      </c>
      <c r="Q115">
        <v>12.52</v>
      </c>
    </row>
    <row r="116" spans="16:17" x14ac:dyDescent="0.4">
      <c r="P116" t="s">
        <v>120</v>
      </c>
      <c r="Q116">
        <v>12.58</v>
      </c>
    </row>
    <row r="117" spans="16:17" x14ac:dyDescent="0.4">
      <c r="P117" t="s">
        <v>120</v>
      </c>
      <c r="Q117">
        <v>12.58</v>
      </c>
    </row>
    <row r="118" spans="16:17" x14ac:dyDescent="0.4">
      <c r="P118" t="s">
        <v>120</v>
      </c>
      <c r="Q118">
        <v>12.53</v>
      </c>
    </row>
    <row r="119" spans="16:17" x14ac:dyDescent="0.4">
      <c r="P119" t="s">
        <v>120</v>
      </c>
      <c r="Q119">
        <v>12.59</v>
      </c>
    </row>
    <row r="120" spans="16:17" x14ac:dyDescent="0.4">
      <c r="P120" t="s">
        <v>120</v>
      </c>
      <c r="Q120">
        <v>12.49</v>
      </c>
    </row>
    <row r="121" spans="16:17" x14ac:dyDescent="0.4">
      <c r="P121" t="s">
        <v>123</v>
      </c>
      <c r="Q121">
        <v>10.86</v>
      </c>
    </row>
    <row r="122" spans="16:17" x14ac:dyDescent="0.4">
      <c r="P122" t="s">
        <v>123</v>
      </c>
      <c r="Q122">
        <v>10.46</v>
      </c>
    </row>
    <row r="123" spans="16:17" x14ac:dyDescent="0.4">
      <c r="P123" t="s">
        <v>123</v>
      </c>
      <c r="Q123">
        <v>10.94</v>
      </c>
    </row>
    <row r="124" spans="16:17" x14ac:dyDescent="0.4">
      <c r="P124" t="s">
        <v>123</v>
      </c>
      <c r="Q124">
        <v>10.98</v>
      </c>
    </row>
    <row r="125" spans="16:17" x14ac:dyDescent="0.4">
      <c r="P125" t="s">
        <v>123</v>
      </c>
      <c r="Q125">
        <v>10.52</v>
      </c>
    </row>
    <row r="126" spans="16:17" x14ac:dyDescent="0.4">
      <c r="P126" t="s">
        <v>123</v>
      </c>
      <c r="Q126">
        <v>10.38</v>
      </c>
    </row>
    <row r="127" spans="16:17" x14ac:dyDescent="0.4">
      <c r="P127" t="s">
        <v>123</v>
      </c>
      <c r="Q127">
        <v>10.76</v>
      </c>
    </row>
    <row r="128" spans="16:17" x14ac:dyDescent="0.4">
      <c r="P128" t="s">
        <v>123</v>
      </c>
      <c r="Q128">
        <v>10.56</v>
      </c>
    </row>
    <row r="129" spans="16:17" x14ac:dyDescent="0.4">
      <c r="P129" t="s">
        <v>123</v>
      </c>
      <c r="Q129">
        <v>10.75</v>
      </c>
    </row>
    <row r="130" spans="16:17" x14ac:dyDescent="0.4">
      <c r="P130" t="s">
        <v>123</v>
      </c>
      <c r="Q130">
        <v>10.68</v>
      </c>
    </row>
    <row r="131" spans="16:17" x14ac:dyDescent="0.4">
      <c r="P131" t="s">
        <v>125</v>
      </c>
    </row>
    <row r="132" spans="16:17" x14ac:dyDescent="0.4">
      <c r="P132" t="s">
        <v>125</v>
      </c>
    </row>
    <row r="133" spans="16:17" x14ac:dyDescent="0.4">
      <c r="P133" t="s">
        <v>125</v>
      </c>
    </row>
    <row r="134" spans="16:17" x14ac:dyDescent="0.4">
      <c r="P134" t="s">
        <v>125</v>
      </c>
    </row>
    <row r="135" spans="16:17" x14ac:dyDescent="0.4">
      <c r="P135" t="s">
        <v>125</v>
      </c>
    </row>
    <row r="136" spans="16:17" x14ac:dyDescent="0.4">
      <c r="P136" t="s">
        <v>125</v>
      </c>
    </row>
    <row r="137" spans="16:17" x14ac:dyDescent="0.4">
      <c r="P137" t="s">
        <v>125</v>
      </c>
    </row>
    <row r="138" spans="16:17" x14ac:dyDescent="0.4">
      <c r="P138" t="s">
        <v>125</v>
      </c>
    </row>
    <row r="139" spans="16:17" x14ac:dyDescent="0.4">
      <c r="P139" t="s">
        <v>125</v>
      </c>
    </row>
    <row r="140" spans="16:17" x14ac:dyDescent="0.4">
      <c r="P140" t="s">
        <v>125</v>
      </c>
    </row>
    <row r="141" spans="16:17" x14ac:dyDescent="0.4">
      <c r="P141" t="s">
        <v>128</v>
      </c>
    </row>
    <row r="142" spans="16:17" x14ac:dyDescent="0.4">
      <c r="P142" t="s">
        <v>128</v>
      </c>
    </row>
    <row r="143" spans="16:17" x14ac:dyDescent="0.4">
      <c r="P143" t="s">
        <v>128</v>
      </c>
    </row>
    <row r="144" spans="16:17" x14ac:dyDescent="0.4">
      <c r="P144" t="s">
        <v>128</v>
      </c>
    </row>
    <row r="145" spans="16:17" x14ac:dyDescent="0.4">
      <c r="P145" t="s">
        <v>128</v>
      </c>
    </row>
    <row r="146" spans="16:17" x14ac:dyDescent="0.4">
      <c r="P146" t="s">
        <v>128</v>
      </c>
    </row>
    <row r="147" spans="16:17" x14ac:dyDescent="0.4">
      <c r="P147" t="s">
        <v>128</v>
      </c>
    </row>
    <row r="148" spans="16:17" x14ac:dyDescent="0.4">
      <c r="P148" t="s">
        <v>128</v>
      </c>
    </row>
    <row r="149" spans="16:17" x14ac:dyDescent="0.4">
      <c r="P149" t="s">
        <v>128</v>
      </c>
    </row>
    <row r="150" spans="16:17" x14ac:dyDescent="0.4">
      <c r="P150" t="s">
        <v>128</v>
      </c>
    </row>
    <row r="151" spans="16:17" x14ac:dyDescent="0.4">
      <c r="P151" t="s">
        <v>129</v>
      </c>
      <c r="Q151">
        <v>13.13</v>
      </c>
    </row>
    <row r="152" spans="16:17" x14ac:dyDescent="0.4">
      <c r="P152" t="s">
        <v>129</v>
      </c>
      <c r="Q152">
        <v>12.84</v>
      </c>
    </row>
    <row r="153" spans="16:17" x14ac:dyDescent="0.4">
      <c r="P153" t="s">
        <v>129</v>
      </c>
      <c r="Q153">
        <v>13.03</v>
      </c>
    </row>
    <row r="154" spans="16:17" x14ac:dyDescent="0.4">
      <c r="P154" t="s">
        <v>129</v>
      </c>
      <c r="Q154">
        <v>13.18</v>
      </c>
    </row>
    <row r="155" spans="16:17" x14ac:dyDescent="0.4">
      <c r="P155" t="s">
        <v>129</v>
      </c>
      <c r="Q155">
        <v>13.14</v>
      </c>
    </row>
    <row r="156" spans="16:17" x14ac:dyDescent="0.4">
      <c r="P156" t="s">
        <v>129</v>
      </c>
      <c r="Q156">
        <v>13.09</v>
      </c>
    </row>
    <row r="157" spans="16:17" x14ac:dyDescent="0.4">
      <c r="P157" t="s">
        <v>129</v>
      </c>
      <c r="Q157">
        <v>12.89</v>
      </c>
    </row>
    <row r="158" spans="16:17" x14ac:dyDescent="0.4">
      <c r="P158" t="s">
        <v>129</v>
      </c>
      <c r="Q158">
        <v>13.22</v>
      </c>
    </row>
    <row r="159" spans="16:17" x14ac:dyDescent="0.4">
      <c r="P159" t="s">
        <v>129</v>
      </c>
      <c r="Q159">
        <v>13.12</v>
      </c>
    </row>
    <row r="160" spans="16:17" x14ac:dyDescent="0.4">
      <c r="P160" t="s">
        <v>129</v>
      </c>
      <c r="Q160">
        <v>12.93</v>
      </c>
    </row>
    <row r="161" spans="16:17" x14ac:dyDescent="0.4">
      <c r="P161" t="s">
        <v>132</v>
      </c>
      <c r="Q161">
        <v>13.24</v>
      </c>
    </row>
    <row r="162" spans="16:17" x14ac:dyDescent="0.4">
      <c r="P162" t="s">
        <v>132</v>
      </c>
      <c r="Q162">
        <v>13.25</v>
      </c>
    </row>
    <row r="163" spans="16:17" x14ac:dyDescent="0.4">
      <c r="P163" t="s">
        <v>132</v>
      </c>
      <c r="Q163">
        <v>13.37</v>
      </c>
    </row>
    <row r="164" spans="16:17" x14ac:dyDescent="0.4">
      <c r="P164" t="s">
        <v>132</v>
      </c>
      <c r="Q164">
        <v>13.29</v>
      </c>
    </row>
    <row r="165" spans="16:17" x14ac:dyDescent="0.4">
      <c r="P165" t="s">
        <v>132</v>
      </c>
      <c r="Q165">
        <v>13.28</v>
      </c>
    </row>
    <row r="166" spans="16:17" x14ac:dyDescent="0.4">
      <c r="P166" t="s">
        <v>132</v>
      </c>
      <c r="Q166">
        <v>13.29</v>
      </c>
    </row>
    <row r="167" spans="16:17" x14ac:dyDescent="0.4">
      <c r="P167" t="s">
        <v>132</v>
      </c>
      <c r="Q167">
        <v>13.19</v>
      </c>
    </row>
    <row r="168" spans="16:17" x14ac:dyDescent="0.4">
      <c r="P168" t="s">
        <v>132</v>
      </c>
      <c r="Q168">
        <v>13.15</v>
      </c>
    </row>
    <row r="169" spans="16:17" x14ac:dyDescent="0.4">
      <c r="P169" t="s">
        <v>132</v>
      </c>
      <c r="Q169">
        <v>13.14</v>
      </c>
    </row>
    <row r="170" spans="16:17" x14ac:dyDescent="0.4">
      <c r="P170" t="s">
        <v>132</v>
      </c>
      <c r="Q170">
        <v>13.13</v>
      </c>
    </row>
    <row r="171" spans="16:17" x14ac:dyDescent="0.4">
      <c r="P171" t="s">
        <v>135</v>
      </c>
      <c r="Q171">
        <v>13.95</v>
      </c>
    </row>
    <row r="172" spans="16:17" x14ac:dyDescent="0.4">
      <c r="P172" t="s">
        <v>135</v>
      </c>
      <c r="Q172">
        <v>13.99</v>
      </c>
    </row>
    <row r="173" spans="16:17" x14ac:dyDescent="0.4">
      <c r="P173" t="s">
        <v>135</v>
      </c>
      <c r="Q173">
        <v>13.86</v>
      </c>
    </row>
    <row r="174" spans="16:17" x14ac:dyDescent="0.4">
      <c r="P174" t="s">
        <v>135</v>
      </c>
      <c r="Q174">
        <v>13.79</v>
      </c>
    </row>
    <row r="175" spans="16:17" x14ac:dyDescent="0.4">
      <c r="P175" t="s">
        <v>135</v>
      </c>
      <c r="Q175">
        <v>13.96</v>
      </c>
    </row>
    <row r="176" spans="16:17" x14ac:dyDescent="0.4">
      <c r="P176" t="s">
        <v>135</v>
      </c>
      <c r="Q176">
        <v>13.83</v>
      </c>
    </row>
    <row r="177" spans="16:17" x14ac:dyDescent="0.4">
      <c r="P177" t="s">
        <v>135</v>
      </c>
      <c r="Q177">
        <v>13.99</v>
      </c>
    </row>
    <row r="178" spans="16:17" x14ac:dyDescent="0.4">
      <c r="P178" t="s">
        <v>135</v>
      </c>
      <c r="Q178">
        <v>13.97</v>
      </c>
    </row>
    <row r="179" spans="16:17" x14ac:dyDescent="0.4">
      <c r="P179" t="s">
        <v>135</v>
      </c>
      <c r="Q179">
        <v>13.91</v>
      </c>
    </row>
    <row r="180" spans="16:17" x14ac:dyDescent="0.4">
      <c r="P180" t="s">
        <v>135</v>
      </c>
      <c r="Q180">
        <v>13.88</v>
      </c>
    </row>
    <row r="181" spans="16:17" x14ac:dyDescent="0.4">
      <c r="P181" t="s">
        <v>137</v>
      </c>
      <c r="Q181">
        <v>11.79</v>
      </c>
    </row>
    <row r="182" spans="16:17" x14ac:dyDescent="0.4">
      <c r="P182" t="s">
        <v>137</v>
      </c>
      <c r="Q182">
        <v>11.89</v>
      </c>
    </row>
    <row r="183" spans="16:17" x14ac:dyDescent="0.4">
      <c r="P183" t="s">
        <v>137</v>
      </c>
      <c r="Q183">
        <v>11.88</v>
      </c>
    </row>
    <row r="184" spans="16:17" x14ac:dyDescent="0.4">
      <c r="P184" t="s">
        <v>137</v>
      </c>
      <c r="Q184">
        <v>11.84</v>
      </c>
    </row>
    <row r="185" spans="16:17" x14ac:dyDescent="0.4">
      <c r="P185" t="s">
        <v>137</v>
      </c>
      <c r="Q185">
        <v>11.86</v>
      </c>
    </row>
    <row r="186" spans="16:17" x14ac:dyDescent="0.4">
      <c r="P186" t="s">
        <v>137</v>
      </c>
      <c r="Q186">
        <v>11.51</v>
      </c>
    </row>
    <row r="187" spans="16:17" x14ac:dyDescent="0.4">
      <c r="P187" t="s">
        <v>137</v>
      </c>
      <c r="Q187">
        <v>11.82</v>
      </c>
    </row>
    <row r="188" spans="16:17" x14ac:dyDescent="0.4">
      <c r="P188" t="s">
        <v>137</v>
      </c>
      <c r="Q188">
        <v>11.83</v>
      </c>
    </row>
    <row r="189" spans="16:17" x14ac:dyDescent="0.4">
      <c r="P189" t="s">
        <v>137</v>
      </c>
      <c r="Q189">
        <v>11.83</v>
      </c>
    </row>
    <row r="190" spans="16:17" x14ac:dyDescent="0.4">
      <c r="P190" t="s">
        <v>137</v>
      </c>
      <c r="Q190">
        <v>11.81</v>
      </c>
    </row>
    <row r="191" spans="16:17" x14ac:dyDescent="0.4">
      <c r="P191" t="s">
        <v>140</v>
      </c>
      <c r="Q191">
        <v>12.86</v>
      </c>
    </row>
    <row r="192" spans="16:17" x14ac:dyDescent="0.4">
      <c r="P192" t="s">
        <v>140</v>
      </c>
      <c r="Q192">
        <v>12.85</v>
      </c>
    </row>
    <row r="193" spans="16:17" x14ac:dyDescent="0.4">
      <c r="P193" t="s">
        <v>140</v>
      </c>
      <c r="Q193">
        <v>12.87</v>
      </c>
    </row>
    <row r="194" spans="16:17" x14ac:dyDescent="0.4">
      <c r="P194" t="s">
        <v>140</v>
      </c>
      <c r="Q194">
        <v>12.73</v>
      </c>
    </row>
    <row r="195" spans="16:17" x14ac:dyDescent="0.4">
      <c r="P195" t="s">
        <v>140</v>
      </c>
      <c r="Q195">
        <v>12.89</v>
      </c>
    </row>
    <row r="196" spans="16:17" x14ac:dyDescent="0.4">
      <c r="P196" t="s">
        <v>140</v>
      </c>
      <c r="Q196">
        <v>12.84</v>
      </c>
    </row>
    <row r="197" spans="16:17" x14ac:dyDescent="0.4">
      <c r="P197" t="s">
        <v>140</v>
      </c>
      <c r="Q197">
        <v>12.88</v>
      </c>
    </row>
    <row r="198" spans="16:17" x14ac:dyDescent="0.4">
      <c r="P198" t="s">
        <v>140</v>
      </c>
      <c r="Q198">
        <v>12.88</v>
      </c>
    </row>
    <row r="199" spans="16:17" x14ac:dyDescent="0.4">
      <c r="P199" t="s">
        <v>140</v>
      </c>
      <c r="Q199">
        <v>12.86</v>
      </c>
    </row>
    <row r="200" spans="16:17" x14ac:dyDescent="0.4">
      <c r="P200" t="s">
        <v>140</v>
      </c>
      <c r="Q200">
        <v>12.93</v>
      </c>
    </row>
    <row r="201" spans="16:17" x14ac:dyDescent="0.4">
      <c r="P201" t="s">
        <v>141</v>
      </c>
      <c r="Q201">
        <v>11.76</v>
      </c>
    </row>
    <row r="202" spans="16:17" x14ac:dyDescent="0.4">
      <c r="P202" t="s">
        <v>141</v>
      </c>
      <c r="Q202">
        <v>11.85</v>
      </c>
    </row>
    <row r="203" spans="16:17" x14ac:dyDescent="0.4">
      <c r="P203" t="s">
        <v>141</v>
      </c>
      <c r="Q203">
        <v>11.73</v>
      </c>
    </row>
    <row r="204" spans="16:17" x14ac:dyDescent="0.4">
      <c r="P204" t="s">
        <v>141</v>
      </c>
      <c r="Q204">
        <v>11.66</v>
      </c>
    </row>
    <row r="205" spans="16:17" x14ac:dyDescent="0.4">
      <c r="P205" t="s">
        <v>141</v>
      </c>
      <c r="Q205">
        <v>11.75</v>
      </c>
    </row>
    <row r="206" spans="16:17" x14ac:dyDescent="0.4">
      <c r="P206" t="s">
        <v>141</v>
      </c>
      <c r="Q206">
        <v>11.81</v>
      </c>
    </row>
    <row r="207" spans="16:17" x14ac:dyDescent="0.4">
      <c r="P207" t="s">
        <v>141</v>
      </c>
      <c r="Q207">
        <v>11.82</v>
      </c>
    </row>
    <row r="208" spans="16:17" x14ac:dyDescent="0.4">
      <c r="P208" t="s">
        <v>141</v>
      </c>
      <c r="Q208">
        <v>11.76</v>
      </c>
    </row>
    <row r="209" spans="16:17" x14ac:dyDescent="0.4">
      <c r="P209" t="s">
        <v>141</v>
      </c>
      <c r="Q209">
        <v>11.79</v>
      </c>
    </row>
    <row r="210" spans="16:17" x14ac:dyDescent="0.4">
      <c r="P210" t="s">
        <v>141</v>
      </c>
      <c r="Q210">
        <v>11.76</v>
      </c>
    </row>
    <row r="211" spans="16:17" x14ac:dyDescent="0.4">
      <c r="P211" t="s">
        <v>142</v>
      </c>
      <c r="Q211">
        <v>10.83</v>
      </c>
    </row>
    <row r="212" spans="16:17" x14ac:dyDescent="0.4">
      <c r="P212" t="s">
        <v>142</v>
      </c>
      <c r="Q212">
        <v>10.85</v>
      </c>
    </row>
    <row r="213" spans="16:17" x14ac:dyDescent="0.4">
      <c r="P213" t="s">
        <v>142</v>
      </c>
      <c r="Q213">
        <v>10.89</v>
      </c>
    </row>
    <row r="214" spans="16:17" x14ac:dyDescent="0.4">
      <c r="P214" t="s">
        <v>142</v>
      </c>
      <c r="Q214">
        <v>10.87</v>
      </c>
    </row>
    <row r="215" spans="16:17" x14ac:dyDescent="0.4">
      <c r="P215" t="s">
        <v>142</v>
      </c>
      <c r="Q215">
        <v>10.79</v>
      </c>
    </row>
    <row r="216" spans="16:17" x14ac:dyDescent="0.4">
      <c r="P216" t="s">
        <v>142</v>
      </c>
      <c r="Q216">
        <v>10.83</v>
      </c>
    </row>
    <row r="217" spans="16:17" x14ac:dyDescent="0.4">
      <c r="P217" t="s">
        <v>142</v>
      </c>
      <c r="Q217">
        <v>10.72</v>
      </c>
    </row>
    <row r="218" spans="16:17" x14ac:dyDescent="0.4">
      <c r="P218" t="s">
        <v>142</v>
      </c>
      <c r="Q218">
        <v>10.77</v>
      </c>
    </row>
    <row r="219" spans="16:17" x14ac:dyDescent="0.4">
      <c r="P219" t="s">
        <v>142</v>
      </c>
      <c r="Q219">
        <v>10.74</v>
      </c>
    </row>
    <row r="220" spans="16:17" x14ac:dyDescent="0.4">
      <c r="P220" t="s">
        <v>142</v>
      </c>
      <c r="Q220">
        <v>10.77</v>
      </c>
    </row>
    <row r="221" spans="16:17" x14ac:dyDescent="0.4">
      <c r="P221" t="s">
        <v>143</v>
      </c>
      <c r="Q221">
        <v>13.95</v>
      </c>
    </row>
    <row r="222" spans="16:17" x14ac:dyDescent="0.4">
      <c r="P222" t="s">
        <v>143</v>
      </c>
      <c r="Q222">
        <v>14.06</v>
      </c>
    </row>
    <row r="223" spans="16:17" x14ac:dyDescent="0.4">
      <c r="P223" t="s">
        <v>143</v>
      </c>
      <c r="Q223">
        <v>14.26</v>
      </c>
    </row>
    <row r="224" spans="16:17" x14ac:dyDescent="0.4">
      <c r="P224" t="s">
        <v>143</v>
      </c>
      <c r="Q224">
        <v>14.37</v>
      </c>
    </row>
    <row r="225" spans="16:17" x14ac:dyDescent="0.4">
      <c r="P225" t="s">
        <v>143</v>
      </c>
      <c r="Q225">
        <v>14.07</v>
      </c>
    </row>
    <row r="226" spans="16:17" x14ac:dyDescent="0.4">
      <c r="P226" t="s">
        <v>143</v>
      </c>
      <c r="Q226">
        <v>13.95</v>
      </c>
    </row>
    <row r="227" spans="16:17" x14ac:dyDescent="0.4">
      <c r="P227" t="s">
        <v>143</v>
      </c>
      <c r="Q227">
        <v>14.39</v>
      </c>
    </row>
    <row r="228" spans="16:17" x14ac:dyDescent="0.4">
      <c r="P228" t="s">
        <v>143</v>
      </c>
      <c r="Q228">
        <v>14.16</v>
      </c>
    </row>
    <row r="229" spans="16:17" x14ac:dyDescent="0.4">
      <c r="P229" t="s">
        <v>143</v>
      </c>
      <c r="Q229">
        <v>13.96</v>
      </c>
    </row>
    <row r="230" spans="16:17" x14ac:dyDescent="0.4">
      <c r="P230" t="s">
        <v>143</v>
      </c>
      <c r="Q230">
        <v>14.19</v>
      </c>
    </row>
    <row r="231" spans="16:17" x14ac:dyDescent="0.4">
      <c r="P231" t="s">
        <v>144</v>
      </c>
      <c r="Q231">
        <v>12.19</v>
      </c>
    </row>
    <row r="232" spans="16:17" x14ac:dyDescent="0.4">
      <c r="P232" t="s">
        <v>144</v>
      </c>
      <c r="Q232">
        <v>12.25</v>
      </c>
    </row>
    <row r="233" spans="16:17" x14ac:dyDescent="0.4">
      <c r="P233" t="s">
        <v>144</v>
      </c>
      <c r="Q233">
        <v>12.28</v>
      </c>
    </row>
    <row r="234" spans="16:17" x14ac:dyDescent="0.4">
      <c r="P234" t="s">
        <v>144</v>
      </c>
      <c r="Q234">
        <v>12.33</v>
      </c>
    </row>
    <row r="235" spans="16:17" x14ac:dyDescent="0.4">
      <c r="P235" t="s">
        <v>144</v>
      </c>
      <c r="Q235">
        <v>12.34</v>
      </c>
    </row>
    <row r="236" spans="16:17" x14ac:dyDescent="0.4">
      <c r="P236" t="s">
        <v>144</v>
      </c>
      <c r="Q236">
        <v>12.33</v>
      </c>
    </row>
    <row r="237" spans="16:17" x14ac:dyDescent="0.4">
      <c r="P237" t="s">
        <v>144</v>
      </c>
      <c r="Q237">
        <v>12.19</v>
      </c>
    </row>
    <row r="238" spans="16:17" x14ac:dyDescent="0.4">
      <c r="P238" t="s">
        <v>144</v>
      </c>
      <c r="Q238">
        <v>12.27</v>
      </c>
    </row>
    <row r="239" spans="16:17" x14ac:dyDescent="0.4">
      <c r="P239" t="s">
        <v>144</v>
      </c>
      <c r="Q239">
        <v>12.39</v>
      </c>
    </row>
    <row r="240" spans="16:17" x14ac:dyDescent="0.4">
      <c r="P240" t="s">
        <v>144</v>
      </c>
      <c r="Q240">
        <v>12.18</v>
      </c>
    </row>
    <row r="241" spans="16:17" x14ac:dyDescent="0.4">
      <c r="P241" t="s">
        <v>145</v>
      </c>
      <c r="Q241">
        <v>11.97</v>
      </c>
    </row>
    <row r="242" spans="16:17" x14ac:dyDescent="0.4">
      <c r="P242" t="s">
        <v>145</v>
      </c>
      <c r="Q242">
        <v>11.92</v>
      </c>
    </row>
    <row r="243" spans="16:17" x14ac:dyDescent="0.4">
      <c r="P243" t="s">
        <v>145</v>
      </c>
      <c r="Q243">
        <v>12.06</v>
      </c>
    </row>
    <row r="244" spans="16:17" x14ac:dyDescent="0.4">
      <c r="P244" t="s">
        <v>145</v>
      </c>
      <c r="Q244">
        <v>11.84</v>
      </c>
    </row>
    <row r="245" spans="16:17" x14ac:dyDescent="0.4">
      <c r="P245" t="s">
        <v>145</v>
      </c>
      <c r="Q245">
        <v>11.88</v>
      </c>
    </row>
    <row r="246" spans="16:17" x14ac:dyDescent="0.4">
      <c r="P246" t="s">
        <v>145</v>
      </c>
      <c r="Q246">
        <v>11.91</v>
      </c>
    </row>
    <row r="247" spans="16:17" x14ac:dyDescent="0.4">
      <c r="P247" t="s">
        <v>145</v>
      </c>
      <c r="Q247">
        <v>11.93</v>
      </c>
    </row>
    <row r="248" spans="16:17" x14ac:dyDescent="0.4">
      <c r="P248" t="s">
        <v>145</v>
      </c>
      <c r="Q248">
        <v>11.91</v>
      </c>
    </row>
    <row r="249" spans="16:17" x14ac:dyDescent="0.4">
      <c r="P249" t="s">
        <v>145</v>
      </c>
      <c r="Q249">
        <v>11.77</v>
      </c>
    </row>
    <row r="250" spans="16:17" x14ac:dyDescent="0.4">
      <c r="P250" t="s">
        <v>145</v>
      </c>
      <c r="Q250">
        <v>11.96</v>
      </c>
    </row>
    <row r="251" spans="16:17" x14ac:dyDescent="0.4">
      <c r="P251" t="s">
        <v>153</v>
      </c>
      <c r="Q251">
        <v>11.66</v>
      </c>
    </row>
    <row r="252" spans="16:17" x14ac:dyDescent="0.4">
      <c r="P252" t="s">
        <v>153</v>
      </c>
      <c r="Q252">
        <v>11.68</v>
      </c>
    </row>
    <row r="253" spans="16:17" x14ac:dyDescent="0.4">
      <c r="P253" t="s">
        <v>153</v>
      </c>
      <c r="Q253">
        <v>11.63</v>
      </c>
    </row>
    <row r="254" spans="16:17" x14ac:dyDescent="0.4">
      <c r="P254" t="s">
        <v>153</v>
      </c>
      <c r="Q254">
        <v>11.66</v>
      </c>
    </row>
    <row r="255" spans="16:17" x14ac:dyDescent="0.4">
      <c r="P255" t="s">
        <v>153</v>
      </c>
      <c r="Q255">
        <v>11.64</v>
      </c>
    </row>
    <row r="256" spans="16:17" x14ac:dyDescent="0.4">
      <c r="P256" t="s">
        <v>153</v>
      </c>
      <c r="Q256">
        <v>11.46</v>
      </c>
    </row>
    <row r="257" spans="16:17" x14ac:dyDescent="0.4">
      <c r="P257" t="s">
        <v>153</v>
      </c>
      <c r="Q257">
        <v>11.73</v>
      </c>
    </row>
    <row r="258" spans="16:17" x14ac:dyDescent="0.4">
      <c r="P258" t="s">
        <v>153</v>
      </c>
      <c r="Q258">
        <v>11.64</v>
      </c>
    </row>
    <row r="259" spans="16:17" x14ac:dyDescent="0.4">
      <c r="P259" t="s">
        <v>153</v>
      </c>
      <c r="Q259">
        <v>11.66</v>
      </c>
    </row>
    <row r="260" spans="16:17" x14ac:dyDescent="0.4">
      <c r="P260" t="s">
        <v>153</v>
      </c>
      <c r="Q260">
        <v>11.57</v>
      </c>
    </row>
    <row r="261" spans="16:17" x14ac:dyDescent="0.4">
      <c r="P261" t="s">
        <v>154</v>
      </c>
      <c r="Q261">
        <v>13.89</v>
      </c>
    </row>
    <row r="262" spans="16:17" x14ac:dyDescent="0.4">
      <c r="P262" t="s">
        <v>154</v>
      </c>
      <c r="Q262">
        <v>13.58</v>
      </c>
    </row>
    <row r="263" spans="16:17" x14ac:dyDescent="0.4">
      <c r="P263" t="s">
        <v>154</v>
      </c>
      <c r="Q263">
        <v>13.75</v>
      </c>
    </row>
    <row r="264" spans="16:17" x14ac:dyDescent="0.4">
      <c r="P264" t="s">
        <v>154</v>
      </c>
      <c r="Q264">
        <v>13.66</v>
      </c>
    </row>
    <row r="265" spans="16:17" x14ac:dyDescent="0.4">
      <c r="P265" t="s">
        <v>154</v>
      </c>
      <c r="Q265">
        <v>13.92</v>
      </c>
    </row>
    <row r="266" spans="16:17" x14ac:dyDescent="0.4">
      <c r="P266" t="s">
        <v>154</v>
      </c>
      <c r="Q266">
        <v>13.85</v>
      </c>
    </row>
    <row r="267" spans="16:17" x14ac:dyDescent="0.4">
      <c r="P267" t="s">
        <v>154</v>
      </c>
      <c r="Q267">
        <v>13.59</v>
      </c>
    </row>
    <row r="268" spans="16:17" x14ac:dyDescent="0.4">
      <c r="P268" t="s">
        <v>154</v>
      </c>
      <c r="Q268">
        <v>13.71</v>
      </c>
    </row>
    <row r="269" spans="16:17" x14ac:dyDescent="0.4">
      <c r="P269" t="s">
        <v>154</v>
      </c>
      <c r="Q269">
        <v>13.71</v>
      </c>
    </row>
    <row r="270" spans="16:17" x14ac:dyDescent="0.4">
      <c r="P270" t="s">
        <v>154</v>
      </c>
      <c r="Q270">
        <v>13.29</v>
      </c>
    </row>
    <row r="271" spans="16:17" x14ac:dyDescent="0.4">
      <c r="P271" t="s">
        <v>155</v>
      </c>
    </row>
    <row r="272" spans="16:17" x14ac:dyDescent="0.4">
      <c r="P272" t="s">
        <v>155</v>
      </c>
    </row>
    <row r="273" spans="16:17" x14ac:dyDescent="0.4">
      <c r="P273" t="s">
        <v>155</v>
      </c>
    </row>
    <row r="274" spans="16:17" x14ac:dyDescent="0.4">
      <c r="P274" t="s">
        <v>155</v>
      </c>
    </row>
    <row r="275" spans="16:17" x14ac:dyDescent="0.4">
      <c r="P275" t="s">
        <v>155</v>
      </c>
    </row>
    <row r="276" spans="16:17" x14ac:dyDescent="0.4">
      <c r="P276" t="s">
        <v>155</v>
      </c>
    </row>
    <row r="277" spans="16:17" x14ac:dyDescent="0.4">
      <c r="P277" t="s">
        <v>155</v>
      </c>
    </row>
    <row r="278" spans="16:17" x14ac:dyDescent="0.4">
      <c r="P278" t="s">
        <v>155</v>
      </c>
    </row>
    <row r="279" spans="16:17" x14ac:dyDescent="0.4">
      <c r="P279" t="s">
        <v>155</v>
      </c>
    </row>
    <row r="280" spans="16:17" x14ac:dyDescent="0.4">
      <c r="P280" t="s">
        <v>155</v>
      </c>
    </row>
    <row r="281" spans="16:17" x14ac:dyDescent="0.4">
      <c r="P281" t="s">
        <v>156</v>
      </c>
      <c r="Q281">
        <v>13.72</v>
      </c>
    </row>
    <row r="282" spans="16:17" x14ac:dyDescent="0.4">
      <c r="P282" t="s">
        <v>156</v>
      </c>
      <c r="Q282">
        <v>13.66</v>
      </c>
    </row>
    <row r="283" spans="16:17" x14ac:dyDescent="0.4">
      <c r="P283" t="s">
        <v>156</v>
      </c>
      <c r="Q283">
        <v>13.95</v>
      </c>
    </row>
    <row r="284" spans="16:17" x14ac:dyDescent="0.4">
      <c r="P284" t="s">
        <v>156</v>
      </c>
      <c r="Q284">
        <v>13.69</v>
      </c>
    </row>
    <row r="285" spans="16:17" x14ac:dyDescent="0.4">
      <c r="P285" t="s">
        <v>156</v>
      </c>
      <c r="Q285">
        <v>13.66</v>
      </c>
    </row>
    <row r="286" spans="16:17" x14ac:dyDescent="0.4">
      <c r="P286" t="s">
        <v>156</v>
      </c>
      <c r="Q286">
        <v>13.66</v>
      </c>
    </row>
    <row r="287" spans="16:17" x14ac:dyDescent="0.4">
      <c r="P287" t="s">
        <v>156</v>
      </c>
      <c r="Q287">
        <v>13.82</v>
      </c>
    </row>
    <row r="288" spans="16:17" x14ac:dyDescent="0.4">
      <c r="P288" t="s">
        <v>156</v>
      </c>
      <c r="Q288">
        <v>13.81</v>
      </c>
    </row>
    <row r="289" spans="16:17" x14ac:dyDescent="0.4">
      <c r="P289" t="s">
        <v>156</v>
      </c>
      <c r="Q289">
        <v>13.75</v>
      </c>
    </row>
    <row r="290" spans="16:17" x14ac:dyDescent="0.4">
      <c r="P290" t="s">
        <v>156</v>
      </c>
      <c r="Q290">
        <v>13.77</v>
      </c>
    </row>
    <row r="291" spans="16:17" x14ac:dyDescent="0.4">
      <c r="P291" t="s">
        <v>165</v>
      </c>
    </row>
    <row r="292" spans="16:17" x14ac:dyDescent="0.4">
      <c r="P292" t="s">
        <v>165</v>
      </c>
    </row>
    <row r="293" spans="16:17" x14ac:dyDescent="0.4">
      <c r="P293" t="s">
        <v>165</v>
      </c>
    </row>
    <row r="294" spans="16:17" x14ac:dyDescent="0.4">
      <c r="P294" t="s">
        <v>165</v>
      </c>
    </row>
    <row r="295" spans="16:17" x14ac:dyDescent="0.4">
      <c r="P295" t="s">
        <v>165</v>
      </c>
    </row>
    <row r="296" spans="16:17" x14ac:dyDescent="0.4">
      <c r="P296" t="s">
        <v>165</v>
      </c>
    </row>
    <row r="297" spans="16:17" x14ac:dyDescent="0.4">
      <c r="P297" t="s">
        <v>165</v>
      </c>
    </row>
    <row r="298" spans="16:17" x14ac:dyDescent="0.4">
      <c r="P298" t="s">
        <v>165</v>
      </c>
    </row>
    <row r="299" spans="16:17" x14ac:dyDescent="0.4">
      <c r="P299" t="s">
        <v>165</v>
      </c>
    </row>
    <row r="300" spans="16:17" x14ac:dyDescent="0.4">
      <c r="P300" t="s">
        <v>165</v>
      </c>
    </row>
    <row r="301" spans="16:17" x14ac:dyDescent="0.4">
      <c r="P301" t="s">
        <v>166</v>
      </c>
      <c r="Q301">
        <v>12.16</v>
      </c>
    </row>
    <row r="302" spans="16:17" x14ac:dyDescent="0.4">
      <c r="P302" t="s">
        <v>166</v>
      </c>
      <c r="Q302">
        <v>12.37</v>
      </c>
    </row>
    <row r="303" spans="16:17" x14ac:dyDescent="0.4">
      <c r="P303" t="s">
        <v>166</v>
      </c>
      <c r="Q303">
        <v>12.16</v>
      </c>
    </row>
    <row r="304" spans="16:17" x14ac:dyDescent="0.4">
      <c r="P304" t="s">
        <v>166</v>
      </c>
      <c r="Q304">
        <v>12.38</v>
      </c>
    </row>
    <row r="305" spans="16:17" x14ac:dyDescent="0.4">
      <c r="P305" t="s">
        <v>166</v>
      </c>
      <c r="Q305">
        <v>12.32</v>
      </c>
    </row>
    <row r="306" spans="16:17" x14ac:dyDescent="0.4">
      <c r="P306" t="s">
        <v>166</v>
      </c>
      <c r="Q306">
        <v>12.25</v>
      </c>
    </row>
    <row r="307" spans="16:17" x14ac:dyDescent="0.4">
      <c r="P307" t="s">
        <v>166</v>
      </c>
      <c r="Q307">
        <v>12.22</v>
      </c>
    </row>
    <row r="308" spans="16:17" x14ac:dyDescent="0.4">
      <c r="P308" t="s">
        <v>166</v>
      </c>
      <c r="Q308">
        <v>12.28</v>
      </c>
    </row>
    <row r="309" spans="16:17" x14ac:dyDescent="0.4">
      <c r="P309" t="s">
        <v>166</v>
      </c>
      <c r="Q309">
        <v>12.28</v>
      </c>
    </row>
    <row r="310" spans="16:17" x14ac:dyDescent="0.4">
      <c r="P310" t="s">
        <v>166</v>
      </c>
      <c r="Q310">
        <v>12.28</v>
      </c>
    </row>
    <row r="311" spans="16:17" x14ac:dyDescent="0.4">
      <c r="P311" t="s">
        <v>167</v>
      </c>
    </row>
    <row r="312" spans="16:17" x14ac:dyDescent="0.4">
      <c r="P312" t="s">
        <v>167</v>
      </c>
    </row>
    <row r="313" spans="16:17" x14ac:dyDescent="0.4">
      <c r="P313" t="s">
        <v>167</v>
      </c>
    </row>
    <row r="314" spans="16:17" x14ac:dyDescent="0.4">
      <c r="P314" t="s">
        <v>167</v>
      </c>
    </row>
    <row r="315" spans="16:17" x14ac:dyDescent="0.4">
      <c r="P315" t="s">
        <v>167</v>
      </c>
    </row>
    <row r="316" spans="16:17" x14ac:dyDescent="0.4">
      <c r="P316" t="s">
        <v>167</v>
      </c>
    </row>
    <row r="317" spans="16:17" x14ac:dyDescent="0.4">
      <c r="P317" t="s">
        <v>167</v>
      </c>
    </row>
    <row r="318" spans="16:17" x14ac:dyDescent="0.4">
      <c r="P318" t="s">
        <v>167</v>
      </c>
    </row>
    <row r="319" spans="16:17" x14ac:dyDescent="0.4">
      <c r="P319" t="s">
        <v>167</v>
      </c>
    </row>
    <row r="320" spans="16:17" x14ac:dyDescent="0.4">
      <c r="P320" t="s">
        <v>167</v>
      </c>
    </row>
    <row r="321" spans="16:17" x14ac:dyDescent="0.4">
      <c r="P321" t="s">
        <v>168</v>
      </c>
      <c r="Q321">
        <v>12.06</v>
      </c>
    </row>
    <row r="322" spans="16:17" x14ac:dyDescent="0.4">
      <c r="P322" s="3" t="s">
        <v>168</v>
      </c>
      <c r="Q322">
        <v>12.05</v>
      </c>
    </row>
    <row r="323" spans="16:17" x14ac:dyDescent="0.4">
      <c r="P323" s="3" t="s">
        <v>168</v>
      </c>
      <c r="Q323">
        <v>12.25</v>
      </c>
    </row>
    <row r="324" spans="16:17" x14ac:dyDescent="0.4">
      <c r="P324" s="3" t="s">
        <v>168</v>
      </c>
      <c r="Q324">
        <v>12.22</v>
      </c>
    </row>
    <row r="325" spans="16:17" x14ac:dyDescent="0.4">
      <c r="P325" s="3" t="s">
        <v>168</v>
      </c>
      <c r="Q325">
        <v>12.23</v>
      </c>
    </row>
    <row r="326" spans="16:17" x14ac:dyDescent="0.4">
      <c r="P326" s="3" t="s">
        <v>168</v>
      </c>
      <c r="Q326">
        <v>12.27</v>
      </c>
    </row>
    <row r="327" spans="16:17" x14ac:dyDescent="0.4">
      <c r="P327" s="3" t="s">
        <v>168</v>
      </c>
      <c r="Q327">
        <v>12.22</v>
      </c>
    </row>
    <row r="328" spans="16:17" x14ac:dyDescent="0.4">
      <c r="P328" s="3" t="s">
        <v>168</v>
      </c>
      <c r="Q328">
        <v>12.25</v>
      </c>
    </row>
    <row r="329" spans="16:17" x14ac:dyDescent="0.4">
      <c r="P329" s="3" t="s">
        <v>168</v>
      </c>
      <c r="Q329">
        <v>12.21</v>
      </c>
    </row>
    <row r="330" spans="16:17" x14ac:dyDescent="0.4">
      <c r="P330" s="3" t="s">
        <v>168</v>
      </c>
      <c r="Q330">
        <v>12.21</v>
      </c>
    </row>
    <row r="331" spans="16:17" x14ac:dyDescent="0.4">
      <c r="P331" s="3" t="s">
        <v>169</v>
      </c>
      <c r="Q331">
        <v>11.42</v>
      </c>
    </row>
    <row r="332" spans="16:17" x14ac:dyDescent="0.4">
      <c r="P332" s="3" t="s">
        <v>169</v>
      </c>
      <c r="Q332">
        <v>10.93</v>
      </c>
    </row>
    <row r="333" spans="16:17" x14ac:dyDescent="0.4">
      <c r="P333" s="3" t="s">
        <v>169</v>
      </c>
      <c r="Q333">
        <v>10.93</v>
      </c>
    </row>
    <row r="334" spans="16:17" x14ac:dyDescent="0.4">
      <c r="P334" s="3" t="s">
        <v>169</v>
      </c>
      <c r="Q334">
        <v>10.97</v>
      </c>
    </row>
    <row r="335" spans="16:17" x14ac:dyDescent="0.4">
      <c r="P335" s="3" t="s">
        <v>169</v>
      </c>
      <c r="Q335">
        <v>11.07</v>
      </c>
    </row>
    <row r="336" spans="16:17" x14ac:dyDescent="0.4">
      <c r="P336" s="3" t="s">
        <v>169</v>
      </c>
      <c r="Q336">
        <v>11.39</v>
      </c>
    </row>
    <row r="337" spans="16:17" x14ac:dyDescent="0.4">
      <c r="P337" s="3" t="s">
        <v>169</v>
      </c>
      <c r="Q337">
        <v>11.29</v>
      </c>
    </row>
    <row r="338" spans="16:17" x14ac:dyDescent="0.4">
      <c r="P338" s="3" t="s">
        <v>169</v>
      </c>
      <c r="Q338">
        <v>11.22</v>
      </c>
    </row>
    <row r="339" spans="16:17" x14ac:dyDescent="0.4">
      <c r="P339" s="3" t="s">
        <v>169</v>
      </c>
      <c r="Q339">
        <v>10.79</v>
      </c>
    </row>
    <row r="340" spans="16:17" x14ac:dyDescent="0.4">
      <c r="P340" s="3" t="s">
        <v>169</v>
      </c>
      <c r="Q340">
        <v>10.76</v>
      </c>
    </row>
    <row r="341" spans="16:17" x14ac:dyDescent="0.4">
      <c r="P341" s="3" t="s">
        <v>170</v>
      </c>
      <c r="Q341">
        <v>11.49</v>
      </c>
    </row>
    <row r="342" spans="16:17" x14ac:dyDescent="0.4">
      <c r="P342" s="3" t="s">
        <v>170</v>
      </c>
      <c r="Q342">
        <v>11.47</v>
      </c>
    </row>
    <row r="343" spans="16:17" x14ac:dyDescent="0.4">
      <c r="P343" s="3" t="s">
        <v>170</v>
      </c>
      <c r="Q343">
        <v>11.43</v>
      </c>
    </row>
    <row r="344" spans="16:17" x14ac:dyDescent="0.4">
      <c r="P344" s="3" t="s">
        <v>170</v>
      </c>
      <c r="Q344">
        <v>11.38</v>
      </c>
    </row>
    <row r="345" spans="16:17" x14ac:dyDescent="0.4">
      <c r="P345" s="3" t="s">
        <v>170</v>
      </c>
      <c r="Q345">
        <v>11.42</v>
      </c>
    </row>
    <row r="346" spans="16:17" x14ac:dyDescent="0.4">
      <c r="P346" s="3" t="s">
        <v>170</v>
      </c>
      <c r="Q346">
        <v>11.49</v>
      </c>
    </row>
    <row r="347" spans="16:17" x14ac:dyDescent="0.4">
      <c r="P347" s="3" t="s">
        <v>170</v>
      </c>
      <c r="Q347">
        <v>11.48</v>
      </c>
    </row>
    <row r="348" spans="16:17" x14ac:dyDescent="0.4">
      <c r="P348" s="3" t="s">
        <v>170</v>
      </c>
      <c r="Q348">
        <v>11.42</v>
      </c>
    </row>
    <row r="349" spans="16:17" x14ac:dyDescent="0.4">
      <c r="P349" s="3" t="s">
        <v>170</v>
      </c>
      <c r="Q349">
        <v>11.49</v>
      </c>
    </row>
    <row r="350" spans="16:17" x14ac:dyDescent="0.4">
      <c r="P350" s="3" t="s">
        <v>170</v>
      </c>
      <c r="Q350">
        <v>11.38</v>
      </c>
    </row>
    <row r="351" spans="16:17" x14ac:dyDescent="0.4">
      <c r="P351" s="3" t="s">
        <v>171</v>
      </c>
    </row>
    <row r="352" spans="16:17" x14ac:dyDescent="0.4">
      <c r="P352" s="3" t="s">
        <v>171</v>
      </c>
    </row>
    <row r="353" spans="16:17" x14ac:dyDescent="0.4">
      <c r="P353" s="3" t="s">
        <v>171</v>
      </c>
    </row>
    <row r="354" spans="16:17" x14ac:dyDescent="0.4">
      <c r="P354" s="3" t="s">
        <v>171</v>
      </c>
    </row>
    <row r="355" spans="16:17" x14ac:dyDescent="0.4">
      <c r="P355" s="3" t="s">
        <v>171</v>
      </c>
    </row>
    <row r="356" spans="16:17" x14ac:dyDescent="0.4">
      <c r="P356" s="3" t="s">
        <v>171</v>
      </c>
    </row>
    <row r="357" spans="16:17" x14ac:dyDescent="0.4">
      <c r="P357" s="3" t="s">
        <v>171</v>
      </c>
    </row>
    <row r="358" spans="16:17" x14ac:dyDescent="0.4">
      <c r="P358" s="3" t="s">
        <v>171</v>
      </c>
    </row>
    <row r="359" spans="16:17" x14ac:dyDescent="0.4">
      <c r="P359" s="3" t="s">
        <v>171</v>
      </c>
    </row>
    <row r="360" spans="16:17" x14ac:dyDescent="0.4">
      <c r="P360" s="3" t="s">
        <v>171</v>
      </c>
    </row>
    <row r="361" spans="16:17" x14ac:dyDescent="0.4">
      <c r="P361" s="3" t="s">
        <v>180</v>
      </c>
      <c r="Q361">
        <v>13.43</v>
      </c>
    </row>
    <row r="362" spans="16:17" x14ac:dyDescent="0.4">
      <c r="P362" s="3" t="s">
        <v>180</v>
      </c>
      <c r="Q362">
        <v>13.37</v>
      </c>
    </row>
    <row r="363" spans="16:17" x14ac:dyDescent="0.4">
      <c r="P363" s="3" t="s">
        <v>180</v>
      </c>
      <c r="Q363">
        <v>13.36</v>
      </c>
    </row>
    <row r="364" spans="16:17" x14ac:dyDescent="0.4">
      <c r="P364" s="3" t="s">
        <v>180</v>
      </c>
      <c r="Q364">
        <v>13.38</v>
      </c>
    </row>
    <row r="365" spans="16:17" x14ac:dyDescent="0.4">
      <c r="P365" s="3" t="s">
        <v>180</v>
      </c>
      <c r="Q365">
        <v>13.31</v>
      </c>
    </row>
    <row r="366" spans="16:17" x14ac:dyDescent="0.4">
      <c r="P366" s="3" t="s">
        <v>180</v>
      </c>
      <c r="Q366">
        <v>13.39</v>
      </c>
    </row>
    <row r="367" spans="16:17" x14ac:dyDescent="0.4">
      <c r="P367" s="3" t="s">
        <v>180</v>
      </c>
      <c r="Q367">
        <v>13.39</v>
      </c>
    </row>
    <row r="368" spans="16:17" x14ac:dyDescent="0.4">
      <c r="P368" s="3" t="s">
        <v>180</v>
      </c>
      <c r="Q368">
        <v>13.39</v>
      </c>
    </row>
    <row r="369" spans="16:17" x14ac:dyDescent="0.4">
      <c r="P369" s="3" t="s">
        <v>180</v>
      </c>
      <c r="Q369">
        <v>13.39</v>
      </c>
    </row>
    <row r="370" spans="16:17" x14ac:dyDescent="0.4">
      <c r="P370" s="3" t="s">
        <v>180</v>
      </c>
      <c r="Q370">
        <v>13.38</v>
      </c>
    </row>
    <row r="371" spans="16:17" x14ac:dyDescent="0.4">
      <c r="P371" s="3" t="s">
        <v>181</v>
      </c>
    </row>
    <row r="372" spans="16:17" x14ac:dyDescent="0.4">
      <c r="P372" s="3" t="s">
        <v>181</v>
      </c>
    </row>
    <row r="373" spans="16:17" x14ac:dyDescent="0.4">
      <c r="P373" s="3" t="s">
        <v>181</v>
      </c>
    </row>
    <row r="374" spans="16:17" x14ac:dyDescent="0.4">
      <c r="P374" s="3" t="s">
        <v>181</v>
      </c>
    </row>
    <row r="375" spans="16:17" x14ac:dyDescent="0.4">
      <c r="P375" s="3" t="s">
        <v>181</v>
      </c>
    </row>
    <row r="376" spans="16:17" x14ac:dyDescent="0.4">
      <c r="P376" s="3" t="s">
        <v>181</v>
      </c>
    </row>
    <row r="377" spans="16:17" x14ac:dyDescent="0.4">
      <c r="P377" s="3" t="s">
        <v>181</v>
      </c>
    </row>
    <row r="378" spans="16:17" x14ac:dyDescent="0.4">
      <c r="P378" s="3" t="s">
        <v>181</v>
      </c>
    </row>
    <row r="379" spans="16:17" x14ac:dyDescent="0.4">
      <c r="P379" s="3" t="s">
        <v>181</v>
      </c>
    </row>
    <row r="380" spans="16:17" x14ac:dyDescent="0.4">
      <c r="P380" s="3" t="s">
        <v>181</v>
      </c>
    </row>
    <row r="381" spans="16:17" x14ac:dyDescent="0.4">
      <c r="P381" s="3" t="s">
        <v>182</v>
      </c>
      <c r="Q381">
        <v>11.58</v>
      </c>
    </row>
    <row r="382" spans="16:17" x14ac:dyDescent="0.4">
      <c r="P382" s="3" t="s">
        <v>182</v>
      </c>
      <c r="Q382">
        <v>11.73</v>
      </c>
    </row>
    <row r="383" spans="16:17" x14ac:dyDescent="0.4">
      <c r="P383" s="3" t="s">
        <v>182</v>
      </c>
      <c r="Q383">
        <v>11.35</v>
      </c>
    </row>
    <row r="384" spans="16:17" x14ac:dyDescent="0.4">
      <c r="P384" s="3" t="s">
        <v>182</v>
      </c>
      <c r="Q384">
        <v>11.76</v>
      </c>
    </row>
    <row r="385" spans="16:17" x14ac:dyDescent="0.4">
      <c r="P385" s="3" t="s">
        <v>182</v>
      </c>
      <c r="Q385">
        <v>11.53</v>
      </c>
    </row>
    <row r="386" spans="16:17" x14ac:dyDescent="0.4">
      <c r="P386" s="3" t="s">
        <v>182</v>
      </c>
      <c r="Q386">
        <v>11.62</v>
      </c>
    </row>
    <row r="387" spans="16:17" x14ac:dyDescent="0.4">
      <c r="P387" s="3" t="s">
        <v>182</v>
      </c>
      <c r="Q387">
        <v>11.61</v>
      </c>
    </row>
    <row r="388" spans="16:17" x14ac:dyDescent="0.4">
      <c r="P388" s="3" t="s">
        <v>182</v>
      </c>
      <c r="Q388">
        <v>11.61</v>
      </c>
    </row>
    <row r="389" spans="16:17" x14ac:dyDescent="0.4">
      <c r="P389" s="3" t="s">
        <v>182</v>
      </c>
      <c r="Q389">
        <v>11.54</v>
      </c>
    </row>
    <row r="390" spans="16:17" x14ac:dyDescent="0.4">
      <c r="P390" s="3" t="s">
        <v>182</v>
      </c>
      <c r="Q390">
        <v>11.61</v>
      </c>
    </row>
    <row r="391" spans="16:17" x14ac:dyDescent="0.4">
      <c r="P391" s="3" t="s">
        <v>183</v>
      </c>
      <c r="Q391">
        <v>11.56</v>
      </c>
    </row>
    <row r="392" spans="16:17" x14ac:dyDescent="0.4">
      <c r="P392" s="3" t="s">
        <v>183</v>
      </c>
      <c r="Q392">
        <v>11.44</v>
      </c>
    </row>
    <row r="393" spans="16:17" x14ac:dyDescent="0.4">
      <c r="P393" s="3" t="s">
        <v>183</v>
      </c>
      <c r="Q393">
        <v>11.63</v>
      </c>
    </row>
    <row r="394" spans="16:17" x14ac:dyDescent="0.4">
      <c r="P394" s="3" t="s">
        <v>183</v>
      </c>
      <c r="Q394">
        <v>11.57</v>
      </c>
    </row>
    <row r="395" spans="16:17" x14ac:dyDescent="0.4">
      <c r="P395" s="3" t="s">
        <v>183</v>
      </c>
      <c r="Q395">
        <v>11.48</v>
      </c>
    </row>
    <row r="396" spans="16:17" x14ac:dyDescent="0.4">
      <c r="P396" s="3" t="s">
        <v>183</v>
      </c>
      <c r="Q396">
        <v>11.42</v>
      </c>
    </row>
    <row r="397" spans="16:17" x14ac:dyDescent="0.4">
      <c r="P397" s="3" t="s">
        <v>183</v>
      </c>
      <c r="Q397">
        <v>11.57</v>
      </c>
    </row>
    <row r="398" spans="16:17" x14ac:dyDescent="0.4">
      <c r="P398" s="3" t="s">
        <v>183</v>
      </c>
      <c r="Q398">
        <v>11.68</v>
      </c>
    </row>
    <row r="399" spans="16:17" x14ac:dyDescent="0.4">
      <c r="P399" s="3" t="s">
        <v>183</v>
      </c>
      <c r="Q399">
        <v>11.58</v>
      </c>
    </row>
    <row r="400" spans="16:17" x14ac:dyDescent="0.4">
      <c r="P400" s="3" t="s">
        <v>183</v>
      </c>
      <c r="Q400">
        <v>11.37</v>
      </c>
    </row>
    <row r="401" spans="16:17" x14ac:dyDescent="0.4">
      <c r="P401" s="3" t="s">
        <v>184</v>
      </c>
      <c r="Q401">
        <v>12.22</v>
      </c>
    </row>
    <row r="402" spans="16:17" x14ac:dyDescent="0.4">
      <c r="P402" s="3" t="s">
        <v>184</v>
      </c>
      <c r="Q402">
        <v>12.22</v>
      </c>
    </row>
    <row r="403" spans="16:17" x14ac:dyDescent="0.4">
      <c r="P403" s="3" t="s">
        <v>184</v>
      </c>
      <c r="Q403">
        <v>12.22</v>
      </c>
    </row>
    <row r="404" spans="16:17" x14ac:dyDescent="0.4">
      <c r="P404" s="3" t="s">
        <v>184</v>
      </c>
      <c r="Q404">
        <v>12.16</v>
      </c>
    </row>
    <row r="405" spans="16:17" x14ac:dyDescent="0.4">
      <c r="P405" s="3" t="s">
        <v>184</v>
      </c>
      <c r="Q405">
        <v>12.29</v>
      </c>
    </row>
    <row r="406" spans="16:17" x14ac:dyDescent="0.4">
      <c r="P406" s="3" t="s">
        <v>184</v>
      </c>
      <c r="Q406">
        <v>12.25</v>
      </c>
    </row>
    <row r="407" spans="16:17" x14ac:dyDescent="0.4">
      <c r="P407" s="3" t="s">
        <v>184</v>
      </c>
      <c r="Q407">
        <v>12.24</v>
      </c>
    </row>
    <row r="408" spans="16:17" x14ac:dyDescent="0.4">
      <c r="P408" s="3" t="s">
        <v>184</v>
      </c>
      <c r="Q408">
        <v>12.26</v>
      </c>
    </row>
    <row r="409" spans="16:17" x14ac:dyDescent="0.4">
      <c r="P409" s="3" t="s">
        <v>184</v>
      </c>
      <c r="Q409">
        <v>12.28</v>
      </c>
    </row>
    <row r="410" spans="16:17" x14ac:dyDescent="0.4">
      <c r="P410" s="3" t="s">
        <v>184</v>
      </c>
      <c r="Q410">
        <v>12.27</v>
      </c>
    </row>
    <row r="411" spans="16:17" x14ac:dyDescent="0.4">
      <c r="P411" s="3" t="s">
        <v>185</v>
      </c>
    </row>
    <row r="412" spans="16:17" x14ac:dyDescent="0.4">
      <c r="P412" s="3" t="s">
        <v>185</v>
      </c>
    </row>
    <row r="413" spans="16:17" x14ac:dyDescent="0.4">
      <c r="P413" s="3" t="s">
        <v>185</v>
      </c>
    </row>
    <row r="414" spans="16:17" x14ac:dyDescent="0.4">
      <c r="P414" s="3" t="s">
        <v>185</v>
      </c>
    </row>
    <row r="415" spans="16:17" x14ac:dyDescent="0.4">
      <c r="P415" s="3" t="s">
        <v>185</v>
      </c>
    </row>
    <row r="416" spans="16:17" x14ac:dyDescent="0.4">
      <c r="P416" s="3" t="s">
        <v>185</v>
      </c>
    </row>
    <row r="417" spans="16:17" x14ac:dyDescent="0.4">
      <c r="P417" s="3" t="s">
        <v>185</v>
      </c>
    </row>
    <row r="418" spans="16:17" x14ac:dyDescent="0.4">
      <c r="P418" s="3" t="s">
        <v>185</v>
      </c>
    </row>
    <row r="419" spans="16:17" x14ac:dyDescent="0.4">
      <c r="P419" s="3" t="s">
        <v>185</v>
      </c>
    </row>
    <row r="420" spans="16:17" x14ac:dyDescent="0.4">
      <c r="P420" s="3" t="s">
        <v>185</v>
      </c>
    </row>
    <row r="421" spans="16:17" x14ac:dyDescent="0.4">
      <c r="P421" s="3" t="s">
        <v>195</v>
      </c>
      <c r="Q421">
        <v>11.64</v>
      </c>
    </row>
    <row r="422" spans="16:17" x14ac:dyDescent="0.4">
      <c r="P422" s="3" t="s">
        <v>195</v>
      </c>
      <c r="Q422">
        <v>11.86</v>
      </c>
    </row>
    <row r="423" spans="16:17" x14ac:dyDescent="0.4">
      <c r="P423" s="3" t="s">
        <v>195</v>
      </c>
      <c r="Q423">
        <v>11.74</v>
      </c>
    </row>
    <row r="424" spans="16:17" x14ac:dyDescent="0.4">
      <c r="P424" s="3" t="s">
        <v>195</v>
      </c>
      <c r="Q424">
        <v>11.94</v>
      </c>
    </row>
    <row r="425" spans="16:17" x14ac:dyDescent="0.4">
      <c r="P425" s="3" t="s">
        <v>195</v>
      </c>
      <c r="Q425">
        <v>11.76</v>
      </c>
    </row>
    <row r="426" spans="16:17" x14ac:dyDescent="0.4">
      <c r="P426" s="3" t="s">
        <v>195</v>
      </c>
      <c r="Q426">
        <v>11.73</v>
      </c>
    </row>
    <row r="427" spans="16:17" x14ac:dyDescent="0.4">
      <c r="P427" s="3" t="s">
        <v>195</v>
      </c>
      <c r="Q427">
        <v>11.98</v>
      </c>
    </row>
    <row r="428" spans="16:17" x14ac:dyDescent="0.4">
      <c r="P428" s="3" t="s">
        <v>195</v>
      </c>
      <c r="Q428">
        <v>11.93</v>
      </c>
    </row>
    <row r="429" spans="16:17" x14ac:dyDescent="0.4">
      <c r="P429" s="3" t="s">
        <v>195</v>
      </c>
      <c r="Q429">
        <v>11.85</v>
      </c>
    </row>
    <row r="430" spans="16:17" x14ac:dyDescent="0.4">
      <c r="P430" s="3" t="s">
        <v>195</v>
      </c>
      <c r="Q430">
        <v>11.96</v>
      </c>
    </row>
  </sheetData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2"/>
  <sheetViews>
    <sheetView topLeftCell="C1" workbookViewId="0">
      <selection activeCell="S1" sqref="S1:S65536"/>
    </sheetView>
  </sheetViews>
  <sheetFormatPr defaultRowHeight="12.3" x14ac:dyDescent="0.4"/>
  <cols>
    <col min="1" max="1" width="32.83203125" customWidth="1"/>
  </cols>
  <sheetData>
    <row r="1" spans="1:9" x14ac:dyDescent="0.4">
      <c r="A1" t="s">
        <v>233</v>
      </c>
      <c r="B1">
        <v>10.19</v>
      </c>
      <c r="C1">
        <v>11.15</v>
      </c>
      <c r="D1">
        <v>11.99</v>
      </c>
      <c r="E1">
        <v>11.55</v>
      </c>
      <c r="F1">
        <v>10.36</v>
      </c>
      <c r="G1">
        <v>10.65</v>
      </c>
      <c r="H1">
        <v>11.63</v>
      </c>
      <c r="I1">
        <v>11.84</v>
      </c>
    </row>
    <row r="2" spans="1:9" x14ac:dyDescent="0.4">
      <c r="B2">
        <v>10.130000000000001</v>
      </c>
      <c r="C2">
        <v>11.16</v>
      </c>
      <c r="D2">
        <v>12.04</v>
      </c>
      <c r="E2">
        <v>11.54</v>
      </c>
      <c r="F2">
        <v>10.31</v>
      </c>
      <c r="G2">
        <v>10.52</v>
      </c>
      <c r="H2">
        <v>11.66</v>
      </c>
      <c r="I2">
        <v>11.88</v>
      </c>
    </row>
    <row r="3" spans="1:9" x14ac:dyDescent="0.4">
      <c r="B3">
        <v>10.17</v>
      </c>
      <c r="C3">
        <v>11.23</v>
      </c>
      <c r="D3">
        <v>11.93</v>
      </c>
      <c r="E3">
        <v>11.52</v>
      </c>
      <c r="F3">
        <v>10.35</v>
      </c>
      <c r="G3">
        <v>10.68</v>
      </c>
      <c r="H3">
        <v>11.65</v>
      </c>
      <c r="I3">
        <v>11.83</v>
      </c>
    </row>
    <row r="4" spans="1:9" x14ac:dyDescent="0.4">
      <c r="B4">
        <v>10.14</v>
      </c>
      <c r="C4">
        <v>11.23</v>
      </c>
      <c r="D4">
        <v>12.03</v>
      </c>
      <c r="E4">
        <v>11.58</v>
      </c>
      <c r="F4">
        <v>10.37</v>
      </c>
      <c r="G4">
        <v>10.62</v>
      </c>
      <c r="H4">
        <v>11.66</v>
      </c>
      <c r="I4">
        <v>11.87</v>
      </c>
    </row>
    <row r="5" spans="1:9" x14ac:dyDescent="0.4">
      <c r="B5">
        <v>10.15</v>
      </c>
      <c r="C5">
        <v>11.2</v>
      </c>
      <c r="D5">
        <v>11.93</v>
      </c>
      <c r="E5">
        <v>11.51</v>
      </c>
      <c r="F5">
        <v>10.39</v>
      </c>
      <c r="G5">
        <v>10.63</v>
      </c>
      <c r="H5">
        <v>11.61</v>
      </c>
      <c r="I5">
        <v>11.87</v>
      </c>
    </row>
    <row r="6" spans="1:9" x14ac:dyDescent="0.4">
      <c r="B6">
        <v>10.11</v>
      </c>
      <c r="C6">
        <v>11.23</v>
      </c>
      <c r="D6">
        <v>12.05</v>
      </c>
      <c r="E6">
        <v>11.54</v>
      </c>
      <c r="F6">
        <v>10.31</v>
      </c>
      <c r="G6">
        <v>10.72</v>
      </c>
      <c r="H6">
        <v>11.68</v>
      </c>
      <c r="I6">
        <v>11.85</v>
      </c>
    </row>
    <row r="7" spans="1:9" x14ac:dyDescent="0.4">
      <c r="B7">
        <v>10.19</v>
      </c>
      <c r="C7">
        <v>11.17</v>
      </c>
      <c r="D7">
        <v>11.99</v>
      </c>
      <c r="E7">
        <v>11.56</v>
      </c>
      <c r="F7">
        <v>10.34</v>
      </c>
      <c r="G7">
        <v>10.74</v>
      </c>
      <c r="H7">
        <v>11.68</v>
      </c>
      <c r="I7">
        <v>11.86</v>
      </c>
    </row>
    <row r="8" spans="1:9" x14ac:dyDescent="0.4">
      <c r="B8">
        <v>10.130000000000001</v>
      </c>
      <c r="C8">
        <v>11.22</v>
      </c>
      <c r="D8">
        <v>12.03</v>
      </c>
      <c r="E8">
        <v>11.59</v>
      </c>
      <c r="F8">
        <v>10.32</v>
      </c>
      <c r="G8">
        <v>10.75</v>
      </c>
      <c r="H8">
        <v>11.68</v>
      </c>
      <c r="I8">
        <v>11.89</v>
      </c>
    </row>
    <row r="9" spans="1:9" x14ac:dyDescent="0.4">
      <c r="B9">
        <v>10.130000000000001</v>
      </c>
      <c r="C9">
        <v>11.23</v>
      </c>
      <c r="D9">
        <v>11.96</v>
      </c>
      <c r="E9">
        <v>11.55</v>
      </c>
      <c r="F9">
        <v>10.34</v>
      </c>
      <c r="G9">
        <v>10.79</v>
      </c>
      <c r="H9">
        <v>11.61</v>
      </c>
      <c r="I9">
        <v>11.89</v>
      </c>
    </row>
    <row r="10" spans="1:9" x14ac:dyDescent="0.4">
      <c r="B10">
        <v>10.130000000000001</v>
      </c>
      <c r="C10">
        <v>11.28</v>
      </c>
      <c r="D10">
        <v>11.99</v>
      </c>
      <c r="E10">
        <v>11.52</v>
      </c>
      <c r="F10">
        <v>10.32</v>
      </c>
      <c r="G10">
        <v>10.75</v>
      </c>
      <c r="H10">
        <v>11.65</v>
      </c>
      <c r="I10">
        <v>11.83</v>
      </c>
    </row>
    <row r="11" spans="1:9" x14ac:dyDescent="0.4">
      <c r="B11">
        <f t="shared" ref="B11:I11" si="0">AVERAGE(B1:B10)</f>
        <v>10.146999999999998</v>
      </c>
      <c r="C11">
        <f t="shared" si="0"/>
        <v>11.210000000000003</v>
      </c>
      <c r="D11">
        <f t="shared" si="0"/>
        <v>11.993999999999998</v>
      </c>
      <c r="E11">
        <f t="shared" si="0"/>
        <v>11.545999999999999</v>
      </c>
      <c r="F11">
        <f t="shared" si="0"/>
        <v>10.340999999999999</v>
      </c>
      <c r="G11">
        <f t="shared" si="0"/>
        <v>10.684999999999999</v>
      </c>
      <c r="H11">
        <f t="shared" si="0"/>
        <v>11.651</v>
      </c>
      <c r="I11">
        <f t="shared" si="0"/>
        <v>11.860999999999999</v>
      </c>
    </row>
    <row r="12" spans="1:9" x14ac:dyDescent="0.4">
      <c r="B12">
        <f t="shared" ref="B12:I12" si="1">(ABS(B11-B10)+ABS(B11-B9)+ABS(B11-B8)+ABS(B11-B7)+ABS(B11-B6)+ABS(B11-B5)+ABS(B11-B4)+ABS(B11-B3)+ABS(B11-B2)+ABS(B11-B1))</f>
        <v>0.22399999999999309</v>
      </c>
      <c r="C12">
        <f t="shared" si="1"/>
        <v>0.31999999999999673</v>
      </c>
      <c r="D12">
        <f t="shared" si="1"/>
        <v>0.34799999999999365</v>
      </c>
      <c r="E12">
        <f t="shared" si="1"/>
        <v>0.20000000000000462</v>
      </c>
      <c r="F12">
        <f t="shared" si="1"/>
        <v>0.21199999999999619</v>
      </c>
      <c r="G12">
        <f t="shared" si="1"/>
        <v>0.65000000000000036</v>
      </c>
      <c r="H12">
        <f t="shared" si="1"/>
        <v>0.20999999999999908</v>
      </c>
      <c r="I12">
        <f t="shared" si="1"/>
        <v>0.19000000000000128</v>
      </c>
    </row>
    <row r="13" spans="1:9" x14ac:dyDescent="0.4">
      <c r="B13">
        <f t="shared" ref="B13:I13" si="2">B12/10</f>
        <v>2.2399999999999309E-2</v>
      </c>
      <c r="C13">
        <f t="shared" si="2"/>
        <v>3.1999999999999675E-2</v>
      </c>
      <c r="D13">
        <f t="shared" si="2"/>
        <v>3.4799999999999366E-2</v>
      </c>
      <c r="E13">
        <f t="shared" si="2"/>
        <v>2.0000000000000462E-2</v>
      </c>
      <c r="F13">
        <f t="shared" si="2"/>
        <v>2.1199999999999618E-2</v>
      </c>
      <c r="G13">
        <f t="shared" si="2"/>
        <v>6.500000000000003E-2</v>
      </c>
      <c r="H13">
        <f t="shared" si="2"/>
        <v>2.0999999999999908E-2</v>
      </c>
      <c r="I13">
        <f t="shared" si="2"/>
        <v>1.9000000000000128E-2</v>
      </c>
    </row>
    <row r="14" spans="1:9" x14ac:dyDescent="0.4">
      <c r="B14">
        <f t="shared" ref="B14:I14" si="3">B13/B11</f>
        <v>2.207549029269667E-3</v>
      </c>
      <c r="C14">
        <f t="shared" si="3"/>
        <v>2.8545941123996133E-3</v>
      </c>
      <c r="D14">
        <f t="shared" si="3"/>
        <v>2.9014507253626288E-3</v>
      </c>
      <c r="E14">
        <f t="shared" si="3"/>
        <v>1.7322016282695708E-3</v>
      </c>
      <c r="F14">
        <f t="shared" si="3"/>
        <v>2.0500918673242064E-3</v>
      </c>
      <c r="G14">
        <f t="shared" si="3"/>
        <v>6.0832943378568123E-3</v>
      </c>
      <c r="H14">
        <f t="shared" si="3"/>
        <v>1.8024203930992969E-3</v>
      </c>
      <c r="I14">
        <f t="shared" si="3"/>
        <v>1.6018885422814375E-3</v>
      </c>
    </row>
    <row r="15" spans="1:9" x14ac:dyDescent="0.4">
      <c r="B15" s="1">
        <f t="shared" ref="B15:I15" si="4">B14*100</f>
        <v>0.2207549029269667</v>
      </c>
      <c r="C15" s="1">
        <f t="shared" si="4"/>
        <v>0.28545941123996132</v>
      </c>
      <c r="D15" s="1">
        <f t="shared" si="4"/>
        <v>0.29014507253626287</v>
      </c>
      <c r="E15" s="1">
        <f t="shared" si="4"/>
        <v>0.17322016282695707</v>
      </c>
      <c r="F15" s="1">
        <f t="shared" si="4"/>
        <v>0.20500918673242063</v>
      </c>
      <c r="G15" s="1">
        <f t="shared" si="4"/>
        <v>0.60832943378568127</v>
      </c>
      <c r="H15" s="1">
        <f t="shared" si="4"/>
        <v>0.18024203930992969</v>
      </c>
      <c r="I15" s="1">
        <f t="shared" si="4"/>
        <v>0.16018885422814375</v>
      </c>
    </row>
    <row r="16" spans="1:9" x14ac:dyDescent="0.4">
      <c r="B16" s="3">
        <f t="shared" ref="B16:I16" si="5">((POWER(ABS(B11-B1), 2))+(POWER(ABS(B11-B2), 2))+(POWER(ABS(B11-B3), 2))+(POWER(ABS(B11-B4), 2))+(POWER(ABS(B11-B5), 2))+(POWER(ABS(B11-B6), 2))+(POWER(ABS(B11-B7), 2))+(POWER(ABS(B11-B8), 2))+(POWER(ABS(B11-B9), 2))+(POWER(ABS(B11-B10), 2)))</f>
        <v>6.8099999999998414E-3</v>
      </c>
      <c r="C16" s="3">
        <f t="shared" si="5"/>
        <v>1.4399999999999955E-2</v>
      </c>
      <c r="D16" s="3">
        <f t="shared" si="5"/>
        <v>1.7239999999999919E-2</v>
      </c>
      <c r="E16" s="3">
        <f t="shared" si="5"/>
        <v>6.0400000000000982E-3</v>
      </c>
      <c r="F16" s="3">
        <f t="shared" si="5"/>
        <v>6.4899999999998986E-3</v>
      </c>
      <c r="G16" s="3">
        <f t="shared" si="5"/>
        <v>5.9450000000000024E-2</v>
      </c>
      <c r="H16" s="3">
        <f t="shared" si="5"/>
        <v>6.4900000000000157E-3</v>
      </c>
      <c r="I16" s="3">
        <f t="shared" si="5"/>
        <v>4.6900000000000743E-3</v>
      </c>
    </row>
    <row r="17" spans="1:16" x14ac:dyDescent="0.4">
      <c r="B17" s="3">
        <f t="shared" ref="B17:I17" si="6">B16/9</f>
        <v>7.5666666666664899E-4</v>
      </c>
      <c r="C17" s="3">
        <f t="shared" si="6"/>
        <v>1.5999999999999949E-3</v>
      </c>
      <c r="D17" s="3">
        <f t="shared" si="6"/>
        <v>1.9155555555555464E-3</v>
      </c>
      <c r="E17" s="3">
        <f t="shared" si="6"/>
        <v>6.7111111111112199E-4</v>
      </c>
      <c r="F17" s="3">
        <f t="shared" si="6"/>
        <v>7.211111111110999E-4</v>
      </c>
      <c r="G17" s="3">
        <f t="shared" si="6"/>
        <v>6.6055555555555581E-3</v>
      </c>
      <c r="H17" s="3">
        <f t="shared" si="6"/>
        <v>7.2111111111111291E-4</v>
      </c>
      <c r="I17" s="3">
        <f t="shared" si="6"/>
        <v>5.2111111111111932E-4</v>
      </c>
    </row>
    <row r="18" spans="1:16" x14ac:dyDescent="0.4">
      <c r="B18" s="2">
        <f t="shared" ref="B18:I18" si="7">SQRT(B17)/SQRT(10)</f>
        <v>8.6986589004664893E-3</v>
      </c>
      <c r="C18" s="2">
        <f t="shared" si="7"/>
        <v>1.2649110640673497E-2</v>
      </c>
      <c r="D18" s="2">
        <f t="shared" si="7"/>
        <v>1.3840359661351095E-2</v>
      </c>
      <c r="E18" s="2">
        <f t="shared" si="7"/>
        <v>8.1921371516297369E-3</v>
      </c>
      <c r="F18" s="2">
        <f t="shared" si="7"/>
        <v>8.4918261352379312E-3</v>
      </c>
      <c r="G18" s="2">
        <f t="shared" si="7"/>
        <v>2.5701275368268318E-2</v>
      </c>
      <c r="H18" s="2">
        <f t="shared" si="7"/>
        <v>8.4918261352380075E-3</v>
      </c>
      <c r="I18" s="2">
        <f t="shared" si="7"/>
        <v>7.218802609235961E-3</v>
      </c>
    </row>
    <row r="19" spans="1:16" x14ac:dyDescent="0.4">
      <c r="A19" t="s">
        <v>234</v>
      </c>
      <c r="B19">
        <v>10.75</v>
      </c>
      <c r="C19">
        <v>17.53</v>
      </c>
      <c r="D19">
        <v>14.76</v>
      </c>
      <c r="F19">
        <v>11.49</v>
      </c>
      <c r="G19">
        <v>14.25</v>
      </c>
      <c r="H19">
        <v>14.74</v>
      </c>
      <c r="J19">
        <v>8.67</v>
      </c>
      <c r="K19">
        <v>10.93</v>
      </c>
      <c r="L19">
        <v>11.04</v>
      </c>
      <c r="N19">
        <v>11.96</v>
      </c>
      <c r="O19">
        <v>13.16</v>
      </c>
      <c r="P19">
        <v>15.01</v>
      </c>
    </row>
    <row r="20" spans="1:16" x14ac:dyDescent="0.4">
      <c r="B20">
        <v>10.93</v>
      </c>
      <c r="C20">
        <v>17.829999999999998</v>
      </c>
      <c r="D20">
        <v>14.91</v>
      </c>
      <c r="F20">
        <v>11.18</v>
      </c>
      <c r="G20">
        <v>14.08</v>
      </c>
      <c r="H20">
        <v>14.75</v>
      </c>
      <c r="J20">
        <v>8.59</v>
      </c>
      <c r="K20">
        <v>10.38</v>
      </c>
      <c r="L20">
        <v>11.38</v>
      </c>
      <c r="N20">
        <v>11.82</v>
      </c>
      <c r="O20">
        <v>13.04</v>
      </c>
      <c r="P20">
        <v>14.93</v>
      </c>
    </row>
    <row r="21" spans="1:16" x14ac:dyDescent="0.4">
      <c r="B21">
        <v>10.98</v>
      </c>
      <c r="C21">
        <v>17.45</v>
      </c>
      <c r="D21">
        <v>15.25</v>
      </c>
      <c r="F21">
        <v>11.25</v>
      </c>
      <c r="G21">
        <v>14.04</v>
      </c>
      <c r="H21">
        <v>14.75</v>
      </c>
      <c r="J21">
        <v>8.7100000000000009</v>
      </c>
      <c r="K21">
        <v>10.85</v>
      </c>
      <c r="L21">
        <v>11.66</v>
      </c>
      <c r="N21">
        <v>11.78</v>
      </c>
      <c r="O21">
        <v>13.22</v>
      </c>
      <c r="P21">
        <v>14.83</v>
      </c>
    </row>
    <row r="22" spans="1:16" x14ac:dyDescent="0.4">
      <c r="B22">
        <v>10.96</v>
      </c>
      <c r="C22">
        <v>17.68</v>
      </c>
      <c r="D22">
        <v>15.66</v>
      </c>
      <c r="F22">
        <v>11.54</v>
      </c>
      <c r="G22">
        <v>14.17</v>
      </c>
      <c r="H22">
        <v>14.76</v>
      </c>
      <c r="J22">
        <v>8.73</v>
      </c>
      <c r="K22">
        <v>10.45</v>
      </c>
      <c r="L22">
        <v>11.64</v>
      </c>
      <c r="N22">
        <v>11.77</v>
      </c>
      <c r="O22">
        <v>13.16</v>
      </c>
      <c r="P22">
        <v>14.41</v>
      </c>
    </row>
    <row r="23" spans="1:16" x14ac:dyDescent="0.4">
      <c r="B23">
        <v>10.87</v>
      </c>
      <c r="C23">
        <v>17.53</v>
      </c>
      <c r="D23">
        <v>15.46</v>
      </c>
      <c r="F23">
        <v>11.21</v>
      </c>
      <c r="G23">
        <v>14.03</v>
      </c>
      <c r="H23">
        <v>14.89</v>
      </c>
      <c r="J23">
        <v>8.56</v>
      </c>
      <c r="K23">
        <v>10.47</v>
      </c>
      <c r="L23">
        <v>11.42</v>
      </c>
      <c r="N23">
        <v>11.94</v>
      </c>
      <c r="O23">
        <v>13.01</v>
      </c>
      <c r="P23">
        <v>14.78</v>
      </c>
    </row>
    <row r="24" spans="1:16" x14ac:dyDescent="0.4">
      <c r="B24">
        <v>10.84</v>
      </c>
      <c r="C24">
        <v>17.62</v>
      </c>
      <c r="D24">
        <v>14.92</v>
      </c>
      <c r="F24">
        <v>11.23</v>
      </c>
      <c r="G24">
        <v>14.02</v>
      </c>
      <c r="H24">
        <v>14.68</v>
      </c>
      <c r="J24">
        <v>8.69</v>
      </c>
      <c r="K24">
        <v>10.67</v>
      </c>
      <c r="L24">
        <v>11.13</v>
      </c>
      <c r="N24">
        <v>11.92</v>
      </c>
      <c r="O24">
        <v>13.08</v>
      </c>
      <c r="P24">
        <v>14.55</v>
      </c>
    </row>
    <row r="25" spans="1:16" x14ac:dyDescent="0.4">
      <c r="B25">
        <v>10.74</v>
      </c>
      <c r="C25">
        <v>17.66</v>
      </c>
      <c r="D25">
        <v>15.28</v>
      </c>
      <c r="F25">
        <v>11.58</v>
      </c>
      <c r="G25">
        <v>13.72</v>
      </c>
      <c r="H25">
        <v>14.81</v>
      </c>
      <c r="J25">
        <v>8.57</v>
      </c>
      <c r="K25">
        <v>10.59</v>
      </c>
      <c r="L25">
        <v>11.62</v>
      </c>
      <c r="N25">
        <v>11.92</v>
      </c>
      <c r="O25">
        <v>13.16</v>
      </c>
      <c r="P25">
        <v>14.71</v>
      </c>
    </row>
    <row r="26" spans="1:16" x14ac:dyDescent="0.4">
      <c r="B26">
        <v>10.72</v>
      </c>
      <c r="C26">
        <v>17.11</v>
      </c>
      <c r="D26">
        <v>14.56</v>
      </c>
      <c r="F26">
        <v>11.42</v>
      </c>
      <c r="G26">
        <v>13.23</v>
      </c>
      <c r="H26">
        <v>14.68</v>
      </c>
      <c r="J26">
        <v>8.49</v>
      </c>
      <c r="K26">
        <v>10.67</v>
      </c>
      <c r="L26">
        <v>10.54</v>
      </c>
      <c r="N26">
        <v>11.94</v>
      </c>
      <c r="O26">
        <v>13.23</v>
      </c>
      <c r="P26">
        <v>14.96</v>
      </c>
    </row>
    <row r="27" spans="1:16" x14ac:dyDescent="0.4">
      <c r="B27">
        <v>10.62</v>
      </c>
      <c r="C27">
        <v>17.59</v>
      </c>
      <c r="D27">
        <v>15.15</v>
      </c>
      <c r="F27">
        <v>10.88</v>
      </c>
      <c r="G27">
        <v>13.62</v>
      </c>
      <c r="H27">
        <v>14.79</v>
      </c>
      <c r="J27">
        <v>8.4700000000000006</v>
      </c>
      <c r="K27">
        <v>10.46</v>
      </c>
      <c r="L27">
        <v>11.01</v>
      </c>
      <c r="N27">
        <v>12.07</v>
      </c>
      <c r="O27">
        <v>13.28</v>
      </c>
      <c r="P27">
        <v>14.96</v>
      </c>
    </row>
    <row r="28" spans="1:16" x14ac:dyDescent="0.4">
      <c r="B28">
        <v>10.85</v>
      </c>
      <c r="C28">
        <v>17.5</v>
      </c>
      <c r="D28">
        <v>15.34</v>
      </c>
      <c r="F28">
        <v>11.59</v>
      </c>
      <c r="G28">
        <v>13.95</v>
      </c>
      <c r="H28">
        <v>14.54</v>
      </c>
      <c r="J28">
        <v>8.58</v>
      </c>
      <c r="K28">
        <v>10.28</v>
      </c>
      <c r="L28">
        <v>11.07</v>
      </c>
      <c r="N28">
        <v>11.73</v>
      </c>
      <c r="O28">
        <v>13.25</v>
      </c>
      <c r="P28">
        <v>14.85</v>
      </c>
    </row>
    <row r="29" spans="1:16" x14ac:dyDescent="0.4">
      <c r="B29">
        <f>AVERAGE(B19:B28)</f>
        <v>10.825999999999999</v>
      </c>
      <c r="C29">
        <f>AVERAGE(C19:C28)</f>
        <v>17.550000000000004</v>
      </c>
      <c r="D29">
        <f>AVERAGE(D19:D28)</f>
        <v>15.129</v>
      </c>
      <c r="F29">
        <f>AVERAGE(F19:F28)</f>
        <v>11.337</v>
      </c>
      <c r="G29">
        <f>AVERAGE(G19:G28)</f>
        <v>13.910999999999998</v>
      </c>
      <c r="H29">
        <f>AVERAGE(H19:H28)</f>
        <v>14.738999999999999</v>
      </c>
      <c r="J29">
        <f>AVERAGE(J19:J28)</f>
        <v>8.6059999999999999</v>
      </c>
      <c r="K29">
        <f>AVERAGE(K19:K28)</f>
        <v>10.574999999999999</v>
      </c>
      <c r="L29">
        <f>AVERAGE(L19:L28)</f>
        <v>11.251000000000001</v>
      </c>
      <c r="N29">
        <f>AVERAGE(N19:N28)</f>
        <v>11.885000000000002</v>
      </c>
      <c r="O29">
        <f>AVERAGE(O19:O28)</f>
        <v>13.159000000000001</v>
      </c>
      <c r="P29">
        <f>AVERAGE(P19:P28)</f>
        <v>14.799000000000001</v>
      </c>
    </row>
    <row r="30" spans="1:16" x14ac:dyDescent="0.4">
      <c r="B30">
        <f>(ABS(B29-B28)+ABS(B29-B27)+ABS(B29-B26)+ABS(B29-B25)+ABS(B29-B24)+ABS(B29-B23)+ABS(B29-B22)+ABS(B29-B21)+ABS(B29-B20)+ABS(B29-B19))</f>
        <v>0.94800000000000217</v>
      </c>
      <c r="C30">
        <f>(ABS(C29-C28)+ABS(C29-C27)+ABS(C29-C26)+ABS(C29-C25)+ABS(C29-C24)+ABS(C29-C23)+ABS(C29-C22)+ABS(C29-C21)+ABS(C29-C20)+ABS(C29-C19))</f>
        <v>1.259999999999998</v>
      </c>
      <c r="D30">
        <f>(ABS(D29-D28)+ABS(D29-D27)+ABS(D29-D26)+ABS(D29-D25)+ABS(D29-D24)+ABS(D29-D23)+ABS(D29-D22)+ABS(D29-D21)+ABS(D29-D20)+ABS(D29-D19))</f>
        <v>2.7320000000000011</v>
      </c>
      <c r="F30">
        <f>(ABS(F29-F28)+ABS(F29-F27)+ABS(F29-F26)+ABS(F29-F25)+ABS(F29-F24)+ABS(F29-F23)+ABS(F29-F22)+ABS(F29-F21)+ABS(F29-F20)+ABS(F29-F19))</f>
        <v>1.8699999999999974</v>
      </c>
      <c r="G30">
        <f>(ABS(G29-G28)+ABS(G29-G27)+ABS(G29-G26)+ABS(G29-G25)+ABS(G29-G24)+ABS(G29-G23)+ABS(G29-G22)+ABS(G29-G21)+ABS(G29-G20)+ABS(G29-G19))</f>
        <v>2.3260000000000058</v>
      </c>
      <c r="H30">
        <f>(ABS(H29-H28)+ABS(H29-H27)+ABS(H29-H26)+ABS(H29-H25)+ABS(H29-H24)+ABS(H29-H23)+ABS(H29-H22)+ABS(H29-H21)+ABS(H29-H20)+ABS(H29-H19))</f>
        <v>0.63400000000000567</v>
      </c>
      <c r="J30">
        <f>(ABS(J29-J28)+ABS(J29-J27)+ABS(J29-J26)+ABS(J29-J25)+ABS(J29-J24)+ABS(J29-J23)+ABS(J29-J22)+ABS(J29-J21)+ABS(J29-J20)+ABS(J29-J19))</f>
        <v>0.75199999999999889</v>
      </c>
      <c r="K30">
        <f>(ABS(K29-K28)+ABS(K29-K27)+ABS(K29-K26)+ABS(K29-K25)+ABS(K29-K24)+ABS(K29-K23)+ABS(K29-K22)+ABS(K29-K21)+ABS(K29-K20)+ABS(K29-K19))</f>
        <v>1.6699999999999982</v>
      </c>
      <c r="L30">
        <f>(ABS(L29-L28)+ABS(L29-L27)+ABS(L29-L26)+ABS(L29-L25)+ABS(L29-L24)+ABS(L29-L23)+ABS(L29-L22)+ABS(L29-L21)+ABS(L29-L20)+ABS(L29-L19))</f>
        <v>2.9300000000000015</v>
      </c>
      <c r="N30">
        <f>(ABS(N29-N28)+ABS(N29-N27)+ABS(N29-N26)+ABS(N29-N25)+ABS(N29-N24)+ABS(N29-N23)+ABS(N29-N22)+ABS(N29-N21)+ABS(N29-N20)+ABS(N29-N19))</f>
        <v>0.87999999999999723</v>
      </c>
      <c r="O30">
        <f>(ABS(O29-O28)+ABS(O29-O27)+ABS(O29-O26)+ABS(O29-O25)+ABS(O29-O24)+ABS(O29-O23)+ABS(O29-O22)+ABS(O29-O21)+ABS(O29-O20)+ABS(O29-O19))</f>
        <v>0.69399999999999906</v>
      </c>
      <c r="P30">
        <f>(ABS(P29-P28)+ABS(P29-P27)+ABS(P29-P26)+ABS(P29-P25)+ABS(P29-P24)+ABS(P29-P23)+ABS(P29-P22)+ABS(P29-P21)+ABS(P29-P20)+ABS(P29-P19))</f>
        <v>1.4919999999999973</v>
      </c>
    </row>
    <row r="31" spans="1:16" x14ac:dyDescent="0.4">
      <c r="B31">
        <f>B30/10</f>
        <v>9.4800000000000217E-2</v>
      </c>
      <c r="C31">
        <f>C30/10</f>
        <v>0.12599999999999981</v>
      </c>
      <c r="D31">
        <f>D30/10</f>
        <v>0.27320000000000011</v>
      </c>
      <c r="F31">
        <f>F30/10</f>
        <v>0.18699999999999975</v>
      </c>
      <c r="G31">
        <f>G30/10</f>
        <v>0.23260000000000058</v>
      </c>
      <c r="H31">
        <f>H30/10</f>
        <v>6.3400000000000567E-2</v>
      </c>
      <c r="J31">
        <f>J30/10</f>
        <v>7.5199999999999892E-2</v>
      </c>
      <c r="K31">
        <f>K30/10</f>
        <v>0.16699999999999982</v>
      </c>
      <c r="L31">
        <f>L30/10</f>
        <v>0.29300000000000015</v>
      </c>
      <c r="N31">
        <f>N30/10</f>
        <v>8.7999999999999717E-2</v>
      </c>
      <c r="O31">
        <f>O30/10</f>
        <v>6.9399999999999906E-2</v>
      </c>
      <c r="P31">
        <f>P30/10</f>
        <v>0.14919999999999972</v>
      </c>
    </row>
    <row r="32" spans="1:16" x14ac:dyDescent="0.4">
      <c r="B32">
        <f>B31/B29</f>
        <v>8.7566968409385024E-3</v>
      </c>
      <c r="C32">
        <f>C31/C29</f>
        <v>7.1794871794871665E-3</v>
      </c>
      <c r="D32">
        <f>D31/D29</f>
        <v>1.8058034238878983E-2</v>
      </c>
      <c r="F32">
        <f>F31/F29</f>
        <v>1.6494663491223405E-2</v>
      </c>
      <c r="G32">
        <f>G31/G29</f>
        <v>1.6720580835310229E-2</v>
      </c>
      <c r="H32">
        <f>H31/H29</f>
        <v>4.3015129927403877E-3</v>
      </c>
      <c r="J32">
        <f>J31/J29</f>
        <v>8.7380897048570643E-3</v>
      </c>
      <c r="K32">
        <f>K31/K29</f>
        <v>1.5791962174940881E-2</v>
      </c>
      <c r="L32">
        <f>L31/L29</f>
        <v>2.6042129588481035E-2</v>
      </c>
      <c r="N32">
        <f>N31/N29</f>
        <v>7.4042911232645942E-3</v>
      </c>
      <c r="O32">
        <f>O31/O29</f>
        <v>5.2739569876130328E-3</v>
      </c>
      <c r="P32">
        <f>P31/P29</f>
        <v>1.0081762281235199E-2</v>
      </c>
    </row>
    <row r="33" spans="1:21" x14ac:dyDescent="0.4">
      <c r="B33" s="1">
        <f>B32*100</f>
        <v>0.87566968409385026</v>
      </c>
      <c r="C33" s="1">
        <f>C32*100</f>
        <v>0.71794871794871662</v>
      </c>
      <c r="D33" s="1">
        <f>D32*100</f>
        <v>1.8058034238878984</v>
      </c>
      <c r="E33" s="1"/>
      <c r="F33" s="1">
        <f>F32*100</f>
        <v>1.6494663491223405</v>
      </c>
      <c r="G33" s="1">
        <f>G32*100</f>
        <v>1.672058083531023</v>
      </c>
      <c r="H33" s="1">
        <f>H32*100</f>
        <v>0.43015129927403878</v>
      </c>
      <c r="I33" s="1"/>
      <c r="J33" s="1">
        <f>J32*100</f>
        <v>0.87380897048570638</v>
      </c>
      <c r="K33" s="1">
        <f>K32*100</f>
        <v>1.5791962174940881</v>
      </c>
      <c r="L33" s="1">
        <f>L32*100</f>
        <v>2.6042129588481036</v>
      </c>
      <c r="M33" s="1"/>
      <c r="N33" s="1">
        <f>N32*100</f>
        <v>0.74042911232645947</v>
      </c>
      <c r="O33" s="1">
        <f>O32*100</f>
        <v>0.52739569876130332</v>
      </c>
      <c r="P33" s="1">
        <f>P32*100</f>
        <v>1.00817622812352</v>
      </c>
      <c r="Q33" s="1"/>
    </row>
    <row r="34" spans="1:21" x14ac:dyDescent="0.4">
      <c r="B34" s="3">
        <f t="shared" ref="B34:L34" si="8">((POWER(ABS(B29-B19), 2))+(POWER(ABS(B29-B20), 2))+(POWER(ABS(B29-B21), 2))+(POWER(ABS(B29-B22), 2))+(POWER(ABS(B29-B23), 2))+(POWER(ABS(B29-B24), 2))+(POWER(ABS(B29-B25), 2))+(POWER(ABS(B29-B26), 2))+(POWER(ABS(B29-B27), 2))+(POWER(ABS(B29-B28), 2)))</f>
        <v>0.12204000000000037</v>
      </c>
      <c r="C34" s="3">
        <f t="shared" si="8"/>
        <v>0.3207999999999997</v>
      </c>
      <c r="D34" s="3">
        <f t="shared" si="8"/>
        <v>1.02549</v>
      </c>
      <c r="E34" s="3"/>
      <c r="F34" s="3">
        <f t="shared" si="8"/>
        <v>0.46320999999999873</v>
      </c>
      <c r="G34" s="3">
        <f t="shared" si="8"/>
        <v>0.83968999999999905</v>
      </c>
      <c r="H34" s="3">
        <f t="shared" si="8"/>
        <v>7.769000000000055E-2</v>
      </c>
      <c r="I34" s="3"/>
      <c r="J34" s="3">
        <f t="shared" si="8"/>
        <v>7.3639999999999914E-2</v>
      </c>
      <c r="K34" s="3">
        <f t="shared" si="8"/>
        <v>0.38484999999999953</v>
      </c>
      <c r="L34" s="3">
        <f t="shared" si="8"/>
        <v>1.1554900000000015</v>
      </c>
      <c r="M34" s="3"/>
      <c r="N34" s="3">
        <f>((POWER(ABS(N29-N19), 2))+(POWER(ABS(N29-N20), 2))+(POWER(ABS(N29-N21), 2))+(POWER(ABS(N29-N22), 2))+(POWER(ABS(N29-N23), 2))+(POWER(ABS(N29-N24), 2))+(POWER(ABS(N29-N25), 2))+(POWER(ABS(N29-N26), 2))+(POWER(ABS(N29-N27), 2))+(POWER(ABS(N29-N28), 2)))</f>
        <v>0.10085000000000018</v>
      </c>
      <c r="O34" s="3">
        <f>((POWER(ABS(O29-O19), 2))+(POWER(ABS(O29-O20), 2))+(POWER(ABS(O29-O21), 2))+(POWER(ABS(O29-O22), 2))+(POWER(ABS(O29-O23), 2))+(POWER(ABS(O29-O24), 2))+(POWER(ABS(O29-O25), 2))+(POWER(ABS(O29-O26), 2))+(POWER(ABS(O29-O27), 2))+(POWER(ABS(O29-O28), 2)))</f>
        <v>7.4290000000000245E-2</v>
      </c>
      <c r="P34" s="3">
        <f>((POWER(ABS(P29-P19), 2))+(POWER(ABS(P29-P20), 2))+(POWER(ABS(P29-P21), 2))+(POWER(ABS(P29-P22), 2))+(POWER(ABS(P29-P23), 2))+(POWER(ABS(P29-P24), 2))+(POWER(ABS(P29-P25), 2))+(POWER(ABS(P29-P26), 2))+(POWER(ABS(P29-P27), 2))+(POWER(ABS(P29-P28), 2)))</f>
        <v>0.33868999999999977</v>
      </c>
      <c r="Q34" s="3"/>
    </row>
    <row r="35" spans="1:21" x14ac:dyDescent="0.4">
      <c r="B35" s="3">
        <f t="shared" ref="B35:L35" si="9">B34/9</f>
        <v>1.3560000000000041E-2</v>
      </c>
      <c r="C35" s="3">
        <f t="shared" si="9"/>
        <v>3.5644444444444409E-2</v>
      </c>
      <c r="D35" s="3">
        <f t="shared" si="9"/>
        <v>0.11394333333333334</v>
      </c>
      <c r="E35" s="3"/>
      <c r="F35" s="3">
        <f t="shared" si="9"/>
        <v>5.146777777777764E-2</v>
      </c>
      <c r="G35" s="3">
        <f t="shared" si="9"/>
        <v>9.3298888888888779E-2</v>
      </c>
      <c r="H35" s="3">
        <f t="shared" si="9"/>
        <v>8.6322222222222841E-3</v>
      </c>
      <c r="I35" s="3"/>
      <c r="J35" s="3">
        <f t="shared" si="9"/>
        <v>8.1822222222222123E-3</v>
      </c>
      <c r="K35" s="3">
        <f t="shared" si="9"/>
        <v>4.2761111111111055E-2</v>
      </c>
      <c r="L35" s="3">
        <f t="shared" si="9"/>
        <v>0.12838777777777793</v>
      </c>
      <c r="M35" s="3"/>
      <c r="N35" s="3">
        <f>N34/9</f>
        <v>1.1205555555555574E-2</v>
      </c>
      <c r="O35" s="3">
        <f>O34/9</f>
        <v>8.2544444444444722E-3</v>
      </c>
      <c r="P35" s="3">
        <f>P34/9</f>
        <v>3.7632222222222199E-2</v>
      </c>
      <c r="Q35" s="3"/>
    </row>
    <row r="36" spans="1:21" x14ac:dyDescent="0.4">
      <c r="B36" s="2">
        <f t="shared" ref="B36:L36" si="10">SQRT(B35)/SQRT(10)</f>
        <v>3.6823905279043993E-2</v>
      </c>
      <c r="C36" s="2">
        <f t="shared" si="10"/>
        <v>5.9702968472634933E-2</v>
      </c>
      <c r="D36" s="2">
        <f t="shared" si="10"/>
        <v>0.10674424262382179</v>
      </c>
      <c r="E36" s="2"/>
      <c r="F36" s="2">
        <f t="shared" si="10"/>
        <v>7.174104667328017E-2</v>
      </c>
      <c r="G36" s="2">
        <f t="shared" si="10"/>
        <v>9.6591349969284909E-2</v>
      </c>
      <c r="H36" s="2">
        <f t="shared" si="10"/>
        <v>2.9380643665893848E-2</v>
      </c>
      <c r="I36" s="2"/>
      <c r="J36" s="2">
        <f t="shared" si="10"/>
        <v>2.8604583937233228E-2</v>
      </c>
      <c r="K36" s="2">
        <f t="shared" si="10"/>
        <v>6.5391980480110135E-2</v>
      </c>
      <c r="L36" s="2">
        <f t="shared" si="10"/>
        <v>0.11330833057537204</v>
      </c>
      <c r="M36" s="2"/>
      <c r="N36" s="2">
        <f>SQRT(N35)/SQRT(10)</f>
        <v>3.3474700231003671E-2</v>
      </c>
      <c r="O36" s="2">
        <f>SQRT(O35)/SQRT(10)</f>
        <v>2.8730548975688705E-2</v>
      </c>
      <c r="P36" s="2">
        <f>SQRT(P35)/SQRT(10)</f>
        <v>6.1345107565495549E-2</v>
      </c>
      <c r="Q36" s="2"/>
    </row>
    <row r="37" spans="1:21" x14ac:dyDescent="0.4">
      <c r="A37" t="s">
        <v>235</v>
      </c>
      <c r="B37">
        <v>10.71</v>
      </c>
      <c r="C37">
        <v>13.05</v>
      </c>
      <c r="D37">
        <v>14.49</v>
      </c>
      <c r="E37">
        <v>13.68</v>
      </c>
      <c r="F37">
        <v>11.01</v>
      </c>
      <c r="G37">
        <v>11.77</v>
      </c>
      <c r="H37">
        <v>13.99</v>
      </c>
      <c r="J37">
        <v>11.33</v>
      </c>
      <c r="K37">
        <v>11.67</v>
      </c>
      <c r="N37">
        <v>11.03</v>
      </c>
      <c r="O37">
        <v>11.44</v>
      </c>
      <c r="Q37">
        <v>12.88</v>
      </c>
      <c r="R37">
        <v>11.26</v>
      </c>
      <c r="T37">
        <v>12.67</v>
      </c>
      <c r="U37">
        <v>13.45</v>
      </c>
    </row>
    <row r="38" spans="1:21" x14ac:dyDescent="0.4">
      <c r="B38">
        <v>10.74</v>
      </c>
      <c r="C38">
        <v>13.62</v>
      </c>
      <c r="D38">
        <v>14.66</v>
      </c>
      <c r="E38">
        <v>13.55</v>
      </c>
      <c r="F38">
        <v>11.01</v>
      </c>
      <c r="G38">
        <v>11.85</v>
      </c>
      <c r="H38">
        <v>13.82</v>
      </c>
      <c r="J38">
        <v>11.44</v>
      </c>
      <c r="K38">
        <v>11.45</v>
      </c>
      <c r="N38">
        <v>10.86</v>
      </c>
      <c r="O38">
        <v>11.08</v>
      </c>
      <c r="Q38">
        <v>12.79</v>
      </c>
      <c r="R38">
        <v>11.35</v>
      </c>
      <c r="T38">
        <v>12.88</v>
      </c>
      <c r="U38">
        <v>13.56</v>
      </c>
    </row>
    <row r="39" spans="1:21" x14ac:dyDescent="0.4">
      <c r="B39">
        <v>10.73</v>
      </c>
      <c r="C39">
        <v>12.77</v>
      </c>
      <c r="D39">
        <v>14.47</v>
      </c>
      <c r="E39">
        <v>13.63</v>
      </c>
      <c r="F39">
        <v>11.05</v>
      </c>
      <c r="G39">
        <v>11.41</v>
      </c>
      <c r="H39">
        <v>14.03</v>
      </c>
      <c r="J39">
        <v>11.26</v>
      </c>
      <c r="K39">
        <v>11.25</v>
      </c>
      <c r="N39">
        <v>11.06</v>
      </c>
      <c r="O39">
        <v>11.02</v>
      </c>
      <c r="Q39">
        <v>12.79</v>
      </c>
      <c r="R39">
        <v>10.93</v>
      </c>
      <c r="T39">
        <v>12.82</v>
      </c>
      <c r="U39">
        <v>13.43</v>
      </c>
    </row>
    <row r="40" spans="1:21" x14ac:dyDescent="0.4">
      <c r="B40">
        <v>10.85</v>
      </c>
      <c r="C40">
        <v>13.14</v>
      </c>
      <c r="D40">
        <v>14.28</v>
      </c>
      <c r="E40">
        <v>13.58</v>
      </c>
      <c r="F40">
        <v>11.14</v>
      </c>
      <c r="G40">
        <v>11.17</v>
      </c>
      <c r="H40">
        <v>13.86</v>
      </c>
      <c r="J40">
        <v>11.07</v>
      </c>
      <c r="K40">
        <v>11.14</v>
      </c>
      <c r="N40">
        <v>10.65</v>
      </c>
      <c r="O40">
        <v>11.57</v>
      </c>
      <c r="Q40">
        <v>12.24</v>
      </c>
      <c r="R40">
        <v>10.65</v>
      </c>
      <c r="T40">
        <v>13.16</v>
      </c>
      <c r="U40">
        <v>13.56</v>
      </c>
    </row>
    <row r="41" spans="1:21" x14ac:dyDescent="0.4">
      <c r="B41">
        <v>10.85</v>
      </c>
      <c r="C41">
        <v>13.87</v>
      </c>
      <c r="D41">
        <v>14.36</v>
      </c>
      <c r="E41">
        <v>13.81</v>
      </c>
      <c r="F41">
        <v>11.02</v>
      </c>
      <c r="G41">
        <v>11.31</v>
      </c>
      <c r="H41">
        <v>13.95</v>
      </c>
      <c r="J41">
        <v>11.25</v>
      </c>
      <c r="K41">
        <v>11.42</v>
      </c>
      <c r="N41">
        <v>10.68</v>
      </c>
      <c r="O41">
        <v>11.14</v>
      </c>
      <c r="Q41">
        <v>12.9</v>
      </c>
      <c r="R41">
        <v>11.27</v>
      </c>
      <c r="T41">
        <v>12.92</v>
      </c>
      <c r="U41">
        <v>13.36</v>
      </c>
    </row>
    <row r="42" spans="1:21" x14ac:dyDescent="0.4">
      <c r="B42">
        <v>10.84</v>
      </c>
      <c r="C42">
        <v>13.81</v>
      </c>
      <c r="D42">
        <v>14.23</v>
      </c>
      <c r="E42">
        <v>13.58</v>
      </c>
      <c r="F42">
        <v>11.06</v>
      </c>
      <c r="G42">
        <v>11.32</v>
      </c>
      <c r="H42">
        <v>13.83</v>
      </c>
      <c r="J42">
        <v>11.03</v>
      </c>
      <c r="K42">
        <v>12.31</v>
      </c>
      <c r="N42">
        <v>11.01</v>
      </c>
      <c r="O42">
        <v>11.09</v>
      </c>
      <c r="Q42">
        <v>12.51</v>
      </c>
      <c r="R42">
        <v>11.26</v>
      </c>
      <c r="T42">
        <v>13.29</v>
      </c>
      <c r="U42">
        <v>13.56</v>
      </c>
    </row>
    <row r="43" spans="1:21" x14ac:dyDescent="0.4">
      <c r="B43">
        <v>10.77</v>
      </c>
      <c r="C43">
        <v>13.27</v>
      </c>
      <c r="D43">
        <v>14.49</v>
      </c>
      <c r="E43">
        <v>13.19</v>
      </c>
      <c r="F43">
        <v>11.03</v>
      </c>
      <c r="G43">
        <v>11.62</v>
      </c>
      <c r="H43">
        <v>13.97</v>
      </c>
      <c r="J43">
        <v>11.22</v>
      </c>
      <c r="K43">
        <v>12.13</v>
      </c>
      <c r="N43">
        <v>10.68</v>
      </c>
      <c r="O43">
        <v>11.27</v>
      </c>
      <c r="Q43">
        <v>12.33</v>
      </c>
      <c r="R43">
        <v>10.69</v>
      </c>
      <c r="T43">
        <v>12.91</v>
      </c>
      <c r="U43">
        <v>13.35</v>
      </c>
    </row>
    <row r="44" spans="1:21" x14ac:dyDescent="0.4">
      <c r="B44">
        <v>10.53</v>
      </c>
      <c r="C44">
        <v>13.66</v>
      </c>
      <c r="D44">
        <v>14.55</v>
      </c>
      <c r="E44">
        <v>13.44</v>
      </c>
      <c r="F44">
        <v>11.17</v>
      </c>
      <c r="G44">
        <v>11.38</v>
      </c>
      <c r="H44">
        <v>13.82</v>
      </c>
      <c r="J44">
        <v>11.12</v>
      </c>
      <c r="K44">
        <v>11.76</v>
      </c>
      <c r="N44">
        <v>11.14</v>
      </c>
      <c r="O44">
        <v>11.78</v>
      </c>
      <c r="Q44">
        <v>12.69</v>
      </c>
      <c r="R44">
        <v>10.72</v>
      </c>
      <c r="T44">
        <v>12.86</v>
      </c>
      <c r="U44">
        <v>13.47</v>
      </c>
    </row>
    <row r="45" spans="1:21" x14ac:dyDescent="0.4">
      <c r="B45">
        <v>10.76</v>
      </c>
      <c r="C45">
        <v>13.46</v>
      </c>
      <c r="D45">
        <v>14.34</v>
      </c>
      <c r="E45">
        <v>13.58</v>
      </c>
      <c r="F45">
        <v>11.18</v>
      </c>
      <c r="G45">
        <v>11.34</v>
      </c>
      <c r="H45">
        <v>13.94</v>
      </c>
      <c r="J45">
        <v>11.06</v>
      </c>
      <c r="K45">
        <v>11.59</v>
      </c>
      <c r="N45">
        <v>10.96</v>
      </c>
      <c r="O45">
        <v>11.35</v>
      </c>
      <c r="Q45">
        <v>12.77</v>
      </c>
      <c r="R45">
        <v>11.34</v>
      </c>
      <c r="T45">
        <v>13.48</v>
      </c>
      <c r="U45">
        <v>13.38</v>
      </c>
    </row>
    <row r="46" spans="1:21" x14ac:dyDescent="0.4">
      <c r="B46">
        <v>10.78</v>
      </c>
      <c r="C46">
        <v>13.46</v>
      </c>
      <c r="D46">
        <v>14.17</v>
      </c>
      <c r="E46">
        <v>13.35</v>
      </c>
      <c r="F46">
        <v>11.09</v>
      </c>
      <c r="G46">
        <v>11.52</v>
      </c>
      <c r="H46">
        <v>13.94</v>
      </c>
      <c r="J46">
        <v>11.15</v>
      </c>
      <c r="K46">
        <v>11.98</v>
      </c>
      <c r="N46">
        <v>11.02</v>
      </c>
      <c r="O46">
        <v>11.19</v>
      </c>
      <c r="Q46">
        <v>12.85</v>
      </c>
      <c r="R46">
        <v>10.52</v>
      </c>
      <c r="T46">
        <v>12.37</v>
      </c>
      <c r="U46">
        <v>13.45</v>
      </c>
    </row>
    <row r="47" spans="1:21" x14ac:dyDescent="0.4">
      <c r="B47">
        <f t="shared" ref="B47:H47" si="11">AVERAGE(B37:B46)</f>
        <v>10.756000000000002</v>
      </c>
      <c r="C47">
        <f t="shared" si="11"/>
        <v>13.411000000000001</v>
      </c>
      <c r="D47">
        <f t="shared" si="11"/>
        <v>14.403999999999996</v>
      </c>
      <c r="E47">
        <f t="shared" si="11"/>
        <v>13.538999999999998</v>
      </c>
      <c r="F47">
        <f t="shared" si="11"/>
        <v>11.076000000000002</v>
      </c>
      <c r="G47">
        <f t="shared" si="11"/>
        <v>11.469000000000001</v>
      </c>
      <c r="H47">
        <f t="shared" si="11"/>
        <v>13.915000000000001</v>
      </c>
      <c r="J47">
        <f>AVERAGE(J37:J46)</f>
        <v>11.193000000000001</v>
      </c>
      <c r="K47">
        <f>AVERAGE(K37:K46)</f>
        <v>11.67</v>
      </c>
      <c r="N47">
        <f>AVERAGE(N37:N46)</f>
        <v>10.908999999999999</v>
      </c>
      <c r="O47">
        <f>AVERAGE(O37:O46)</f>
        <v>11.292999999999999</v>
      </c>
      <c r="Q47">
        <f>AVERAGE(Q37:Q46)</f>
        <v>12.674999999999999</v>
      </c>
      <c r="R47">
        <f>AVERAGE(R37:R46)</f>
        <v>10.998999999999999</v>
      </c>
      <c r="T47">
        <f>AVERAGE(T37:T46)</f>
        <v>12.936000000000002</v>
      </c>
      <c r="U47">
        <f>AVERAGE(U37:U46)</f>
        <v>13.456999999999999</v>
      </c>
    </row>
    <row r="48" spans="1:21" x14ac:dyDescent="0.4">
      <c r="B48">
        <f t="shared" ref="B48:H48" si="12">(ABS(B47-B46)+ABS(B47-B45)+ABS(B47-B44)+ABS(B47-B43)+ABS(B47-B42)+ABS(B47-B41)+ABS(B47-B40)+ABS(B47-B39)+ABS(B47-B38)+ABS(B47-B37))</f>
        <v>0.62799999999999301</v>
      </c>
      <c r="C48">
        <f t="shared" si="12"/>
        <v>2.8279999999999976</v>
      </c>
      <c r="D48">
        <f t="shared" si="12"/>
        <v>1.2800000000000029</v>
      </c>
      <c r="E48">
        <f t="shared" si="12"/>
        <v>1.2740000000000116</v>
      </c>
      <c r="F48">
        <f t="shared" si="12"/>
        <v>0.55200000000000493</v>
      </c>
      <c r="G48">
        <f t="shared" si="12"/>
        <v>1.7679999999999989</v>
      </c>
      <c r="H48">
        <f t="shared" si="12"/>
        <v>0.65999999999999659</v>
      </c>
      <c r="J48">
        <f>(ABS(J47-J46)+ABS(J47-J45)+ABS(J47-J44)+ABS(J47-J43)+ABS(J47-J42)+ABS(J47-J41)+ABS(J47-J40)+ABS(J47-J39)+ABS(J47-J38)+ABS(J47-J37))</f>
        <v>1.0700000000000003</v>
      </c>
      <c r="K48">
        <f>(ABS(K47-K46)+ABS(K47-K45)+ABS(K47-K44)+ABS(K47-K43)+ABS(K47-K42)+ABS(K47-K41)+ABS(K47-K40)+ABS(K47-K39)+ABS(K47-K38)+ABS(K47-K37))</f>
        <v>3.0000000000000018</v>
      </c>
      <c r="N48">
        <f>(ABS(N47-N46)+ABS(N47-N45)+ABS(N47-N44)+ABS(N47-N43)+ABS(N47-N42)+ABS(N47-N41)+ABS(N47-N40)+ABS(N47-N39)+ABS(N47-N38)+ABS(N47-N37))</f>
        <v>1.5320000000000036</v>
      </c>
      <c r="O48">
        <f>(ABS(O47-O46)+ABS(O47-O45)+ABS(O47-O44)+ABS(O47-O43)+ABS(O47-O42)+ABS(O47-O41)+ABS(O47-O40)+ABS(O47-O39)+ABS(O47-O38)+ABS(O47-O37))</f>
        <v>1.9359999999999982</v>
      </c>
      <c r="Q48">
        <f>(ABS(Q47-Q46)+ABS(Q47-Q45)+ABS(Q47-Q44)+ABS(Q47-Q43)+ABS(Q47-Q42)+ABS(Q47-Q41)+ABS(Q47-Q40)+ABS(Q47-Q39)+ABS(Q47-Q38)+ABS(Q47-Q37))</f>
        <v>1.8900000000000023</v>
      </c>
      <c r="R48">
        <f>(ABS(R47-R46)+ABS(R47-R45)+ABS(R47-R44)+ABS(R47-R43)+ABS(R47-R42)+ABS(R47-R41)+ABS(R47-R40)+ABS(R47-R39)+ABS(R47-R38)+ABS(R47-R37))</f>
        <v>2.9699999999999989</v>
      </c>
      <c r="T48">
        <f>(ABS(T47-T46)+ABS(T47-T45)+ABS(T47-T44)+ABS(T47-T43)+ABS(T47-T42)+ABS(T47-T41)+ABS(T47-T40)+ABS(T47-T39)+ABS(T47-T38)+ABS(T47-T37))</f>
        <v>2.2440000000000069</v>
      </c>
      <c r="U48">
        <f>(ABS(U47-U46)+ABS(U47-U45)+ABS(U47-U44)+ABS(U47-U43)+ABS(U47-U42)+ABS(U47-U41)+ABS(U47-U40)+ABS(U47-U39)+ABS(U47-U38)+ABS(U47-U37))</f>
        <v>0.6440000000000019</v>
      </c>
    </row>
    <row r="49" spans="1:21" x14ac:dyDescent="0.4">
      <c r="B49">
        <f t="shared" ref="B49:H49" si="13">B48/10</f>
        <v>6.2799999999999301E-2</v>
      </c>
      <c r="C49">
        <f t="shared" si="13"/>
        <v>0.28279999999999977</v>
      </c>
      <c r="D49">
        <f t="shared" si="13"/>
        <v>0.12800000000000028</v>
      </c>
      <c r="E49">
        <f t="shared" si="13"/>
        <v>0.12740000000000115</v>
      </c>
      <c r="F49">
        <f t="shared" si="13"/>
        <v>5.5200000000000492E-2</v>
      </c>
      <c r="G49">
        <f t="shared" si="13"/>
        <v>0.1767999999999999</v>
      </c>
      <c r="H49">
        <f t="shared" si="13"/>
        <v>6.5999999999999656E-2</v>
      </c>
      <c r="J49">
        <f>J48/10</f>
        <v>0.10700000000000003</v>
      </c>
      <c r="K49">
        <f>K48/10</f>
        <v>0.30000000000000016</v>
      </c>
      <c r="N49">
        <f>N48/10</f>
        <v>0.15320000000000036</v>
      </c>
      <c r="O49">
        <f>O48/10</f>
        <v>0.19359999999999983</v>
      </c>
      <c r="Q49">
        <f>Q48/10</f>
        <v>0.18900000000000022</v>
      </c>
      <c r="R49">
        <f>R48/10</f>
        <v>0.29699999999999988</v>
      </c>
      <c r="T49">
        <f>T48/10</f>
        <v>0.22440000000000068</v>
      </c>
      <c r="U49">
        <f>U48/10</f>
        <v>6.4400000000000193E-2</v>
      </c>
    </row>
    <row r="50" spans="1:21" x14ac:dyDescent="0.4">
      <c r="B50">
        <f t="shared" ref="B50:H50" si="14">B49/B47</f>
        <v>5.838601710673047E-3</v>
      </c>
      <c r="C50">
        <f t="shared" si="14"/>
        <v>2.1087167250764278E-2</v>
      </c>
      <c r="D50">
        <f t="shared" si="14"/>
        <v>8.8864204387670304E-3</v>
      </c>
      <c r="E50">
        <f t="shared" si="14"/>
        <v>9.4098530172096288E-3</v>
      </c>
      <c r="F50">
        <f t="shared" si="14"/>
        <v>4.9837486457205201E-3</v>
      </c>
      <c r="G50">
        <f t="shared" si="14"/>
        <v>1.5415467782718623E-2</v>
      </c>
      <c r="H50">
        <f t="shared" si="14"/>
        <v>4.7430830039525444E-3</v>
      </c>
      <c r="J50">
        <f>J49/J47</f>
        <v>9.5595461449119994E-3</v>
      </c>
      <c r="K50">
        <f>K49/K47</f>
        <v>2.5706940874036004E-2</v>
      </c>
      <c r="N50">
        <f>N49/N47</f>
        <v>1.4043450362086386E-2</v>
      </c>
      <c r="O50">
        <f>O49/O47</f>
        <v>1.714336314531124E-2</v>
      </c>
      <c r="Q50">
        <f>Q49/Q47</f>
        <v>1.4911242603550316E-2</v>
      </c>
      <c r="R50">
        <f>R49/R47</f>
        <v>2.7002454768615319E-2</v>
      </c>
      <c r="T50">
        <f>T49/T47</f>
        <v>1.7346938775510256E-2</v>
      </c>
      <c r="U50">
        <f>U49/U47</f>
        <v>4.7856134353868023E-3</v>
      </c>
    </row>
    <row r="51" spans="1:21" x14ac:dyDescent="0.4">
      <c r="B51" s="1">
        <f t="shared" ref="B51:H51" si="15">B50*100</f>
        <v>0.5838601710673047</v>
      </c>
      <c r="C51" s="1">
        <f t="shared" si="15"/>
        <v>2.1087167250764276</v>
      </c>
      <c r="D51" s="1">
        <f t="shared" si="15"/>
        <v>0.88864204387670309</v>
      </c>
      <c r="E51" s="1">
        <f t="shared" si="15"/>
        <v>0.94098530172096284</v>
      </c>
      <c r="F51" s="1">
        <f t="shared" si="15"/>
        <v>0.49837486457205199</v>
      </c>
      <c r="G51" s="1">
        <f t="shared" si="15"/>
        <v>1.5415467782718624</v>
      </c>
      <c r="H51" s="1">
        <f t="shared" si="15"/>
        <v>0.47430830039525446</v>
      </c>
      <c r="J51" s="1">
        <f>J50*100</f>
        <v>0.95595461449119989</v>
      </c>
      <c r="K51" s="1">
        <f>K50*100</f>
        <v>2.5706940874036004</v>
      </c>
      <c r="N51" s="1">
        <f>N50*100</f>
        <v>1.4043450362086385</v>
      </c>
      <c r="O51" s="1">
        <f>O50*100</f>
        <v>1.7143363145311241</v>
      </c>
      <c r="P51" s="1"/>
      <c r="Q51" s="1">
        <f>Q50*100</f>
        <v>1.4911242603550316</v>
      </c>
      <c r="R51" s="1">
        <f>R50*100</f>
        <v>2.7002454768615318</v>
      </c>
      <c r="S51" s="1"/>
      <c r="T51" s="1">
        <f>T50*100</f>
        <v>1.7346938775510257</v>
      </c>
      <c r="U51" s="1">
        <f>U50*100</f>
        <v>0.47856134353868024</v>
      </c>
    </row>
    <row r="52" spans="1:21" x14ac:dyDescent="0.4">
      <c r="B52" s="3">
        <f t="shared" ref="B52:H52" si="16">((POWER(ABS(B47-B37), 2))+(POWER(ABS(B47-B38), 2))+(POWER(ABS(B47-B39), 2))+(POWER(ABS(B47-B40), 2))+(POWER(ABS(B47-B41), 2))+(POWER(ABS(B47-B42), 2))+(POWER(ABS(B47-B43), 2))+(POWER(ABS(B47-B44), 2))+(POWER(ABS(B47-B45), 2))+(POWER(ABS(B47-B46), 2)))</f>
        <v>7.9639999999999975E-2</v>
      </c>
      <c r="C52" s="3">
        <f t="shared" si="16"/>
        <v>1.114889999999999</v>
      </c>
      <c r="D52" s="3">
        <f t="shared" si="16"/>
        <v>0.21244000000000055</v>
      </c>
      <c r="E52" s="3">
        <f t="shared" si="16"/>
        <v>0.27409000000000094</v>
      </c>
      <c r="F52" s="3">
        <f t="shared" si="16"/>
        <v>3.8840000000000111E-2</v>
      </c>
      <c r="G52" s="3">
        <f t="shared" si="16"/>
        <v>0.42608999999999886</v>
      </c>
      <c r="H52" s="3">
        <f t="shared" si="16"/>
        <v>5.2649999999999801E-2</v>
      </c>
      <c r="J52" s="3">
        <f>((POWER(ABS(J47-J37), 2))+(POWER(ABS(J47-J38), 2))+(POWER(ABS(J47-J39), 2))+(POWER(ABS(J47-J40), 2))+(POWER(ABS(J47-J41), 2))+(POWER(ABS(J47-J42), 2))+(POWER(ABS(J47-J43), 2))+(POWER(ABS(J47-J44), 2))+(POWER(ABS(J47-J45), 2))+(POWER(ABS(J47-J46), 2)))</f>
        <v>0.15480999999999984</v>
      </c>
      <c r="K52" s="3">
        <f>((POWER(ABS(K47-K37), 2))+(POWER(ABS(K47-K38), 2))+(POWER(ABS(K47-K39), 2))+(POWER(ABS(K47-K40), 2))+(POWER(ABS(K47-K41), 2))+(POWER(ABS(K47-K42), 2))+(POWER(ABS(K47-K43), 2))+(POWER(ABS(K47-K44), 2))+(POWER(ABS(K47-K45), 2))+(POWER(ABS(K47-K46), 2)))</f>
        <v>1.3000000000000014</v>
      </c>
      <c r="N52" s="3">
        <f t="shared" ref="N52:U52" si="17">((POWER(ABS(N47-N37), 2))+(POWER(ABS(N47-N38), 2))+(POWER(ABS(N47-N39), 2))+(POWER(ABS(N47-N40), 2))+(POWER(ABS(N47-N41), 2))+(POWER(ABS(N47-N42), 2))+(POWER(ABS(N47-N43), 2))+(POWER(ABS(N47-N44), 2))+(POWER(ABS(N47-N45), 2))+(POWER(ABS(N47-N46), 2)))</f>
        <v>0.29029000000000033</v>
      </c>
      <c r="O52" s="3">
        <f t="shared" si="17"/>
        <v>0.53440999999999961</v>
      </c>
      <c r="P52" s="3"/>
      <c r="Q52" s="3">
        <f t="shared" si="17"/>
        <v>0.49444999999999972</v>
      </c>
      <c r="R52" s="3">
        <f t="shared" si="17"/>
        <v>0.9784899999999993</v>
      </c>
      <c r="S52" s="3"/>
      <c r="T52" s="3">
        <f t="shared" si="17"/>
        <v>0.88584000000000063</v>
      </c>
      <c r="U52" s="3">
        <f t="shared" si="17"/>
        <v>5.9610000000000427E-2</v>
      </c>
    </row>
    <row r="53" spans="1:21" x14ac:dyDescent="0.4">
      <c r="B53" s="3">
        <f t="shared" ref="B53:H53" si="18">B52/9</f>
        <v>8.8488888888888853E-3</v>
      </c>
      <c r="C53" s="3">
        <f t="shared" si="18"/>
        <v>0.12387666666666657</v>
      </c>
      <c r="D53" s="3">
        <f t="shared" si="18"/>
        <v>2.3604444444444504E-2</v>
      </c>
      <c r="E53" s="3">
        <f t="shared" si="18"/>
        <v>3.0454444444444548E-2</v>
      </c>
      <c r="F53" s="3">
        <f t="shared" si="18"/>
        <v>4.3155555555555681E-3</v>
      </c>
      <c r="G53" s="3">
        <f t="shared" si="18"/>
        <v>4.734333333333321E-2</v>
      </c>
      <c r="H53" s="3">
        <f t="shared" si="18"/>
        <v>5.8499999999999776E-3</v>
      </c>
      <c r="J53" s="3">
        <f>J52/9</f>
        <v>1.7201111111111094E-2</v>
      </c>
      <c r="K53" s="3">
        <f>K52/9</f>
        <v>0.1444444444444446</v>
      </c>
      <c r="N53" s="3">
        <f t="shared" ref="N53:U53" si="19">N52/9</f>
        <v>3.2254444444444481E-2</v>
      </c>
      <c r="O53" s="3">
        <f t="shared" si="19"/>
        <v>5.9378888888888842E-2</v>
      </c>
      <c r="P53" s="3"/>
      <c r="Q53" s="3">
        <f t="shared" si="19"/>
        <v>5.4938888888888857E-2</v>
      </c>
      <c r="R53" s="3">
        <f t="shared" si="19"/>
        <v>0.10872111111111103</v>
      </c>
      <c r="S53" s="3"/>
      <c r="T53" s="3">
        <f t="shared" si="19"/>
        <v>9.8426666666666732E-2</v>
      </c>
      <c r="U53" s="3">
        <f t="shared" si="19"/>
        <v>6.6233333333333803E-3</v>
      </c>
    </row>
    <row r="54" spans="1:21" x14ac:dyDescent="0.4">
      <c r="B54" s="2">
        <f t="shared" ref="B54:H54" si="20">SQRT(B53)/SQRT(10)</f>
        <v>2.9747082023097466E-2</v>
      </c>
      <c r="C54" s="2">
        <f t="shared" si="20"/>
        <v>0.11129989517814766</v>
      </c>
      <c r="D54" s="2">
        <f t="shared" si="20"/>
        <v>4.8584405362672188E-2</v>
      </c>
      <c r="E54" s="2">
        <f t="shared" si="20"/>
        <v>5.5185545611549904E-2</v>
      </c>
      <c r="F54" s="2">
        <f t="shared" si="20"/>
        <v>2.0773915267843873E-2</v>
      </c>
      <c r="G54" s="2">
        <f t="shared" si="20"/>
        <v>6.8806491941773351E-2</v>
      </c>
      <c r="H54" s="2">
        <f t="shared" si="20"/>
        <v>2.4186773244895599E-2</v>
      </c>
      <c r="J54" s="2">
        <f>SQRT(J53)/SQRT(10)</f>
        <v>4.1474222248417257E-2</v>
      </c>
      <c r="K54" s="2">
        <f>SQRT(K53)/SQRT(10)</f>
        <v>0.12018504251546636</v>
      </c>
      <c r="N54" s="2">
        <f t="shared" ref="N54:U54" si="21">SQRT(N53)/SQRT(10)</f>
        <v>5.6792996438332494E-2</v>
      </c>
      <c r="O54" s="2">
        <f t="shared" si="21"/>
        <v>7.7057698440122668E-2</v>
      </c>
      <c r="P54" s="2"/>
      <c r="Q54" s="2">
        <f t="shared" si="21"/>
        <v>7.4120772317137151E-2</v>
      </c>
      <c r="R54" s="2">
        <f t="shared" si="21"/>
        <v>0.10426941599103307</v>
      </c>
      <c r="S54" s="2"/>
      <c r="T54" s="2">
        <f t="shared" si="21"/>
        <v>9.9210214527873458E-2</v>
      </c>
      <c r="U54" s="2">
        <f t="shared" si="21"/>
        <v>2.5735837529276911E-2</v>
      </c>
    </row>
    <row r="55" spans="1:21" x14ac:dyDescent="0.4">
      <c r="A55" t="s">
        <v>236</v>
      </c>
      <c r="B55">
        <v>11.46</v>
      </c>
      <c r="C55">
        <v>11.17</v>
      </c>
      <c r="F55">
        <v>11.55</v>
      </c>
      <c r="G55">
        <v>13.19</v>
      </c>
      <c r="H55">
        <v>14.71</v>
      </c>
      <c r="I55">
        <v>13.67</v>
      </c>
    </row>
    <row r="56" spans="1:21" x14ac:dyDescent="0.4">
      <c r="B56">
        <v>11.67</v>
      </c>
      <c r="C56">
        <v>11.13</v>
      </c>
      <c r="F56">
        <v>11.25</v>
      </c>
      <c r="G56">
        <v>13.26</v>
      </c>
      <c r="H56">
        <v>14.77</v>
      </c>
      <c r="I56">
        <v>14.49</v>
      </c>
    </row>
    <row r="57" spans="1:21" x14ac:dyDescent="0.4">
      <c r="B57">
        <v>11.73</v>
      </c>
      <c r="C57">
        <v>10.97</v>
      </c>
      <c r="F57">
        <v>11.29</v>
      </c>
      <c r="G57">
        <v>12.76</v>
      </c>
      <c r="H57">
        <v>14.68</v>
      </c>
      <c r="I57">
        <v>13.77</v>
      </c>
    </row>
    <row r="58" spans="1:21" x14ac:dyDescent="0.4">
      <c r="B58">
        <v>11.34</v>
      </c>
      <c r="C58">
        <v>11.23</v>
      </c>
      <c r="F58">
        <v>11.06</v>
      </c>
      <c r="G58">
        <v>12.63</v>
      </c>
      <c r="H58">
        <v>14.75</v>
      </c>
      <c r="I58">
        <v>13.77</v>
      </c>
    </row>
    <row r="59" spans="1:21" x14ac:dyDescent="0.4">
      <c r="B59">
        <v>11.38</v>
      </c>
      <c r="C59">
        <v>11.26</v>
      </c>
      <c r="F59">
        <v>11.75</v>
      </c>
      <c r="G59">
        <v>12.96</v>
      </c>
      <c r="H59">
        <v>14.76</v>
      </c>
      <c r="I59">
        <v>13.82</v>
      </c>
    </row>
    <row r="60" spans="1:21" x14ac:dyDescent="0.4">
      <c r="B60">
        <v>11.47</v>
      </c>
      <c r="C60">
        <v>11.06</v>
      </c>
      <c r="F60">
        <v>11.74</v>
      </c>
      <c r="G60">
        <v>12.14</v>
      </c>
      <c r="H60">
        <v>14.79</v>
      </c>
      <c r="I60">
        <v>13.57</v>
      </c>
    </row>
    <row r="61" spans="1:21" x14ac:dyDescent="0.4">
      <c r="B61">
        <v>11.55</v>
      </c>
      <c r="C61">
        <v>11.23</v>
      </c>
      <c r="F61">
        <v>11.52</v>
      </c>
      <c r="G61">
        <v>12.46</v>
      </c>
      <c r="H61">
        <v>14.71</v>
      </c>
      <c r="I61">
        <v>13.73</v>
      </c>
    </row>
    <row r="62" spans="1:21" x14ac:dyDescent="0.4">
      <c r="B62">
        <v>11.38</v>
      </c>
      <c r="C62">
        <v>11.17</v>
      </c>
      <c r="F62">
        <v>11.73</v>
      </c>
      <c r="G62">
        <v>12.89</v>
      </c>
      <c r="H62">
        <v>14.78</v>
      </c>
      <c r="I62">
        <v>14.49</v>
      </c>
    </row>
    <row r="63" spans="1:21" x14ac:dyDescent="0.4">
      <c r="B63">
        <v>11.27</v>
      </c>
      <c r="C63">
        <v>11.24</v>
      </c>
      <c r="F63">
        <v>11.48</v>
      </c>
      <c r="G63">
        <v>12.37</v>
      </c>
      <c r="H63">
        <v>14.78</v>
      </c>
      <c r="I63">
        <v>13.78</v>
      </c>
    </row>
    <row r="64" spans="1:21" x14ac:dyDescent="0.4">
      <c r="B64">
        <v>11.55</v>
      </c>
      <c r="C64">
        <v>11.18</v>
      </c>
      <c r="F64">
        <v>11.75</v>
      </c>
      <c r="G64">
        <v>12.81</v>
      </c>
      <c r="H64">
        <v>14.78</v>
      </c>
      <c r="I64">
        <v>14.43</v>
      </c>
    </row>
    <row r="65" spans="1:9" x14ac:dyDescent="0.4">
      <c r="B65">
        <f>AVERAGE(B55:B64)</f>
        <v>11.48</v>
      </c>
      <c r="C65">
        <f>AVERAGE(C55:C64)</f>
        <v>11.163999999999998</v>
      </c>
      <c r="F65">
        <f>AVERAGE(F55:F64)</f>
        <v>11.512</v>
      </c>
      <c r="G65">
        <f>AVERAGE(G55:G64)</f>
        <v>12.747000000000002</v>
      </c>
      <c r="H65">
        <f>AVERAGE(H55:H64)</f>
        <v>14.751000000000001</v>
      </c>
      <c r="I65">
        <f>AVERAGE(I55:I64)</f>
        <v>13.952000000000002</v>
      </c>
    </row>
    <row r="66" spans="1:9" x14ac:dyDescent="0.4">
      <c r="B66">
        <f>(ABS(B65-B64)+ABS(B65-B63)+ABS(B65-B62)+ABS(B65-B61)+ABS(B65-B60)+ABS(B65-B59)+ABS(B65-B58)+ABS(B65-B57)+ABS(B65-B56)+ABS(B65-B55))</f>
        <v>1.1600000000000001</v>
      </c>
      <c r="C66">
        <f>(ABS(C65-C64)+ABS(C65-C63)+ABS(C65-C62)+ABS(C65-C61)+ABS(C65-C60)+ABS(C65-C59)+ABS(C65-C58)+ABS(C65-C57)+ABS(C65-C56)+ABS(C65-C55))</f>
        <v>0.66400000000000681</v>
      </c>
      <c r="F66">
        <f>(ABS(F65-F64)+ABS(F65-F63)+ABS(F65-F62)+ABS(F65-F61)+ABS(F65-F60)+ABS(F65-F59)+ABS(F65-F58)+ABS(F65-F57)+ABS(F65-F56)+ABS(F65-F55))</f>
        <v>1.9359999999999999</v>
      </c>
      <c r="G66">
        <f>(ABS(G65-G64)+ABS(G65-G63)+ABS(G65-G62)+ABS(G65-G61)+ABS(G65-G60)+ABS(G65-G59)+ABS(G65-G58)+ABS(G65-G57)+ABS(G65-G56)+ABS(G65-G55))</f>
        <v>2.7759999999999962</v>
      </c>
      <c r="H66">
        <f>(ABS(H65-H64)+ABS(H65-H63)+ABS(H65-H62)+ABS(H65-H61)+ABS(H65-H60)+ABS(H65-H59)+ABS(H65-H58)+ABS(H65-H57)+ABS(H65-H56)+ABS(H65-H55))</f>
        <v>0.30799999999999272</v>
      </c>
      <c r="I66">
        <f>(ABS(I65-I64)+ABS(I65-I63)+ABS(I65-I62)+ABS(I65-I61)+ABS(I65-I60)+ABS(I65-I59)+ABS(I65-I58)+ABS(I65-I57)+ABS(I65-I56)+ABS(I65-I55))</f>
        <v>3.1080000000000076</v>
      </c>
    </row>
    <row r="67" spans="1:9" x14ac:dyDescent="0.4">
      <c r="B67">
        <f>B66/10</f>
        <v>0.11600000000000002</v>
      </c>
      <c r="C67">
        <f>C66/10</f>
        <v>6.6400000000000681E-2</v>
      </c>
      <c r="F67">
        <f>F66/10</f>
        <v>0.19359999999999999</v>
      </c>
      <c r="G67">
        <f>G66/10</f>
        <v>0.27759999999999962</v>
      </c>
      <c r="H67">
        <f>H66/10</f>
        <v>3.0799999999999272E-2</v>
      </c>
      <c r="I67">
        <f>I66/10</f>
        <v>0.31080000000000074</v>
      </c>
    </row>
    <row r="68" spans="1:9" x14ac:dyDescent="0.4">
      <c r="B68">
        <f>B67/B65</f>
        <v>1.010452961672474E-2</v>
      </c>
      <c r="C68">
        <f>C67/C65</f>
        <v>5.9476890003583565E-3</v>
      </c>
      <c r="F68">
        <f>F67/F65</f>
        <v>1.6817234190410004E-2</v>
      </c>
      <c r="G68">
        <f>G67/G65</f>
        <v>2.1777673178002634E-2</v>
      </c>
      <c r="H68">
        <f>H67/H65</f>
        <v>2.0879940343027097E-3</v>
      </c>
      <c r="I68">
        <f>I67/I65</f>
        <v>2.227637614678904E-2</v>
      </c>
    </row>
    <row r="69" spans="1:9" x14ac:dyDescent="0.4">
      <c r="B69" s="1">
        <f>B68*100</f>
        <v>1.010452961672474</v>
      </c>
      <c r="C69" s="1">
        <f>C68*100</f>
        <v>0.5947689000358356</v>
      </c>
      <c r="F69" s="1">
        <f>F68*100</f>
        <v>1.6817234190410004</v>
      </c>
      <c r="G69" s="1">
        <f>G68*100</f>
        <v>2.1777673178002632</v>
      </c>
      <c r="H69" s="1">
        <f>H68*100</f>
        <v>0.20879940343027098</v>
      </c>
      <c r="I69" s="1">
        <f>I68*100</f>
        <v>2.2276376146789039</v>
      </c>
    </row>
    <row r="70" spans="1:9" x14ac:dyDescent="0.4">
      <c r="B70" s="3">
        <f>((POWER(ABS(B65-B55), 2))+(POWER(ABS(B65-B56), 2))+(POWER(ABS(B65-B57), 2))+(POWER(ABS(B65-B58), 2))+(POWER(ABS(B65-B59), 2))+(POWER(ABS(B65-B60), 2))+(POWER(ABS(B65-B61), 2))+(POWER(ABS(B65-B62), 2))+(POWER(ABS(B65-B63), 2))+(POWER(ABS(B65-B64), 2)))</f>
        <v>0.19260000000000024</v>
      </c>
      <c r="C70" s="3">
        <f>((POWER(ABS(C65-C55), 2))+(POWER(ABS(C65-C56), 2))+(POWER(ABS(C65-C57), 2))+(POWER(ABS(C65-C58), 2))+(POWER(ABS(C65-C59), 2))+(POWER(ABS(C65-C60), 2))+(POWER(ABS(C65-C61), 2))+(POWER(ABS(C65-C62), 2))+(POWER(ABS(C65-C63), 2))+(POWER(ABS(C65-C64), 2)))</f>
        <v>7.3639999999999706E-2</v>
      </c>
      <c r="F70" s="3">
        <f>((POWER(ABS(F65-F55), 2))+(POWER(ABS(F65-F56), 2))+(POWER(ABS(F65-F57), 2))+(POWER(ABS(F65-F58), 2))+(POWER(ABS(F65-F59), 2))+(POWER(ABS(F65-F60), 2))+(POWER(ABS(F65-F61), 2))+(POWER(ABS(F65-F62), 2))+(POWER(ABS(F65-F63), 2))+(POWER(ABS(F65-F64), 2)))</f>
        <v>0.53756000000000026</v>
      </c>
      <c r="G70" s="3">
        <f>((POWER(ABS(G65-G55), 2))+(POWER(ABS(G65-G56), 2))+(POWER(ABS(G65-G57), 2))+(POWER(ABS(G65-G58), 2))+(POWER(ABS(G65-G59), 2))+(POWER(ABS(G65-G60), 2))+(POWER(ABS(G65-G61), 2))+(POWER(ABS(G65-G62), 2))+(POWER(ABS(G65-G63), 2))+(POWER(ABS(G65-G64), 2)))</f>
        <v>1.1360099999999993</v>
      </c>
      <c r="H70" s="3">
        <f>((POWER(ABS(H65-H55), 2))+(POWER(ABS(H65-H56), 2))+(POWER(ABS(H65-H57), 2))+(POWER(ABS(H65-H58), 2))+(POWER(ABS(H65-H59), 2))+(POWER(ABS(H65-H60), 2))+(POWER(ABS(H65-H61), 2))+(POWER(ABS(H65-H62), 2))+(POWER(ABS(H65-H63), 2))+(POWER(ABS(H65-H64), 2)))</f>
        <v>1.2889999999999702E-2</v>
      </c>
      <c r="I70" s="3">
        <f>((POWER(ABS(I65-I55), 2))+(POWER(ABS(I65-I56), 2))+(POWER(ABS(I65-I57), 2))+(POWER(ABS(I65-I58), 2))+(POWER(ABS(I65-I59), 2))+(POWER(ABS(I65-I60), 2))+(POWER(ABS(I65-I61), 2))+(POWER(ABS(I65-I62), 2))+(POWER(ABS(I65-I63), 2))+(POWER(ABS(I65-I64), 2)))</f>
        <v>1.1953600000000002</v>
      </c>
    </row>
    <row r="71" spans="1:9" x14ac:dyDescent="0.4">
      <c r="B71" s="3">
        <f>B70/9</f>
        <v>2.1400000000000027E-2</v>
      </c>
      <c r="C71" s="3">
        <f>C70/9</f>
        <v>8.1822222222221897E-3</v>
      </c>
      <c r="F71" s="3">
        <f>F70/9</f>
        <v>5.9728888888888915E-2</v>
      </c>
      <c r="G71" s="3">
        <f>G70/9</f>
        <v>0.12622333333333324</v>
      </c>
      <c r="H71" s="3">
        <f>H70/9</f>
        <v>1.4322222222221891E-3</v>
      </c>
      <c r="I71" s="3">
        <f>I70/9</f>
        <v>0.13281777777777781</v>
      </c>
    </row>
    <row r="72" spans="1:9" x14ac:dyDescent="0.4">
      <c r="B72" s="2">
        <f>SQRT(B71)/SQRT(10)</f>
        <v>4.6260134024881543E-2</v>
      </c>
      <c r="C72" s="2">
        <f>SQRT(C71)/SQRT(10)</f>
        <v>2.8604583937233186E-2</v>
      </c>
      <c r="F72" s="2">
        <f>SQRT(F71)/SQRT(10)</f>
        <v>7.7284467319694267E-2</v>
      </c>
      <c r="G72" s="2">
        <f>SQRT(G71)/SQRT(10)</f>
        <v>0.11234915813362076</v>
      </c>
      <c r="H72" s="2">
        <f>SQRT(H71)/SQRT(10)</f>
        <v>1.1967548714010689E-2</v>
      </c>
      <c r="I72" s="2">
        <f>SQRT(I71)/SQRT(10)</f>
        <v>0.11524659551491219</v>
      </c>
    </row>
    <row r="73" spans="1:9" x14ac:dyDescent="0.4">
      <c r="A73" t="s">
        <v>237</v>
      </c>
      <c r="B73">
        <v>11.19</v>
      </c>
      <c r="C73">
        <v>11.89</v>
      </c>
      <c r="D73">
        <v>13.49</v>
      </c>
      <c r="F73">
        <v>9.1300000000000008</v>
      </c>
      <c r="G73">
        <v>9.8699999999999992</v>
      </c>
      <c r="H73">
        <v>11.52</v>
      </c>
    </row>
    <row r="74" spans="1:9" x14ac:dyDescent="0.4">
      <c r="B74">
        <v>11.11</v>
      </c>
      <c r="C74">
        <v>11.64</v>
      </c>
      <c r="D74">
        <v>13.23</v>
      </c>
      <c r="F74">
        <v>9.16</v>
      </c>
      <c r="G74">
        <v>9.5299999999999994</v>
      </c>
      <c r="H74">
        <v>11.33</v>
      </c>
    </row>
    <row r="75" spans="1:9" x14ac:dyDescent="0.4">
      <c r="B75">
        <v>10.62</v>
      </c>
      <c r="C75">
        <v>11.35</v>
      </c>
      <c r="D75">
        <v>12.59</v>
      </c>
      <c r="F75">
        <v>9.0299999999999994</v>
      </c>
      <c r="G75">
        <v>9.8699999999999992</v>
      </c>
      <c r="H75">
        <v>11.65</v>
      </c>
    </row>
    <row r="76" spans="1:9" x14ac:dyDescent="0.4">
      <c r="B76">
        <v>11.09</v>
      </c>
      <c r="C76">
        <v>11.24</v>
      </c>
      <c r="D76">
        <v>13.48</v>
      </c>
      <c r="F76">
        <v>9.07</v>
      </c>
      <c r="G76">
        <v>9.24</v>
      </c>
      <c r="H76">
        <v>11.31</v>
      </c>
    </row>
    <row r="77" spans="1:9" x14ac:dyDescent="0.4">
      <c r="B77">
        <v>11.26</v>
      </c>
      <c r="C77">
        <v>11.31</v>
      </c>
      <c r="D77">
        <v>12.97</v>
      </c>
      <c r="F77">
        <v>9.07</v>
      </c>
      <c r="G77">
        <v>9.64</v>
      </c>
      <c r="H77">
        <v>11.82</v>
      </c>
    </row>
    <row r="78" spans="1:9" x14ac:dyDescent="0.4">
      <c r="B78">
        <v>11.21</v>
      </c>
      <c r="C78">
        <v>11.55</v>
      </c>
      <c r="D78">
        <v>13.24</v>
      </c>
      <c r="F78">
        <v>8.94</v>
      </c>
      <c r="G78">
        <v>9.43</v>
      </c>
      <c r="H78">
        <v>10.45</v>
      </c>
    </row>
    <row r="79" spans="1:9" x14ac:dyDescent="0.4">
      <c r="B79">
        <v>10.79</v>
      </c>
      <c r="C79">
        <v>11.31</v>
      </c>
      <c r="D79">
        <v>12.76</v>
      </c>
      <c r="F79">
        <v>9.1300000000000008</v>
      </c>
      <c r="G79">
        <v>9.5500000000000007</v>
      </c>
      <c r="H79">
        <v>10.93</v>
      </c>
    </row>
    <row r="80" spans="1:9" x14ac:dyDescent="0.4">
      <c r="B80">
        <v>11.14</v>
      </c>
      <c r="C80">
        <v>11.92</v>
      </c>
      <c r="D80">
        <v>13.59</v>
      </c>
      <c r="F80">
        <v>9.19</v>
      </c>
      <c r="G80">
        <v>9.64</v>
      </c>
      <c r="H80">
        <v>11.11</v>
      </c>
    </row>
    <row r="81" spans="1:9" x14ac:dyDescent="0.4">
      <c r="B81">
        <v>11.44</v>
      </c>
      <c r="C81">
        <v>11.73</v>
      </c>
      <c r="D81">
        <v>12.56</v>
      </c>
      <c r="F81">
        <v>8.93</v>
      </c>
      <c r="G81">
        <v>9.66</v>
      </c>
      <c r="H81">
        <v>11.41</v>
      </c>
    </row>
    <row r="82" spans="1:9" x14ac:dyDescent="0.4">
      <c r="B82">
        <v>11.15</v>
      </c>
      <c r="C82">
        <v>11.73</v>
      </c>
      <c r="D82">
        <v>13.48</v>
      </c>
      <c r="F82">
        <v>9.0500000000000007</v>
      </c>
      <c r="G82">
        <v>10.28</v>
      </c>
      <c r="H82">
        <v>11.77</v>
      </c>
    </row>
    <row r="83" spans="1:9" x14ac:dyDescent="0.4">
      <c r="B83">
        <f>AVERAGE(B73:B82)</f>
        <v>11.099999999999998</v>
      </c>
      <c r="C83">
        <f>AVERAGE(C73:C82)</f>
        <v>11.567000000000002</v>
      </c>
      <c r="D83">
        <f>AVERAGE(D73:D82)</f>
        <v>13.139000000000001</v>
      </c>
      <c r="F83">
        <f>AVERAGE(F73:F82)</f>
        <v>9.07</v>
      </c>
      <c r="G83">
        <f>AVERAGE(G73:G82)</f>
        <v>9.6709999999999994</v>
      </c>
      <c r="H83">
        <f>AVERAGE(H73:H82)</f>
        <v>11.329999999999998</v>
      </c>
    </row>
    <row r="84" spans="1:9" x14ac:dyDescent="0.4">
      <c r="B84">
        <f>(ABS(B83-B82)+ABS(B83-B81)+ABS(B83-B80)+ABS(B83-B79)+ABS(B83-B78)+ABS(B83-B77)+ABS(B83-B76)+ABS(B83-B75)+ABS(B83-B74)+ABS(B83-B73))</f>
        <v>1.6000000000000103</v>
      </c>
      <c r="C84">
        <f>(ABS(C83-C82)+ABS(C83-C81)+ABS(C83-C80)+ABS(C83-C79)+ABS(C83-C78)+ABS(C83-C77)+ABS(C83-C76)+ABS(C83-C75)+ABS(C83-C74)+ABS(C83-C73))</f>
        <v>2.1500000000000004</v>
      </c>
      <c r="D84">
        <f>(ABS(D83-D82)+ABS(D83-D81)+ABS(D83-D80)+ABS(D83-D79)+ABS(D83-D78)+ABS(D83-D77)+ABS(D83-D76)+ABS(D83-D75)+ABS(D83-D74)+ABS(D83-D73))</f>
        <v>3.3519999999999985</v>
      </c>
      <c r="F84">
        <f>(ABS(F83-F82)+ABS(F83-F81)+ABS(F83-F80)+ABS(F83-F79)+ABS(F83-F78)+ABS(F83-F77)+ABS(F83-F76)+ABS(F83-F75)+ABS(F83-F74)+ABS(F83-F73))</f>
        <v>0.66000000000000192</v>
      </c>
      <c r="G84">
        <f>(ABS(G83-G82)+ABS(G83-G81)+ABS(G83-G80)+ABS(G83-G79)+ABS(G83-G78)+ABS(G83-G77)+ABS(G83-G76)+ABS(G83-G75)+ABS(G83-G74)+ABS(G83-G73))</f>
        <v>2.013999999999994</v>
      </c>
      <c r="H84">
        <f>(ABS(H83-H82)+ABS(H83-H81)+ABS(H83-H80)+ABS(H83-H79)+ABS(H83-H78)+ABS(H83-H77)+ABS(H83-H76)+ABS(H83-H75)+ABS(H83-H74)+ABS(H83-H73))</f>
        <v>3.0400000000000045</v>
      </c>
    </row>
    <row r="85" spans="1:9" x14ac:dyDescent="0.4">
      <c r="B85">
        <f>B84/10</f>
        <v>0.16000000000000103</v>
      </c>
      <c r="C85">
        <f>C84/10</f>
        <v>0.21500000000000002</v>
      </c>
      <c r="D85">
        <f>D84/10</f>
        <v>0.33519999999999983</v>
      </c>
      <c r="F85">
        <f>F84/10</f>
        <v>6.6000000000000197E-2</v>
      </c>
      <c r="G85">
        <f>G84/10</f>
        <v>0.20139999999999941</v>
      </c>
      <c r="H85">
        <f>H84/10</f>
        <v>0.30400000000000044</v>
      </c>
    </row>
    <row r="86" spans="1:9" x14ac:dyDescent="0.4">
      <c r="B86">
        <f>B85/B83</f>
        <v>1.441441441441451E-2</v>
      </c>
      <c r="C86">
        <f>C85/C83</f>
        <v>1.8587360594795536E-2</v>
      </c>
      <c r="D86">
        <f>D85/D83</f>
        <v>2.5511834995052881E-2</v>
      </c>
      <c r="F86">
        <f>F85/F83</f>
        <v>7.2767364939360741E-3</v>
      </c>
      <c r="G86">
        <f>G85/G83</f>
        <v>2.0825147347740609E-2</v>
      </c>
      <c r="H86">
        <f>H85/H83</f>
        <v>2.683142100617833E-2</v>
      </c>
    </row>
    <row r="87" spans="1:9" x14ac:dyDescent="0.4">
      <c r="B87" s="1">
        <f>B86*100</f>
        <v>1.4414414414414509</v>
      </c>
      <c r="C87" s="1">
        <f>C86*100</f>
        <v>1.8587360594795537</v>
      </c>
      <c r="D87" s="1">
        <f>D86*100</f>
        <v>2.5511834995052882</v>
      </c>
      <c r="E87" s="1"/>
      <c r="F87" s="1">
        <f>F86*100</f>
        <v>0.72767364939360746</v>
      </c>
      <c r="G87" s="1">
        <f>G86*100</f>
        <v>2.0825147347740609</v>
      </c>
      <c r="H87" s="1">
        <f>H86*100</f>
        <v>2.6831421006178329</v>
      </c>
      <c r="I87" s="1"/>
    </row>
    <row r="88" spans="1:9" x14ac:dyDescent="0.4">
      <c r="B88" s="3">
        <f>((POWER(ABS(B83-B73), 2))+(POWER(ABS(B83-B74), 2))+(POWER(ABS(B83-B75), 2))+(POWER(ABS(B83-B76), 2))+(POWER(ABS(B83-B77), 2))+(POWER(ABS(B83-B78), 2))+(POWER(ABS(B83-B79), 2))+(POWER(ABS(B83-B80), 2))+(POWER(ABS(B83-B81), 2))+(POWER(ABS(B83-B82), 2)))</f>
        <v>0.49220000000000103</v>
      </c>
      <c r="C88" s="3">
        <f>((POWER(ABS(C83-C73), 2))+(POWER(ABS(C83-C74), 2))+(POWER(ABS(C83-C75), 2))+(POWER(ABS(C83-C76), 2))+(POWER(ABS(C83-C77), 2))+(POWER(ABS(C83-C78), 2))+(POWER(ABS(C83-C79), 2))+(POWER(ABS(C83-C80), 2))+(POWER(ABS(C83-C81), 2))+(POWER(ABS(C83-C82), 2)))</f>
        <v>0.57381000000000015</v>
      </c>
      <c r="D88" s="3">
        <f>((POWER(ABS(D83-D73), 2))+(POWER(ABS(D83-D74), 2))+(POWER(ABS(D83-D75), 2))+(POWER(ABS(D83-D76), 2))+(POWER(ABS(D83-D77), 2))+(POWER(ABS(D83-D78), 2))+(POWER(ABS(D83-D79), 2))+(POWER(ABS(D83-D80), 2))+(POWER(ABS(D83-D81), 2))+(POWER(ABS(D83-D82), 2)))</f>
        <v>1.3864900000000002</v>
      </c>
      <c r="E88" s="3"/>
      <c r="F88" s="3">
        <f>((POWER(ABS(F83-F73), 2))+(POWER(ABS(F83-F74), 2))+(POWER(ABS(F83-F75), 2))+(POWER(ABS(F83-F76), 2))+(POWER(ABS(F83-F77), 2))+(POWER(ABS(F83-F78), 2))+(POWER(ABS(F83-F79), 2))+(POWER(ABS(F83-F80), 2))+(POWER(ABS(F83-F81), 2))+(POWER(ABS(F83-F82), 2)))</f>
        <v>6.820000000000033E-2</v>
      </c>
      <c r="G88" s="3">
        <f>((POWER(ABS(G83-G73), 2))+(POWER(ABS(G83-G74), 2))+(POWER(ABS(G83-G75), 2))+(POWER(ABS(G83-G76), 2))+(POWER(ABS(G83-G77), 2))+(POWER(ABS(G83-G78), 2))+(POWER(ABS(G83-G79), 2))+(POWER(ABS(G83-G80), 2))+(POWER(ABS(G83-G81), 2))+(POWER(ABS(G83-G82), 2)))</f>
        <v>0.73048999999999853</v>
      </c>
      <c r="H88" s="3">
        <f>((POWER(ABS(H83-H73), 2))+(POWER(ABS(H83-H74), 2))+(POWER(ABS(H83-H75), 2))+(POWER(ABS(H83-H76), 2))+(POWER(ABS(H83-H77), 2))+(POWER(ABS(H83-H78), 2))+(POWER(ABS(H83-H79), 2))+(POWER(ABS(H83-H80), 2))+(POWER(ABS(H83-H81), 2))+(POWER(ABS(H83-H82), 2)))</f>
        <v>1.5618000000000016</v>
      </c>
      <c r="I88" s="3"/>
    </row>
    <row r="89" spans="1:9" x14ac:dyDescent="0.4">
      <c r="B89" s="3">
        <f>B88/9</f>
        <v>5.4688888888889002E-2</v>
      </c>
      <c r="C89" s="3">
        <f>C88/9</f>
        <v>6.3756666666666684E-2</v>
      </c>
      <c r="D89" s="3">
        <f>D88/9</f>
        <v>0.15405444444444447</v>
      </c>
      <c r="E89" s="3"/>
      <c r="F89" s="3">
        <f>F88/9</f>
        <v>7.5777777777778143E-3</v>
      </c>
      <c r="G89" s="3">
        <f>G88/9</f>
        <v>8.1165555555555394E-2</v>
      </c>
      <c r="H89" s="3">
        <f>H88/9</f>
        <v>0.17353333333333351</v>
      </c>
      <c r="I89" s="3"/>
    </row>
    <row r="90" spans="1:9" x14ac:dyDescent="0.4">
      <c r="B90" s="2">
        <f>SQRT(B89)/SQRT(10)</f>
        <v>7.3951936343066099E-2</v>
      </c>
      <c r="C90" s="2">
        <f>SQRT(C89)/SQRT(10)</f>
        <v>7.9847771832823655E-2</v>
      </c>
      <c r="D90" s="2">
        <f>SQRT(D89)/SQRT(10)</f>
        <v>0.12411867081323601</v>
      </c>
      <c r="E90" s="2"/>
      <c r="F90" s="2">
        <f>SQRT(F89)/SQRT(10)</f>
        <v>2.7527763762750169E-2</v>
      </c>
      <c r="G90" s="2">
        <f>SQRT(G89)/SQRT(10)</f>
        <v>9.0091928359623527E-2</v>
      </c>
      <c r="H90" s="2">
        <f>SQRT(H89)/SQRT(10)</f>
        <v>0.13173205127581272</v>
      </c>
      <c r="I90" s="2"/>
    </row>
    <row r="91" spans="1:9" x14ac:dyDescent="0.4">
      <c r="A91" t="s">
        <v>238</v>
      </c>
      <c r="B91">
        <v>11.04</v>
      </c>
      <c r="C91">
        <v>12.18</v>
      </c>
      <c r="E91">
        <v>13.61</v>
      </c>
    </row>
    <row r="92" spans="1:9" x14ac:dyDescent="0.4">
      <c r="B92">
        <v>11.05</v>
      </c>
      <c r="C92">
        <v>12.51</v>
      </c>
      <c r="E92">
        <v>13.75</v>
      </c>
    </row>
    <row r="93" spans="1:9" x14ac:dyDescent="0.4">
      <c r="B93">
        <v>11.09</v>
      </c>
      <c r="C93">
        <v>12.87</v>
      </c>
      <c r="E93">
        <v>13.55</v>
      </c>
    </row>
    <row r="94" spans="1:9" x14ac:dyDescent="0.4">
      <c r="B94">
        <v>11.25</v>
      </c>
      <c r="C94">
        <v>12.62</v>
      </c>
      <c r="E94">
        <v>13.59</v>
      </c>
    </row>
    <row r="95" spans="1:9" x14ac:dyDescent="0.4">
      <c r="B95">
        <v>11.24</v>
      </c>
      <c r="C95">
        <v>11.78</v>
      </c>
      <c r="E95">
        <v>13.63</v>
      </c>
    </row>
    <row r="96" spans="1:9" x14ac:dyDescent="0.4">
      <c r="B96">
        <v>10.85</v>
      </c>
      <c r="C96">
        <v>11.61</v>
      </c>
      <c r="E96">
        <v>13.48</v>
      </c>
    </row>
    <row r="97" spans="1:8" x14ac:dyDescent="0.4">
      <c r="B97">
        <v>11.07</v>
      </c>
      <c r="C97">
        <v>12.66</v>
      </c>
      <c r="E97">
        <v>13.91</v>
      </c>
    </row>
    <row r="98" spans="1:8" x14ac:dyDescent="0.4">
      <c r="B98">
        <v>11.35</v>
      </c>
      <c r="C98">
        <v>12.34</v>
      </c>
      <c r="E98">
        <v>13.84</v>
      </c>
    </row>
    <row r="99" spans="1:8" x14ac:dyDescent="0.4">
      <c r="B99">
        <v>11.19</v>
      </c>
      <c r="C99">
        <v>12.03</v>
      </c>
      <c r="E99">
        <v>13.54</v>
      </c>
    </row>
    <row r="100" spans="1:8" x14ac:dyDescent="0.4">
      <c r="B100">
        <v>11.15</v>
      </c>
      <c r="C100">
        <v>12.49</v>
      </c>
      <c r="E100">
        <v>13.73</v>
      </c>
    </row>
    <row r="101" spans="1:8" x14ac:dyDescent="0.4">
      <c r="B101">
        <f>AVERAGE(B91:B100)</f>
        <v>11.128</v>
      </c>
      <c r="C101">
        <f>AVERAGE(C91:C100)</f>
        <v>12.308999999999999</v>
      </c>
      <c r="E101">
        <f>AVERAGE(E91:E100)</f>
        <v>13.663</v>
      </c>
    </row>
    <row r="102" spans="1:8" x14ac:dyDescent="0.4">
      <c r="B102">
        <f>(ABS(B101-B100)+ABS(B101-B99)+ABS(B101-B98)+ABS(B101-B97)+ABS(B101-B96)+ABS(B101-B95)+ABS(B101-B94)+ABS(B101-B93)+ABS(B101-B92)+ABS(B101-B91))</f>
        <v>1.08</v>
      </c>
      <c r="C102">
        <f>(ABS(C101-C100)+ABS(C101-C99)+ABS(C101-C98)+ABS(C101-C97)+ABS(C101-C96)+ABS(C101-C95)+ABS(C101-C94)+ABS(C101-C93)+ABS(C101-C92)+ABS(C101-C91))</f>
        <v>3.272000000000002</v>
      </c>
      <c r="E102">
        <f>(ABS(E101-E100)+ABS(E101-E99)+ABS(E101-E98)+ABS(E101-E97)+ABS(E101-E96)+ABS(E101-E95)+ABS(E101-E94)+ABS(E101-E93)+ABS(E101-E92)+ABS(E101-E91))</f>
        <v>1.1560000000000006</v>
      </c>
    </row>
    <row r="103" spans="1:8" x14ac:dyDescent="0.4">
      <c r="B103">
        <f>B102/10</f>
        <v>0.10800000000000001</v>
      </c>
      <c r="C103">
        <f>C102/10</f>
        <v>0.32720000000000021</v>
      </c>
      <c r="E103">
        <f>E102/10</f>
        <v>0.11560000000000006</v>
      </c>
    </row>
    <row r="104" spans="1:8" x14ac:dyDescent="0.4">
      <c r="B104">
        <f>B103/B101</f>
        <v>9.7052480230050333E-3</v>
      </c>
      <c r="C104">
        <f>C103/C101</f>
        <v>2.6582175643837861E-2</v>
      </c>
      <c r="E104">
        <f>E103/E101</f>
        <v>8.460806557856991E-3</v>
      </c>
    </row>
    <row r="105" spans="1:8" x14ac:dyDescent="0.4">
      <c r="B105" s="1">
        <f>B104*100</f>
        <v>0.97052480230050331</v>
      </c>
      <c r="C105" s="1">
        <f>C104*100</f>
        <v>2.658217564383786</v>
      </c>
      <c r="D105" s="1"/>
      <c r="E105" s="1">
        <f>E104*100</f>
        <v>0.84608065578569913</v>
      </c>
    </row>
    <row r="106" spans="1:8" x14ac:dyDescent="0.4">
      <c r="B106" s="3">
        <f>((POWER(ABS(B101-B91), 2))+(POWER(ABS(B101-B92), 2))+(POWER(ABS(B101-B93), 2))+(POWER(ABS(B101-B94), 2))+(POWER(ABS(B101-B95), 2))+(POWER(ABS(B101-B96), 2))+(POWER(ABS(B101-B97), 2))+(POWER(ABS(B101-B98), 2))+(POWER(ABS(B101-B99), 2))+(POWER(ABS(B101-B100), 2)))</f>
        <v>0.17696000000000006</v>
      </c>
      <c r="C106" s="3">
        <f>((POWER(ABS(C101-C91), 2))+(POWER(ABS(C101-C92), 2))+(POWER(ABS(C101-C93), 2))+(POWER(ABS(C101-C94), 2))+(POWER(ABS(C101-C95), 2))+(POWER(ABS(C101-C96), 2))+(POWER(ABS(C101-C97), 2))+(POWER(ABS(C101-C98), 2))+(POWER(ABS(C101-C99), 2))+(POWER(ABS(C101-C100), 2)))</f>
        <v>1.4716900000000006</v>
      </c>
      <c r="D106" s="3"/>
      <c r="E106" s="3">
        <f>((POWER(ABS(E101-E91), 2))+(POWER(ABS(E101-E92), 2))+(POWER(ABS(E101-E93), 2))+(POWER(ABS(E101-E94), 2))+(POWER(ABS(E101-E95), 2))+(POWER(ABS(E101-E96), 2))+(POWER(ABS(E101-E97), 2))+(POWER(ABS(E101-E98), 2))+(POWER(ABS(E101-E99), 2))+(POWER(ABS(E101-E100), 2)))</f>
        <v>0.17501</v>
      </c>
    </row>
    <row r="107" spans="1:8" x14ac:dyDescent="0.4">
      <c r="B107" s="3">
        <f>B106/9</f>
        <v>1.966222222222223E-2</v>
      </c>
      <c r="C107" s="3">
        <f>C106/9</f>
        <v>0.16352111111111117</v>
      </c>
      <c r="D107" s="3"/>
      <c r="E107" s="3">
        <f>E106/9</f>
        <v>1.9445555555555556E-2</v>
      </c>
    </row>
    <row r="108" spans="1:8" x14ac:dyDescent="0.4">
      <c r="B108" s="2">
        <f>SQRT(B107)/SQRT(10)</f>
        <v>4.4342104395509049E-2</v>
      </c>
      <c r="C108" s="2">
        <f>SQRT(C107)/SQRT(10)</f>
        <v>0.12787537335668317</v>
      </c>
      <c r="D108" s="2"/>
      <c r="E108" s="2">
        <f>SQRT(E107)/SQRT(10)</f>
        <v>4.4097115047988744E-2</v>
      </c>
    </row>
    <row r="109" spans="1:8" x14ac:dyDescent="0.4">
      <c r="A109" t="s">
        <v>239</v>
      </c>
      <c r="B109">
        <v>10.83</v>
      </c>
      <c r="C109">
        <v>12.69</v>
      </c>
      <c r="F109">
        <v>12.24</v>
      </c>
      <c r="G109">
        <v>12.99</v>
      </c>
      <c r="H109">
        <v>14.14</v>
      </c>
    </row>
    <row r="110" spans="1:8" x14ac:dyDescent="0.4">
      <c r="B110">
        <v>10.85</v>
      </c>
      <c r="C110">
        <v>12.02</v>
      </c>
      <c r="F110">
        <v>12.44</v>
      </c>
      <c r="G110">
        <v>13.26</v>
      </c>
      <c r="H110">
        <v>13.96</v>
      </c>
    </row>
    <row r="111" spans="1:8" x14ac:dyDescent="0.4">
      <c r="B111">
        <v>10.89</v>
      </c>
      <c r="C111">
        <v>12.59</v>
      </c>
      <c r="F111">
        <v>12.47</v>
      </c>
      <c r="G111">
        <v>12.77</v>
      </c>
      <c r="H111">
        <v>14.45</v>
      </c>
    </row>
    <row r="112" spans="1:8" x14ac:dyDescent="0.4">
      <c r="B112">
        <v>10.87</v>
      </c>
      <c r="C112">
        <v>12.55</v>
      </c>
      <c r="F112">
        <v>12.23</v>
      </c>
      <c r="G112">
        <v>13.28</v>
      </c>
      <c r="H112">
        <v>14.24</v>
      </c>
    </row>
    <row r="113" spans="1:8" x14ac:dyDescent="0.4">
      <c r="B113">
        <v>10.79</v>
      </c>
      <c r="C113">
        <v>12.67</v>
      </c>
      <c r="F113">
        <v>12.42</v>
      </c>
      <c r="G113">
        <v>13.23</v>
      </c>
      <c r="H113">
        <v>14.48</v>
      </c>
    </row>
    <row r="114" spans="1:8" x14ac:dyDescent="0.4">
      <c r="B114">
        <v>10.83</v>
      </c>
      <c r="C114">
        <v>12.16</v>
      </c>
      <c r="F114">
        <v>12.41</v>
      </c>
      <c r="G114">
        <v>13.21</v>
      </c>
      <c r="H114">
        <v>14.16</v>
      </c>
    </row>
    <row r="115" spans="1:8" x14ac:dyDescent="0.4">
      <c r="B115">
        <v>10.72</v>
      </c>
      <c r="C115">
        <v>12.68</v>
      </c>
      <c r="F115">
        <v>12.45</v>
      </c>
      <c r="G115">
        <v>13.09</v>
      </c>
      <c r="H115">
        <v>14.24</v>
      </c>
    </row>
    <row r="116" spans="1:8" x14ac:dyDescent="0.4">
      <c r="B116">
        <v>10.77</v>
      </c>
      <c r="C116">
        <v>12.28</v>
      </c>
      <c r="F116">
        <v>12.36</v>
      </c>
      <c r="G116">
        <v>13.16</v>
      </c>
      <c r="H116">
        <v>14.25</v>
      </c>
    </row>
    <row r="117" spans="1:8" x14ac:dyDescent="0.4">
      <c r="B117">
        <v>10.74</v>
      </c>
      <c r="C117">
        <v>12.08</v>
      </c>
      <c r="F117">
        <v>12.11</v>
      </c>
      <c r="G117">
        <v>13.28</v>
      </c>
      <c r="H117">
        <v>14.09</v>
      </c>
    </row>
    <row r="118" spans="1:8" x14ac:dyDescent="0.4">
      <c r="B118">
        <v>10.77</v>
      </c>
      <c r="C118">
        <v>12.18</v>
      </c>
      <c r="F118">
        <v>12.28</v>
      </c>
      <c r="G118">
        <v>12.62</v>
      </c>
      <c r="H118">
        <v>14.34</v>
      </c>
    </row>
    <row r="119" spans="1:8" x14ac:dyDescent="0.4">
      <c r="B119">
        <f>AVERAGE(B109:B118)</f>
        <v>10.805999999999999</v>
      </c>
      <c r="C119">
        <f>AVERAGE(C109:C118)</f>
        <v>12.389999999999997</v>
      </c>
      <c r="F119">
        <f>AVERAGE(F109:F118)</f>
        <v>12.340999999999999</v>
      </c>
      <c r="G119">
        <f>AVERAGE(G109:G118)</f>
        <v>13.089000000000002</v>
      </c>
      <c r="H119">
        <f>AVERAGE(H109:H118)</f>
        <v>14.234999999999999</v>
      </c>
    </row>
    <row r="120" spans="1:8" x14ac:dyDescent="0.4">
      <c r="B120">
        <f>(ABS(B119-B118)+ABS(B119-B117)+ABS(B119-B116)+ABS(B119-B115)+ABS(B119-B114)+ABS(B119-B113)+ABS(B119-B112)+ABS(B119-B111)+ABS(B119-B110)+ABS(B119-B109))</f>
        <v>0.48000000000000043</v>
      </c>
      <c r="C120">
        <f>(ABS(C119-C118)+ABS(C119-C117)+ABS(C119-C116)+ABS(C119-C115)+ABS(C119-C114)+ABS(C119-C113)+ABS(C119-C112)+ABS(C119-C111)+ABS(C119-C110)+ABS(C119-C109))</f>
        <v>2.4600000000000009</v>
      </c>
      <c r="F120">
        <f>(ABS(F119-F118)+ABS(F119-F117)+ABS(F119-F116)+ABS(F119-F115)+ABS(F119-F114)+ABS(F119-F113)+ABS(F119-F112)+ABS(F119-F111)+ABS(F119-F110)+ABS(F119-F109))</f>
        <v>1.0080000000000009</v>
      </c>
      <c r="G120">
        <f>(ABS(G119-G118)+ABS(G119-G117)+ABS(G119-G116)+ABS(G119-G115)+ABS(G119-G114)+ABS(G119-G113)+ABS(G119-G112)+ABS(G119-G111)+ABS(G119-G110)+ABS(G119-G109))</f>
        <v>1.773999999999992</v>
      </c>
      <c r="H120">
        <f>(ABS(H119-H118)+ABS(H119-H117)+ABS(H119-H116)+ABS(H119-H115)+ABS(H119-H114)+ABS(H119-H113)+ABS(H119-H112)+ABS(H119-H111)+ABS(H119-H110)+ABS(H119-H109))</f>
        <v>1.1799999999999997</v>
      </c>
    </row>
    <row r="121" spans="1:8" x14ac:dyDescent="0.4">
      <c r="B121">
        <f>B120/10</f>
        <v>4.8000000000000043E-2</v>
      </c>
      <c r="C121">
        <f>C120/10</f>
        <v>0.24600000000000008</v>
      </c>
      <c r="F121">
        <f>F120/10</f>
        <v>0.10080000000000008</v>
      </c>
      <c r="G121">
        <f>G120/10</f>
        <v>0.1773999999999992</v>
      </c>
      <c r="H121">
        <f>H120/10</f>
        <v>0.11799999999999997</v>
      </c>
    </row>
    <row r="122" spans="1:8" x14ac:dyDescent="0.4">
      <c r="B122">
        <f>B121/B119</f>
        <v>4.4419766796224358E-3</v>
      </c>
      <c r="C122">
        <f>C121/C119</f>
        <v>1.9854721549636814E-2</v>
      </c>
      <c r="F122">
        <f>F121/F119</f>
        <v>8.1678956324447039E-3</v>
      </c>
      <c r="G122">
        <f>G121/G119</f>
        <v>1.3553365421346105E-2</v>
      </c>
      <c r="H122">
        <f>H121/H119</f>
        <v>8.289427467509658E-3</v>
      </c>
    </row>
    <row r="123" spans="1:8" x14ac:dyDescent="0.4">
      <c r="B123" s="1">
        <f>B122*100</f>
        <v>0.44419766796224358</v>
      </c>
      <c r="C123" s="1">
        <f>C122*100</f>
        <v>1.9854721549636813</v>
      </c>
      <c r="F123" s="1">
        <f>F122*100</f>
        <v>0.81678956324447038</v>
      </c>
      <c r="G123" s="1">
        <f>G122*100</f>
        <v>1.3553365421346104</v>
      </c>
      <c r="H123" s="1">
        <f>H122*100</f>
        <v>0.8289427467509658</v>
      </c>
    </row>
    <row r="124" spans="1:8" x14ac:dyDescent="0.4">
      <c r="B124" s="3">
        <f>((POWER(ABS(B119-B109), 2))+(POWER(ABS(B119-B110), 2))+(POWER(ABS(B119-B111), 2))+(POWER(ABS(B119-B112), 2))+(POWER(ABS(B119-B113), 2))+(POWER(ABS(B119-B114), 2))+(POWER(ABS(B119-B115), 2))+(POWER(ABS(B119-B116), 2))+(POWER(ABS(B119-B117), 2))+(POWER(ABS(B119-B118), 2)))</f>
        <v>2.8839999999999921E-2</v>
      </c>
      <c r="C124" s="3">
        <f>((POWER(ABS(C119-C109), 2))+(POWER(ABS(C119-C110), 2))+(POWER(ABS(C119-C111), 2))+(POWER(ABS(C119-C112), 2))+(POWER(ABS(C119-C113), 2))+(POWER(ABS(C119-C114), 2))+(POWER(ABS(C119-C115), 2))+(POWER(ABS(C119-C116), 2))+(POWER(ABS(C119-C117), 2))+(POWER(ABS(C119-C118), 2)))</f>
        <v>0.66020000000000012</v>
      </c>
      <c r="F124" s="3">
        <f>((POWER(ABS(F119-F109), 2))+(POWER(ABS(F119-F110), 2))+(POWER(ABS(F119-F111), 2))+(POWER(ABS(F119-F112), 2))+(POWER(ABS(F119-F113), 2))+(POWER(ABS(F119-F114), 2))+(POWER(ABS(F119-F115), 2))+(POWER(ABS(F119-F116), 2))+(POWER(ABS(F119-F117), 2))+(POWER(ABS(F119-F118), 2)))</f>
        <v>0.1292900000000001</v>
      </c>
      <c r="G124" s="3">
        <f>((POWER(ABS(G119-G109), 2))+(POWER(ABS(G119-G110), 2))+(POWER(ABS(G119-G111), 2))+(POWER(ABS(G119-G112), 2))+(POWER(ABS(G119-G113), 2))+(POWER(ABS(G119-G114), 2))+(POWER(ABS(G119-G115), 2))+(POWER(ABS(G119-G116), 2))+(POWER(ABS(G119-G117), 2))+(POWER(ABS(G119-G118), 2)))</f>
        <v>0.47329000000000077</v>
      </c>
      <c r="H124" s="3">
        <f>((POWER(ABS(H119-H109), 2))+(POWER(ABS(H119-H110), 2))+(POWER(ABS(H119-H111), 2))+(POWER(ABS(H119-H112), 2))+(POWER(ABS(H119-H113), 2))+(POWER(ABS(H119-H114), 2))+(POWER(ABS(H119-H115), 2))+(POWER(ABS(H119-H116), 2))+(POWER(ABS(H119-H117), 2))+(POWER(ABS(H119-H118), 2)))</f>
        <v>0.2288499999999993</v>
      </c>
    </row>
    <row r="125" spans="1:8" x14ac:dyDescent="0.4">
      <c r="B125" s="3">
        <f>B124/9</f>
        <v>3.2044444444444356E-3</v>
      </c>
      <c r="C125" s="3">
        <f>C124/9</f>
        <v>7.3355555555555563E-2</v>
      </c>
      <c r="F125" s="3">
        <f>F124/9</f>
        <v>1.4365555555555567E-2</v>
      </c>
      <c r="G125" s="3">
        <f>G124/9</f>
        <v>5.2587777777777865E-2</v>
      </c>
      <c r="H125" s="3">
        <f>H124/9</f>
        <v>2.5427777777777702E-2</v>
      </c>
    </row>
    <row r="126" spans="1:8" x14ac:dyDescent="0.4">
      <c r="B126" s="2">
        <f>SQRT(B125)/SQRT(10)</f>
        <v>1.7900962109463379E-2</v>
      </c>
      <c r="C126" s="2">
        <f>SQRT(C125)/SQRT(10)</f>
        <v>8.5647857857365908E-2</v>
      </c>
      <c r="F126" s="2">
        <f>SQRT(F125)/SQRT(10)</f>
        <v>3.7901920209345019E-2</v>
      </c>
      <c r="G126" s="2">
        <f>SQRT(G125)/SQRT(10)</f>
        <v>7.2517430854779907E-2</v>
      </c>
      <c r="H126" s="2">
        <f>SQRT(H125)/SQRT(10)</f>
        <v>5.0425963330191025E-2</v>
      </c>
    </row>
    <row r="127" spans="1:8" x14ac:dyDescent="0.4">
      <c r="A127" t="s">
        <v>240</v>
      </c>
      <c r="B127">
        <v>11.75</v>
      </c>
      <c r="C127">
        <v>11.77</v>
      </c>
      <c r="D127">
        <v>13.67</v>
      </c>
      <c r="E127">
        <v>12.86</v>
      </c>
    </row>
    <row r="128" spans="1:8" x14ac:dyDescent="0.4">
      <c r="B128">
        <v>11.53</v>
      </c>
      <c r="C128">
        <v>12.65</v>
      </c>
      <c r="D128">
        <v>13.49</v>
      </c>
      <c r="E128">
        <v>13.12</v>
      </c>
    </row>
    <row r="129" spans="2:5" x14ac:dyDescent="0.4">
      <c r="B129">
        <v>11.78</v>
      </c>
      <c r="C129">
        <v>12.14</v>
      </c>
      <c r="D129">
        <v>13.92</v>
      </c>
      <c r="E129">
        <v>13.19</v>
      </c>
    </row>
    <row r="130" spans="2:5" x14ac:dyDescent="0.4">
      <c r="B130">
        <v>11.74</v>
      </c>
      <c r="C130">
        <v>12.56</v>
      </c>
      <c r="D130">
        <v>13.78</v>
      </c>
      <c r="E130">
        <v>13.01</v>
      </c>
    </row>
    <row r="131" spans="2:5" x14ac:dyDescent="0.4">
      <c r="B131">
        <v>11.84</v>
      </c>
      <c r="C131">
        <v>11.87</v>
      </c>
      <c r="D131">
        <v>13.88</v>
      </c>
      <c r="E131">
        <v>13.26</v>
      </c>
    </row>
    <row r="132" spans="2:5" x14ac:dyDescent="0.4">
      <c r="B132">
        <v>11.83</v>
      </c>
      <c r="C132">
        <v>12.26</v>
      </c>
      <c r="D132">
        <v>13.79</v>
      </c>
      <c r="E132">
        <v>13.18</v>
      </c>
    </row>
    <row r="133" spans="2:5" x14ac:dyDescent="0.4">
      <c r="B133">
        <v>11.75</v>
      </c>
      <c r="C133">
        <v>12.58</v>
      </c>
      <c r="D133">
        <v>13.92</v>
      </c>
      <c r="E133">
        <v>13.16</v>
      </c>
    </row>
    <row r="134" spans="2:5" x14ac:dyDescent="0.4">
      <c r="B134">
        <v>11.77</v>
      </c>
      <c r="C134">
        <v>12.23</v>
      </c>
      <c r="D134">
        <v>13.81</v>
      </c>
      <c r="E134">
        <v>13.21</v>
      </c>
    </row>
    <row r="135" spans="2:5" x14ac:dyDescent="0.4">
      <c r="B135">
        <v>11.56</v>
      </c>
      <c r="C135">
        <v>11.66</v>
      </c>
      <c r="D135">
        <v>13.66</v>
      </c>
      <c r="E135">
        <v>12.92</v>
      </c>
    </row>
    <row r="136" spans="2:5" x14ac:dyDescent="0.4">
      <c r="B136">
        <v>11.74</v>
      </c>
      <c r="C136">
        <v>12.03</v>
      </c>
      <c r="D136">
        <v>13.59</v>
      </c>
      <c r="E136">
        <v>13.12</v>
      </c>
    </row>
    <row r="137" spans="2:5" x14ac:dyDescent="0.4">
      <c r="B137">
        <f>AVERAGE(B127:B136)</f>
        <v>11.728999999999999</v>
      </c>
      <c r="C137">
        <f>AVERAGE(C127:C136)</f>
        <v>12.175000000000001</v>
      </c>
      <c r="D137">
        <f>AVERAGE(D127:D136)</f>
        <v>13.750999999999999</v>
      </c>
      <c r="E137">
        <f>AVERAGE(E127:E136)</f>
        <v>13.103</v>
      </c>
    </row>
    <row r="138" spans="2:5" x14ac:dyDescent="0.4">
      <c r="B138">
        <f>(ABS(B137-B136)+ABS(B137-B135)+ABS(B137-B134)+ABS(B137-B133)+ABS(B137-B132)+ABS(B137-B131)+ABS(B137-B130)+ABS(B137-B129)+ABS(B137-B128)+ABS(B137-B127))</f>
        <v>0.73600000000000421</v>
      </c>
      <c r="C138">
        <f>(ABS(C137-C136)+ABS(C137-C135)+ABS(C137-C134)+ABS(C137-C133)+ABS(C137-C132)+ABS(C137-C131)+ABS(C137-C130)+ABS(C137-C129)+ABS(C137-C128)+ABS(C137-C127))</f>
        <v>2.8100000000000023</v>
      </c>
      <c r="D138">
        <f>(ABS(D137-D136)+ABS(D137-D135)+ABS(D137-D134)+ABS(D137-D133)+ABS(D137-D132)+ABS(D137-D131)+ABS(D137-D130)+ABS(D137-D129)+ABS(D137-D128)+ABS(D137-D127))</f>
        <v>1.1880000000000006</v>
      </c>
      <c r="E138">
        <f>(ABS(E137-E136)+ABS(E137-E135)+ABS(E137-E134)+ABS(E137-E133)+ABS(E137-E132)+ABS(E137-E131)+ABS(E137-E130)+ABS(E137-E129)+ABS(E137-E128)+ABS(E137-E127))</f>
        <v>1.0380000000000003</v>
      </c>
    </row>
    <row r="139" spans="2:5" x14ac:dyDescent="0.4">
      <c r="B139">
        <f>B138/10</f>
        <v>7.3600000000000415E-2</v>
      </c>
      <c r="C139">
        <f>C138/10</f>
        <v>0.28100000000000025</v>
      </c>
      <c r="D139">
        <f>D138/10</f>
        <v>0.11880000000000006</v>
      </c>
      <c r="E139">
        <f>E138/10</f>
        <v>0.10380000000000003</v>
      </c>
    </row>
    <row r="140" spans="2:5" x14ac:dyDescent="0.4">
      <c r="B140">
        <f>B139/B137</f>
        <v>6.2750447608492131E-3</v>
      </c>
      <c r="C140">
        <f>C139/C137</f>
        <v>2.3080082135523632E-2</v>
      </c>
      <c r="D140">
        <f>D139/D137</f>
        <v>8.6393716820594903E-3</v>
      </c>
      <c r="E140">
        <f>E139/E137</f>
        <v>7.9218499580248816E-3</v>
      </c>
    </row>
    <row r="141" spans="2:5" x14ac:dyDescent="0.4">
      <c r="B141" s="1">
        <f>B140*100</f>
        <v>0.62750447608492133</v>
      </c>
      <c r="C141" s="1">
        <f>C140*100</f>
        <v>2.3080082135523634</v>
      </c>
      <c r="D141" s="1">
        <f>D140*100</f>
        <v>0.86393716820594901</v>
      </c>
      <c r="E141" s="1">
        <f>E140*100</f>
        <v>0.79218499580248813</v>
      </c>
    </row>
    <row r="142" spans="2:5" x14ac:dyDescent="0.4">
      <c r="B142" s="3">
        <f>((POWER(ABS(B137-B127), 2))+(POWER(ABS(B137-B128), 2))+(POWER(ABS(B137-B129), 2))+(POWER(ABS(B137-B130), 2))+(POWER(ABS(B137-B131), 2))+(POWER(ABS(B137-B132), 2))+(POWER(ABS(B137-B133), 2))+(POWER(ABS(B137-B134), 2))+(POWER(ABS(B137-B135), 2))+(POWER(ABS(B137-B136), 2)))</f>
        <v>9.6089999999999967E-2</v>
      </c>
      <c r="C142" s="3">
        <f>((POWER(ABS(C137-C127), 2))+(POWER(ABS(C137-C128), 2))+(POWER(ABS(C137-C129), 2))+(POWER(ABS(C137-C130), 2))+(POWER(ABS(C137-C131), 2))+(POWER(ABS(C137-C132), 2))+(POWER(ABS(C137-C133), 2))+(POWER(ABS(C137-C134), 2))+(POWER(ABS(C137-C135), 2))+(POWER(ABS(C137-C136), 2)))</f>
        <v>1.0926500000000015</v>
      </c>
      <c r="D142" s="3">
        <f>((POWER(ABS(D137-D127), 2))+(POWER(ABS(D137-D128), 2))+(POWER(ABS(D137-D129), 2))+(POWER(ABS(D137-D130), 2))+(POWER(ABS(D137-D131), 2))+(POWER(ABS(D137-D132), 2))+(POWER(ABS(D137-D133), 2))+(POWER(ABS(D137-D134), 2))+(POWER(ABS(D137-D135), 2))+(POWER(ABS(D137-D136), 2)))</f>
        <v>0.18849000000000002</v>
      </c>
      <c r="E142" s="3">
        <f>((POWER(ABS(E137-E127), 2))+(POWER(ABS(E137-E128), 2))+(POWER(ABS(E137-E129), 2))+(POWER(ABS(E137-E130), 2))+(POWER(ABS(E137-E131), 2))+(POWER(ABS(E137-E132), 2))+(POWER(ABS(E137-E133), 2))+(POWER(ABS(E137-E134), 2))+(POWER(ABS(E137-E135), 2))+(POWER(ABS(E137-E136), 2)))</f>
        <v>0.15461000000000027</v>
      </c>
    </row>
    <row r="143" spans="2:5" x14ac:dyDescent="0.4">
      <c r="B143" s="3">
        <f>B142/9</f>
        <v>1.0676666666666662E-2</v>
      </c>
      <c r="C143" s="3">
        <f>C142/9</f>
        <v>0.12140555555555571</v>
      </c>
      <c r="D143" s="3">
        <f>D142/9</f>
        <v>2.0943333333333335E-2</v>
      </c>
      <c r="E143" s="3">
        <f>E142/9</f>
        <v>1.7178888888888921E-2</v>
      </c>
    </row>
    <row r="144" spans="2:5" x14ac:dyDescent="0.4">
      <c r="B144" s="2">
        <f>SQRT(B143)/SQRT(10)</f>
        <v>3.2675168961562633E-2</v>
      </c>
      <c r="C144" s="2">
        <f>SQRT(C143)/SQRT(10)</f>
        <v>0.11018418922674691</v>
      </c>
      <c r="D144" s="2">
        <f>SQRT(D143)/SQRT(10)</f>
        <v>4.5763886781318444E-2</v>
      </c>
      <c r="E144" s="2">
        <f>SQRT(E143)/SQRT(10)</f>
        <v>4.1447423187562477E-2</v>
      </c>
    </row>
    <row r="145" spans="1:8" x14ac:dyDescent="0.4">
      <c r="A145" t="s">
        <v>241</v>
      </c>
      <c r="B145">
        <v>11.07</v>
      </c>
      <c r="C145">
        <v>12.59</v>
      </c>
      <c r="F145">
        <v>11.22</v>
      </c>
      <c r="G145">
        <v>12.12</v>
      </c>
      <c r="H145">
        <v>14.07</v>
      </c>
    </row>
    <row r="146" spans="1:8" x14ac:dyDescent="0.4">
      <c r="B146">
        <v>11.06</v>
      </c>
      <c r="C146">
        <v>12.62</v>
      </c>
      <c r="F146">
        <v>11.53</v>
      </c>
      <c r="G146">
        <v>12.96</v>
      </c>
      <c r="H146">
        <v>14.13</v>
      </c>
    </row>
    <row r="147" spans="1:8" x14ac:dyDescent="0.4">
      <c r="B147">
        <v>11.31</v>
      </c>
      <c r="C147">
        <v>12.72</v>
      </c>
      <c r="F147">
        <v>11.54</v>
      </c>
      <c r="G147">
        <v>12.26</v>
      </c>
      <c r="H147">
        <v>14.08</v>
      </c>
    </row>
    <row r="148" spans="1:8" x14ac:dyDescent="0.4">
      <c r="B148">
        <v>11.13</v>
      </c>
      <c r="C148">
        <v>12.51</v>
      </c>
      <c r="F148">
        <v>11.38</v>
      </c>
      <c r="G148">
        <v>12.83</v>
      </c>
      <c r="H148">
        <v>14.08</v>
      </c>
    </row>
    <row r="149" spans="1:8" x14ac:dyDescent="0.4">
      <c r="B149">
        <v>11.21</v>
      </c>
      <c r="C149">
        <v>12.66</v>
      </c>
      <c r="F149">
        <v>11.45</v>
      </c>
      <c r="G149">
        <v>12.88</v>
      </c>
      <c r="H149">
        <v>14.18</v>
      </c>
    </row>
    <row r="150" spans="1:8" x14ac:dyDescent="0.4">
      <c r="B150">
        <v>11.22</v>
      </c>
      <c r="C150">
        <v>12.43</v>
      </c>
      <c r="F150">
        <v>11.36</v>
      </c>
      <c r="G150">
        <v>12.22</v>
      </c>
      <c r="H150">
        <v>13.95</v>
      </c>
    </row>
    <row r="151" spans="1:8" x14ac:dyDescent="0.4">
      <c r="B151">
        <v>11.19</v>
      </c>
      <c r="C151">
        <v>12.31</v>
      </c>
      <c r="F151">
        <v>11.37</v>
      </c>
      <c r="G151">
        <v>12.73</v>
      </c>
      <c r="H151">
        <v>13.67</v>
      </c>
    </row>
    <row r="152" spans="1:8" x14ac:dyDescent="0.4">
      <c r="B152">
        <v>11.11</v>
      </c>
      <c r="C152">
        <v>12.61</v>
      </c>
      <c r="F152">
        <v>11.27</v>
      </c>
      <c r="G152">
        <v>12.52</v>
      </c>
      <c r="H152">
        <v>13.74</v>
      </c>
    </row>
    <row r="153" spans="1:8" x14ac:dyDescent="0.4">
      <c r="B153">
        <v>11.23</v>
      </c>
      <c r="C153">
        <v>12.25</v>
      </c>
      <c r="F153">
        <v>11.44</v>
      </c>
      <c r="G153">
        <v>12.44</v>
      </c>
      <c r="H153">
        <v>13.78</v>
      </c>
    </row>
    <row r="154" spans="1:8" x14ac:dyDescent="0.4">
      <c r="B154">
        <v>11.28</v>
      </c>
      <c r="C154">
        <v>12.82</v>
      </c>
      <c r="F154">
        <v>11.34</v>
      </c>
      <c r="G154">
        <v>12.94</v>
      </c>
      <c r="H154">
        <v>13.86</v>
      </c>
    </row>
    <row r="155" spans="1:8" x14ac:dyDescent="0.4">
      <c r="B155">
        <f>AVERAGE(B145:B154)</f>
        <v>11.181000000000001</v>
      </c>
      <c r="C155">
        <f>AVERAGE(C145:C154)</f>
        <v>12.552000000000001</v>
      </c>
      <c r="F155">
        <f>AVERAGE(F145:F154)</f>
        <v>11.39</v>
      </c>
      <c r="G155">
        <f>AVERAGE(G145:G154)</f>
        <v>12.59</v>
      </c>
      <c r="H155">
        <f>AVERAGE(H145:H154)</f>
        <v>13.953999999999999</v>
      </c>
    </row>
    <row r="156" spans="1:8" x14ac:dyDescent="0.4">
      <c r="B156">
        <f>(ABS(B155-B154)+ABS(B155-B153)+ABS(B155-B152)+ABS(B155-B151)+ABS(B155-B150)+ABS(B155-B149)+ABS(B155-B148)+ABS(B155-B147)+ABS(B155-B146)+ABS(B155-B145))</f>
        <v>0.70799999999999841</v>
      </c>
      <c r="C156">
        <f>(ABS(C155-C154)+ABS(C155-C153)+ABS(C155-C152)+ABS(C155-C151)+ABS(C155-C150)+ABS(C155-C149)+ABS(C155-C148)+ABS(C155-C147)+ABS(C155-C146)+ABS(C155-C145))</f>
        <v>1.4159999999999968</v>
      </c>
      <c r="F156">
        <f>(ABS(F155-F154)+ABS(F155-F153)+ABS(F155-F152)+ABS(F155-F151)+ABS(F155-F150)+ABS(F155-F149)+ABS(F155-F148)+ABS(F155-F147)+ABS(F155-F146)+ABS(F155-F145))</f>
        <v>0.79999999999999893</v>
      </c>
      <c r="G156">
        <f>(ABS(G155-G154)+ABS(G155-G153)+ABS(G155-G152)+ABS(G155-G151)+ABS(G155-G150)+ABS(G155-G149)+ABS(G155-G148)+ABS(G155-G147)+ABS(G155-G146)+ABS(G155-G145))</f>
        <v>2.7800000000000029</v>
      </c>
      <c r="H156">
        <f>(ABS(H155-H154)+ABS(H155-H153)+ABS(H155-H152)+ABS(H155-H151)+ABS(H155-H150)+ABS(H155-H149)+ABS(H155-H148)+ABS(H155-H147)+ABS(H155-H146)+ABS(H155-H145))</f>
        <v>1.5400000000000027</v>
      </c>
    </row>
    <row r="157" spans="1:8" x14ac:dyDescent="0.4">
      <c r="B157">
        <f>B156/10</f>
        <v>7.0799999999999835E-2</v>
      </c>
      <c r="C157">
        <f>C156/10</f>
        <v>0.14159999999999967</v>
      </c>
      <c r="F157">
        <f>F156/10</f>
        <v>7.9999999999999891E-2</v>
      </c>
      <c r="G157">
        <f>G156/10</f>
        <v>0.2780000000000003</v>
      </c>
      <c r="H157">
        <f>H156/10</f>
        <v>0.15400000000000028</v>
      </c>
    </row>
    <row r="158" spans="1:8" x14ac:dyDescent="0.4">
      <c r="B158">
        <f>B157/B155</f>
        <v>6.3321706466326648E-3</v>
      </c>
      <c r="C158">
        <f>C157/C155</f>
        <v>1.1281070745697869E-2</v>
      </c>
      <c r="F158">
        <f>F157/F155</f>
        <v>7.0237050043898061E-3</v>
      </c>
      <c r="G158">
        <f>G157/G155</f>
        <v>2.2081016679904711E-2</v>
      </c>
      <c r="H158">
        <f>H157/H155</f>
        <v>1.103626200372655E-2</v>
      </c>
    </row>
    <row r="159" spans="1:8" x14ac:dyDescent="0.4">
      <c r="B159" s="1">
        <f>B158*100</f>
        <v>0.63321706466326644</v>
      </c>
      <c r="C159" s="1">
        <f>C158*100</f>
        <v>1.1281070745697868</v>
      </c>
      <c r="F159" s="1">
        <f>F158*100</f>
        <v>0.70237050043898064</v>
      </c>
      <c r="G159" s="1">
        <f>G158*100</f>
        <v>2.208101667990471</v>
      </c>
      <c r="H159" s="1">
        <f>H158*100</f>
        <v>1.1036262003726549</v>
      </c>
    </row>
    <row r="160" spans="1:8" x14ac:dyDescent="0.4">
      <c r="B160" s="3">
        <f>((POWER(ABS(B155-B145), 2))+(POWER(ABS(B155-B146), 2))+(POWER(ABS(B155-B147), 2))+(POWER(ABS(B155-B148), 2))+(POWER(ABS(B155-B149), 2))+(POWER(ABS(B155-B150), 2))+(POWER(ABS(B155-B151), 2))+(POWER(ABS(B155-B152), 2))+(POWER(ABS(B155-B153), 2))+(POWER(ABS(B155-B154), 2)))</f>
        <v>6.5889999999999949E-2</v>
      </c>
      <c r="C160" s="3">
        <f>((POWER(ABS(C155-C145), 2))+(POWER(ABS(C155-C146), 2))+(POWER(ABS(C155-C147), 2))+(POWER(ABS(C155-C148), 2))+(POWER(ABS(C155-C149), 2))+(POWER(ABS(C155-C150), 2))+(POWER(ABS(C155-C151), 2))+(POWER(ABS(C155-C152), 2))+(POWER(ABS(C155-C153), 2))+(POWER(ABS(C155-C154), 2)))</f>
        <v>0.28756000000000004</v>
      </c>
      <c r="F160" s="3">
        <f>((POWER(ABS(F155-F145), 2))+(POWER(ABS(F155-F146), 2))+(POWER(ABS(F155-F147), 2))+(POWER(ABS(F155-F148), 2))+(POWER(ABS(F155-F149), 2))+(POWER(ABS(F155-F150), 2))+(POWER(ABS(F155-F151), 2))+(POWER(ABS(F155-F152), 2))+(POWER(ABS(F155-F153), 2))+(POWER(ABS(F155-F154), 2)))</f>
        <v>9.539999999999936E-2</v>
      </c>
      <c r="G160" s="3">
        <f>((POWER(ABS(G155-G145), 2))+(POWER(ABS(G155-G146), 2))+(POWER(ABS(G155-G147), 2))+(POWER(ABS(G155-G148), 2))+(POWER(ABS(G155-G149), 2))+(POWER(ABS(G155-G150), 2))+(POWER(ABS(G155-G151), 2))+(POWER(ABS(G155-G152), 2))+(POWER(ABS(G155-G153), 2))+(POWER(ABS(G155-G154), 2)))</f>
        <v>0.91480000000000139</v>
      </c>
      <c r="H160" s="3">
        <f>((POWER(ABS(H155-H145), 2))+(POWER(ABS(H155-H146), 2))+(POWER(ABS(H155-H147), 2))+(POWER(ABS(H155-H148), 2))+(POWER(ABS(H155-H149), 2))+(POWER(ABS(H155-H150), 2))+(POWER(ABS(H155-H151), 2))+(POWER(ABS(H155-H152), 2))+(POWER(ABS(H155-H153), 2))+(POWER(ABS(H155-H154), 2)))</f>
        <v>0.29284000000000049</v>
      </c>
    </row>
    <row r="161" spans="2:8" x14ac:dyDescent="0.4">
      <c r="B161" s="3">
        <f>B160/9</f>
        <v>7.3211111111111055E-3</v>
      </c>
      <c r="C161" s="3">
        <f>C160/9</f>
        <v>3.1951111111111118E-2</v>
      </c>
      <c r="F161" s="3">
        <f>F160/9</f>
        <v>1.0599999999999929E-2</v>
      </c>
      <c r="G161" s="3">
        <f>G160/9</f>
        <v>0.10164444444444459</v>
      </c>
      <c r="H161" s="3">
        <f>H160/9</f>
        <v>3.2537777777777832E-2</v>
      </c>
    </row>
    <row r="162" spans="2:8" x14ac:dyDescent="0.4">
      <c r="B162" s="2">
        <f>SQRT(B161)/SQRT(10)</f>
        <v>2.7057551831440894E-2</v>
      </c>
      <c r="C162" s="2">
        <f>SQRT(C161)/SQRT(10)</f>
        <v>5.6525313896617253E-2</v>
      </c>
      <c r="F162" s="2">
        <f>SQRT(F161)/SQRT(10)</f>
        <v>3.2557641192199296E-2</v>
      </c>
      <c r="G162" s="2">
        <f>SQRT(G161)/SQRT(10)</f>
        <v>0.1008188694860464</v>
      </c>
      <c r="H162" s="2">
        <f>SQRT(H161)/SQRT(10)</f>
        <v>5.7041894935019315E-2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79"/>
  <sheetViews>
    <sheetView topLeftCell="AA1" workbookViewId="0">
      <selection activeCell="AS2" sqref="AS2"/>
    </sheetView>
  </sheetViews>
  <sheetFormatPr defaultRowHeight="12.3" x14ac:dyDescent="0.4"/>
  <sheetData>
    <row r="1" spans="1:45" x14ac:dyDescent="0.4">
      <c r="A1" t="s">
        <v>0</v>
      </c>
      <c r="B1" t="s">
        <v>87</v>
      </c>
      <c r="C1" t="s">
        <v>93</v>
      </c>
      <c r="D1" t="s">
        <v>97</v>
      </c>
      <c r="E1" t="s">
        <v>99</v>
      </c>
      <c r="F1" t="s">
        <v>101</v>
      </c>
      <c r="G1" t="s">
        <v>103</v>
      </c>
      <c r="H1" t="s">
        <v>108</v>
      </c>
      <c r="I1" t="s">
        <v>109</v>
      </c>
      <c r="J1" t="s">
        <v>112</v>
      </c>
      <c r="K1" t="s">
        <v>114</v>
      </c>
      <c r="L1" t="s">
        <v>116</v>
      </c>
      <c r="M1" t="s">
        <v>120</v>
      </c>
      <c r="N1" t="s">
        <v>123</v>
      </c>
      <c r="O1" t="s">
        <v>125</v>
      </c>
      <c r="P1" t="s">
        <v>128</v>
      </c>
      <c r="Q1" t="s">
        <v>129</v>
      </c>
      <c r="R1" t="s">
        <v>132</v>
      </c>
      <c r="S1" t="s">
        <v>135</v>
      </c>
      <c r="T1" t="s">
        <v>137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153</v>
      </c>
      <c r="AB1" t="s">
        <v>154</v>
      </c>
      <c r="AC1" t="s">
        <v>155</v>
      </c>
      <c r="AD1" t="s">
        <v>156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180</v>
      </c>
      <c r="AM1" t="s">
        <v>181</v>
      </c>
      <c r="AN1" t="s">
        <v>182</v>
      </c>
      <c r="AO1" t="s">
        <v>183</v>
      </c>
      <c r="AP1" t="s">
        <v>184</v>
      </c>
      <c r="AQ1" t="s">
        <v>185</v>
      </c>
      <c r="AR1" t="s">
        <v>195</v>
      </c>
      <c r="AS1" s="3" t="s">
        <v>216</v>
      </c>
    </row>
    <row r="2" spans="1:45" x14ac:dyDescent="0.4">
      <c r="A2" t="s">
        <v>6</v>
      </c>
      <c r="B2">
        <v>13.53</v>
      </c>
      <c r="C2">
        <v>12.07</v>
      </c>
      <c r="E2">
        <v>12.09</v>
      </c>
      <c r="F2">
        <v>13.72</v>
      </c>
      <c r="G2">
        <v>12.45</v>
      </c>
      <c r="H2">
        <v>10.36</v>
      </c>
      <c r="I2">
        <v>12.69</v>
      </c>
      <c r="J2">
        <v>13.18</v>
      </c>
      <c r="K2">
        <v>12.13</v>
      </c>
      <c r="L2">
        <v>11.84</v>
      </c>
      <c r="M2">
        <v>12.44</v>
      </c>
      <c r="N2">
        <v>10.46</v>
      </c>
      <c r="Q2">
        <v>12.84</v>
      </c>
      <c r="R2">
        <v>13.25</v>
      </c>
      <c r="S2">
        <v>13.99</v>
      </c>
      <c r="T2">
        <v>11.89</v>
      </c>
      <c r="U2">
        <v>12.85</v>
      </c>
      <c r="V2">
        <v>11.85</v>
      </c>
      <c r="W2">
        <v>10.85</v>
      </c>
      <c r="X2">
        <v>14.06</v>
      </c>
      <c r="Y2">
        <v>12.25</v>
      </c>
      <c r="Z2">
        <v>11.92</v>
      </c>
      <c r="AA2">
        <v>11.68</v>
      </c>
      <c r="AB2">
        <v>13.58</v>
      </c>
      <c r="AD2">
        <v>13.66</v>
      </c>
      <c r="AF2">
        <v>12.37</v>
      </c>
      <c r="AH2">
        <v>12.05</v>
      </c>
      <c r="AI2">
        <v>10.93</v>
      </c>
      <c r="AJ2">
        <v>11.47</v>
      </c>
      <c r="AL2">
        <v>13.37</v>
      </c>
      <c r="AN2">
        <v>11.73</v>
      </c>
      <c r="AO2">
        <v>11.44</v>
      </c>
      <c r="AP2">
        <v>12.22</v>
      </c>
      <c r="AR2">
        <v>11.86</v>
      </c>
    </row>
    <row r="3" spans="1:45" x14ac:dyDescent="0.4">
      <c r="A3" t="s">
        <v>7</v>
      </c>
      <c r="B3">
        <v>13.33</v>
      </c>
      <c r="C3">
        <v>13.08</v>
      </c>
      <c r="E3">
        <v>12.66</v>
      </c>
      <c r="F3">
        <v>14.18</v>
      </c>
      <c r="G3">
        <v>12.82</v>
      </c>
      <c r="H3">
        <v>12.81</v>
      </c>
      <c r="I3">
        <v>13.19</v>
      </c>
      <c r="J3">
        <v>12.25</v>
      </c>
      <c r="K3">
        <v>13.33</v>
      </c>
      <c r="L3">
        <v>12.89</v>
      </c>
      <c r="M3">
        <v>13.27</v>
      </c>
      <c r="N3">
        <v>12.96</v>
      </c>
      <c r="Q3">
        <v>14.18</v>
      </c>
      <c r="R3">
        <v>13.76</v>
      </c>
      <c r="S3">
        <v>13.97</v>
      </c>
      <c r="T3">
        <v>12.97</v>
      </c>
      <c r="U3">
        <v>13.12</v>
      </c>
      <c r="V3">
        <v>11.34</v>
      </c>
      <c r="W3">
        <v>12.02</v>
      </c>
      <c r="X3">
        <v>15.18</v>
      </c>
      <c r="Y3">
        <v>13.06</v>
      </c>
      <c r="Z3">
        <v>12.52</v>
      </c>
      <c r="AA3">
        <v>12.88</v>
      </c>
      <c r="AB3">
        <v>14.77</v>
      </c>
      <c r="AD3">
        <v>14.03</v>
      </c>
      <c r="AF3">
        <v>13.82</v>
      </c>
      <c r="AH3">
        <v>11.95</v>
      </c>
      <c r="AI3">
        <v>13.83</v>
      </c>
      <c r="AJ3">
        <v>11.63</v>
      </c>
      <c r="AL3">
        <v>14.29</v>
      </c>
      <c r="AN3">
        <v>12.41</v>
      </c>
      <c r="AP3">
        <v>13.56</v>
      </c>
      <c r="AR3">
        <v>13.29</v>
      </c>
    </row>
    <row r="4" spans="1:45" x14ac:dyDescent="0.4">
      <c r="A4" t="s">
        <v>8</v>
      </c>
      <c r="B4">
        <v>14.95</v>
      </c>
      <c r="C4">
        <v>13.38</v>
      </c>
      <c r="E4">
        <v>13.68</v>
      </c>
      <c r="F4">
        <v>15.35</v>
      </c>
      <c r="G4">
        <v>14.13</v>
      </c>
      <c r="H4">
        <v>14.12</v>
      </c>
      <c r="I4">
        <v>13.92</v>
      </c>
      <c r="J4">
        <v>14.52</v>
      </c>
      <c r="K4">
        <v>13.66</v>
      </c>
      <c r="L4">
        <v>13.2</v>
      </c>
      <c r="M4">
        <v>14.29</v>
      </c>
      <c r="N4">
        <v>13.86</v>
      </c>
      <c r="Q4">
        <v>14.53</v>
      </c>
      <c r="R4">
        <v>15.02</v>
      </c>
      <c r="S4">
        <v>15.27</v>
      </c>
      <c r="T4">
        <v>13.58</v>
      </c>
      <c r="U4">
        <v>14.22</v>
      </c>
      <c r="V4">
        <v>13.35</v>
      </c>
      <c r="X4">
        <v>16.46</v>
      </c>
      <c r="Y4">
        <v>13.97</v>
      </c>
      <c r="Z4">
        <v>13.55</v>
      </c>
      <c r="AA4">
        <v>14.05</v>
      </c>
      <c r="AB4">
        <v>15.49</v>
      </c>
      <c r="AD4">
        <v>15.53</v>
      </c>
      <c r="AF4">
        <v>14.19</v>
      </c>
      <c r="AH4">
        <v>13.72</v>
      </c>
      <c r="AJ4">
        <v>12.44</v>
      </c>
      <c r="AL4">
        <v>15.13</v>
      </c>
      <c r="AO4">
        <v>13.27</v>
      </c>
      <c r="AP4">
        <v>14.92</v>
      </c>
      <c r="AR4">
        <v>14.41</v>
      </c>
    </row>
    <row r="5" spans="1:45" x14ac:dyDescent="0.4">
      <c r="A5" t="s">
        <v>9</v>
      </c>
      <c r="B5">
        <v>14.69</v>
      </c>
      <c r="C5">
        <v>13.59</v>
      </c>
      <c r="E5">
        <v>13.25</v>
      </c>
      <c r="F5">
        <v>14.58</v>
      </c>
      <c r="G5">
        <v>13.07</v>
      </c>
      <c r="I5">
        <v>13.56</v>
      </c>
      <c r="J5">
        <v>14.6</v>
      </c>
      <c r="K5">
        <v>13.38</v>
      </c>
      <c r="L5">
        <v>12.62</v>
      </c>
      <c r="M5">
        <v>13.13</v>
      </c>
      <c r="N5">
        <v>13.45</v>
      </c>
      <c r="Q5">
        <v>14.18</v>
      </c>
      <c r="R5">
        <v>14.44</v>
      </c>
      <c r="S5">
        <v>15.41</v>
      </c>
      <c r="T5">
        <v>13.66</v>
      </c>
      <c r="U5">
        <v>13.75</v>
      </c>
      <c r="V5">
        <v>13.02</v>
      </c>
      <c r="X5">
        <v>15.32</v>
      </c>
      <c r="Y5">
        <v>13.46</v>
      </c>
      <c r="Z5">
        <v>13.62</v>
      </c>
      <c r="AA5">
        <v>13.77</v>
      </c>
      <c r="AB5">
        <v>15.08</v>
      </c>
      <c r="AD5">
        <v>14.98</v>
      </c>
      <c r="AF5">
        <v>13.47</v>
      </c>
      <c r="AH5">
        <v>13.59</v>
      </c>
      <c r="AI5">
        <v>13.39</v>
      </c>
      <c r="AJ5">
        <v>12.34</v>
      </c>
      <c r="AL5">
        <v>15.07</v>
      </c>
      <c r="AN5">
        <v>12.82</v>
      </c>
      <c r="AO5">
        <v>12.66</v>
      </c>
      <c r="AP5">
        <v>13.36</v>
      </c>
      <c r="AR5">
        <v>14.25</v>
      </c>
    </row>
    <row r="6" spans="1:45" x14ac:dyDescent="0.4">
      <c r="A6" t="s">
        <v>10</v>
      </c>
      <c r="B6">
        <v>12.54</v>
      </c>
      <c r="E6">
        <v>11.5</v>
      </c>
      <c r="F6">
        <v>12.71</v>
      </c>
      <c r="G6">
        <v>12.62</v>
      </c>
      <c r="H6">
        <v>11.01</v>
      </c>
      <c r="I6">
        <v>12.28</v>
      </c>
      <c r="K6">
        <v>11.84</v>
      </c>
      <c r="L6">
        <v>11.57</v>
      </c>
      <c r="M6">
        <v>12.02</v>
      </c>
      <c r="N6">
        <v>11.67</v>
      </c>
      <c r="O6">
        <v>10.91</v>
      </c>
      <c r="Q6">
        <v>12.83</v>
      </c>
      <c r="R6">
        <v>11.05</v>
      </c>
      <c r="S6">
        <v>13.29</v>
      </c>
      <c r="T6">
        <v>11.82</v>
      </c>
      <c r="U6">
        <v>12.54</v>
      </c>
      <c r="V6">
        <v>11.04</v>
      </c>
      <c r="W6">
        <v>12.17</v>
      </c>
      <c r="X6">
        <v>13.59</v>
      </c>
      <c r="Y6">
        <v>11.53</v>
      </c>
      <c r="Z6">
        <v>12.36</v>
      </c>
      <c r="AA6">
        <v>11.69</v>
      </c>
      <c r="AC6">
        <v>13.39</v>
      </c>
      <c r="AD6">
        <v>13.25</v>
      </c>
      <c r="AE6">
        <v>11.06</v>
      </c>
      <c r="AF6">
        <v>10.73</v>
      </c>
      <c r="AH6">
        <v>11.58</v>
      </c>
      <c r="AI6">
        <v>11.57</v>
      </c>
      <c r="AJ6">
        <v>11.32</v>
      </c>
      <c r="AL6">
        <v>12.39</v>
      </c>
      <c r="AM6">
        <v>11.47</v>
      </c>
      <c r="AN6">
        <v>11.36</v>
      </c>
      <c r="AO6">
        <v>11.61</v>
      </c>
      <c r="AP6">
        <v>12.21</v>
      </c>
      <c r="AR6">
        <v>11.72</v>
      </c>
    </row>
    <row r="7" spans="1:45" x14ac:dyDescent="0.4">
      <c r="A7" t="s">
        <v>11</v>
      </c>
      <c r="B7">
        <v>11.84</v>
      </c>
      <c r="E7">
        <v>11.53</v>
      </c>
      <c r="F7">
        <v>12.28</v>
      </c>
      <c r="G7">
        <v>12.75</v>
      </c>
      <c r="H7">
        <v>11.85</v>
      </c>
      <c r="I7">
        <v>11.68</v>
      </c>
      <c r="K7">
        <v>12.97</v>
      </c>
      <c r="L7">
        <v>12.58</v>
      </c>
      <c r="M7">
        <v>12.97</v>
      </c>
      <c r="N7">
        <v>11.13</v>
      </c>
      <c r="O7">
        <v>12.74</v>
      </c>
      <c r="Q7">
        <v>13.02</v>
      </c>
      <c r="R7">
        <v>12.51</v>
      </c>
      <c r="S7">
        <v>12.57</v>
      </c>
      <c r="T7">
        <v>12.17</v>
      </c>
      <c r="U7">
        <v>12.82</v>
      </c>
      <c r="V7">
        <v>11.92</v>
      </c>
      <c r="W7">
        <v>12.55</v>
      </c>
      <c r="X7">
        <v>13.85</v>
      </c>
      <c r="Y7">
        <v>12.65</v>
      </c>
      <c r="Z7">
        <v>11.98</v>
      </c>
      <c r="AA7">
        <v>12.52</v>
      </c>
      <c r="AC7">
        <v>14.66</v>
      </c>
      <c r="AD7">
        <v>14.23</v>
      </c>
      <c r="AE7">
        <v>12.62</v>
      </c>
      <c r="AF7">
        <v>13.77</v>
      </c>
      <c r="AH7">
        <v>12.43</v>
      </c>
      <c r="AI7">
        <v>12.36</v>
      </c>
      <c r="AJ7">
        <v>11.55</v>
      </c>
      <c r="AL7">
        <v>12.96</v>
      </c>
      <c r="AM7">
        <v>11.53</v>
      </c>
      <c r="AN7">
        <v>12.46</v>
      </c>
      <c r="AO7">
        <v>11.88</v>
      </c>
      <c r="AP7">
        <v>13.24</v>
      </c>
      <c r="AR7">
        <v>12.47</v>
      </c>
    </row>
    <row r="8" spans="1:45" x14ac:dyDescent="0.4">
      <c r="A8" t="s">
        <v>12</v>
      </c>
      <c r="B8">
        <v>14.68</v>
      </c>
      <c r="E8">
        <v>13.08</v>
      </c>
      <c r="F8">
        <v>15.17</v>
      </c>
      <c r="G8">
        <v>14.57</v>
      </c>
      <c r="H8">
        <v>13.82</v>
      </c>
      <c r="I8">
        <v>14.23</v>
      </c>
      <c r="K8">
        <v>13.67</v>
      </c>
      <c r="L8">
        <v>13.85</v>
      </c>
      <c r="M8">
        <v>13.63</v>
      </c>
      <c r="O8">
        <v>13.67</v>
      </c>
      <c r="Q8">
        <v>14.12</v>
      </c>
      <c r="S8">
        <v>14.93</v>
      </c>
      <c r="T8">
        <v>13.88</v>
      </c>
      <c r="U8">
        <v>14.37</v>
      </c>
      <c r="V8">
        <v>13.17</v>
      </c>
      <c r="W8">
        <v>14.29</v>
      </c>
      <c r="X8">
        <v>15.86</v>
      </c>
      <c r="Y8">
        <v>13.49</v>
      </c>
      <c r="Z8">
        <v>13.63</v>
      </c>
      <c r="AA8">
        <v>13.77</v>
      </c>
      <c r="AC8">
        <v>15.01</v>
      </c>
      <c r="AD8">
        <v>15.34</v>
      </c>
      <c r="AF8">
        <v>13.85</v>
      </c>
      <c r="AH8">
        <v>13.72</v>
      </c>
      <c r="AI8">
        <v>13.82</v>
      </c>
      <c r="AJ8">
        <v>12.42</v>
      </c>
      <c r="AL8">
        <v>14.62</v>
      </c>
      <c r="AM8">
        <v>13.33</v>
      </c>
      <c r="AN8">
        <v>14.13</v>
      </c>
      <c r="AO8">
        <v>13.24</v>
      </c>
      <c r="AP8">
        <v>14.49</v>
      </c>
      <c r="AR8">
        <v>14.21</v>
      </c>
    </row>
    <row r="9" spans="1:45" x14ac:dyDescent="0.4">
      <c r="A9" t="s">
        <v>13</v>
      </c>
      <c r="B9">
        <v>14.75</v>
      </c>
      <c r="E9">
        <v>13.26</v>
      </c>
      <c r="F9">
        <v>14.81</v>
      </c>
      <c r="G9">
        <v>13.32</v>
      </c>
      <c r="I9">
        <v>13.57</v>
      </c>
      <c r="K9">
        <v>13.24</v>
      </c>
      <c r="L9">
        <v>13.32</v>
      </c>
      <c r="M9">
        <v>13.92</v>
      </c>
      <c r="O9">
        <v>13.26</v>
      </c>
      <c r="Q9">
        <v>14.91</v>
      </c>
      <c r="R9">
        <v>13.75</v>
      </c>
      <c r="T9">
        <v>13.75</v>
      </c>
      <c r="U9">
        <v>13.78</v>
      </c>
      <c r="V9">
        <v>12.76</v>
      </c>
      <c r="W9">
        <v>13.84</v>
      </c>
      <c r="X9">
        <v>15.06</v>
      </c>
      <c r="Y9">
        <v>13.12</v>
      </c>
      <c r="Z9">
        <v>14.24</v>
      </c>
      <c r="AA9">
        <v>13.66</v>
      </c>
      <c r="AC9">
        <v>15.24</v>
      </c>
      <c r="AD9">
        <v>15.15</v>
      </c>
      <c r="AH9">
        <v>13.49</v>
      </c>
      <c r="AI9">
        <v>13.83</v>
      </c>
      <c r="AJ9">
        <v>12.02</v>
      </c>
      <c r="AL9">
        <v>14.95</v>
      </c>
      <c r="AM9">
        <v>13.08</v>
      </c>
      <c r="AN9">
        <v>13.27</v>
      </c>
      <c r="AO9">
        <v>12.98</v>
      </c>
      <c r="AP9">
        <v>14.28</v>
      </c>
      <c r="AR9">
        <v>14.23</v>
      </c>
    </row>
    <row r="10" spans="1:45" x14ac:dyDescent="0.4">
      <c r="A10" t="s">
        <v>14</v>
      </c>
      <c r="B10">
        <v>10.76</v>
      </c>
      <c r="E10">
        <v>10.039999999999999</v>
      </c>
      <c r="F10">
        <v>10.35</v>
      </c>
      <c r="G10">
        <v>10.42</v>
      </c>
      <c r="H10">
        <v>10.15</v>
      </c>
      <c r="I10">
        <v>10.49</v>
      </c>
      <c r="K10">
        <v>10.27</v>
      </c>
      <c r="L10">
        <v>10.26</v>
      </c>
      <c r="M10">
        <v>10.29</v>
      </c>
      <c r="N10">
        <v>10.44</v>
      </c>
      <c r="Q10">
        <v>10.55</v>
      </c>
      <c r="R10">
        <v>11.11</v>
      </c>
      <c r="S10">
        <v>10.87</v>
      </c>
      <c r="T10">
        <v>10.26</v>
      </c>
      <c r="U10">
        <v>10.37</v>
      </c>
      <c r="X10">
        <v>11.73</v>
      </c>
      <c r="Y10">
        <v>10.26</v>
      </c>
      <c r="Z10">
        <v>10.87</v>
      </c>
      <c r="AC10">
        <v>11.15</v>
      </c>
      <c r="AD10">
        <v>10.87</v>
      </c>
      <c r="AE10">
        <v>10.14</v>
      </c>
      <c r="AF10">
        <v>10.28</v>
      </c>
      <c r="AH10">
        <v>10.050000000000001</v>
      </c>
      <c r="AI10">
        <v>10.08</v>
      </c>
      <c r="AJ10">
        <v>9.48</v>
      </c>
      <c r="AK10">
        <v>9.9700000000000006</v>
      </c>
      <c r="AL10">
        <v>10.19</v>
      </c>
      <c r="AM10">
        <v>10.039999999999999</v>
      </c>
      <c r="AN10">
        <v>9.5399999999999991</v>
      </c>
      <c r="AO10">
        <v>9.58</v>
      </c>
      <c r="AP10">
        <v>10.210000000000001</v>
      </c>
      <c r="AR10">
        <v>10.47</v>
      </c>
    </row>
    <row r="11" spans="1:45" x14ac:dyDescent="0.4">
      <c r="A11" t="s">
        <v>15</v>
      </c>
      <c r="B11">
        <v>10.17</v>
      </c>
      <c r="E11">
        <v>9.61</v>
      </c>
      <c r="F11">
        <v>10.46</v>
      </c>
      <c r="G11">
        <v>10.99</v>
      </c>
      <c r="H11">
        <v>9.18</v>
      </c>
      <c r="I11">
        <v>8.69</v>
      </c>
      <c r="K11">
        <v>10.74</v>
      </c>
      <c r="L11">
        <v>10.19</v>
      </c>
      <c r="M11">
        <v>9.9600000000000009</v>
      </c>
      <c r="N11">
        <v>9.8800000000000008</v>
      </c>
      <c r="Q11">
        <v>10.27</v>
      </c>
      <c r="R11">
        <v>9.66</v>
      </c>
      <c r="S11">
        <v>10.119999999999999</v>
      </c>
      <c r="T11">
        <v>9.89</v>
      </c>
      <c r="U11">
        <v>10.07</v>
      </c>
      <c r="X11">
        <v>11.19</v>
      </c>
      <c r="Y11">
        <v>10.28</v>
      </c>
      <c r="Z11">
        <v>10.78</v>
      </c>
      <c r="AA11">
        <v>9.93</v>
      </c>
      <c r="AC11">
        <v>11.21</v>
      </c>
      <c r="AD11">
        <v>10.71</v>
      </c>
      <c r="AE11">
        <v>9.9600000000000009</v>
      </c>
      <c r="AF11">
        <v>9.89</v>
      </c>
      <c r="AH11">
        <v>9.7100000000000009</v>
      </c>
      <c r="AI11">
        <v>9.92</v>
      </c>
      <c r="AJ11">
        <v>10.26</v>
      </c>
      <c r="AK11">
        <v>9.27</v>
      </c>
      <c r="AL11">
        <v>10.27</v>
      </c>
      <c r="AM11">
        <v>9.7899999999999991</v>
      </c>
      <c r="AN11">
        <v>9.4499999999999993</v>
      </c>
      <c r="AO11">
        <v>8.94</v>
      </c>
      <c r="AP11">
        <v>10.73</v>
      </c>
      <c r="AR11">
        <v>10.88</v>
      </c>
    </row>
    <row r="12" spans="1:45" x14ac:dyDescent="0.4">
      <c r="A12" t="s">
        <v>16</v>
      </c>
      <c r="B12">
        <v>12.29</v>
      </c>
      <c r="E12">
        <v>11.38</v>
      </c>
      <c r="F12">
        <v>12.18</v>
      </c>
      <c r="G12">
        <v>12.06</v>
      </c>
      <c r="H12">
        <v>11.63</v>
      </c>
      <c r="I12">
        <v>11.56</v>
      </c>
      <c r="K12">
        <v>11.63</v>
      </c>
      <c r="L12">
        <v>11.78</v>
      </c>
      <c r="M12">
        <v>11.73</v>
      </c>
      <c r="N12">
        <v>12.17</v>
      </c>
      <c r="Q12">
        <v>11.91</v>
      </c>
      <c r="R12">
        <v>12.46</v>
      </c>
      <c r="S12">
        <v>12.51</v>
      </c>
      <c r="T12">
        <v>11.86</v>
      </c>
      <c r="U12">
        <v>11.79</v>
      </c>
      <c r="X12">
        <v>13.55</v>
      </c>
      <c r="Y12">
        <v>12.21</v>
      </c>
      <c r="Z12">
        <v>11.93</v>
      </c>
      <c r="AC12">
        <v>12.73</v>
      </c>
      <c r="AD12">
        <v>12.61</v>
      </c>
      <c r="AE12">
        <v>11.91</v>
      </c>
      <c r="AF12">
        <v>11.45</v>
      </c>
      <c r="AH12">
        <v>11.17</v>
      </c>
      <c r="AI12">
        <v>11.81</v>
      </c>
      <c r="AJ12">
        <v>11.01</v>
      </c>
      <c r="AK12">
        <v>12.28</v>
      </c>
      <c r="AL12">
        <v>11.74</v>
      </c>
      <c r="AM12">
        <v>11.61</v>
      </c>
      <c r="AN12">
        <v>11.47</v>
      </c>
      <c r="AO12">
        <v>11.09</v>
      </c>
      <c r="AP12">
        <v>12.14</v>
      </c>
      <c r="AR12">
        <v>12.46</v>
      </c>
    </row>
    <row r="13" spans="1:45" x14ac:dyDescent="0.4">
      <c r="A13" t="s">
        <v>17</v>
      </c>
      <c r="B13">
        <v>12.08</v>
      </c>
      <c r="E13">
        <v>11.41</v>
      </c>
      <c r="F13">
        <v>12.1</v>
      </c>
      <c r="G13">
        <v>11.88</v>
      </c>
      <c r="H13">
        <v>11.63</v>
      </c>
      <c r="I13">
        <v>11.49</v>
      </c>
      <c r="K13">
        <v>11.72</v>
      </c>
      <c r="L13">
        <v>11.78</v>
      </c>
      <c r="M13">
        <v>11.12</v>
      </c>
      <c r="N13">
        <v>11.23</v>
      </c>
      <c r="Q13">
        <v>11.55</v>
      </c>
      <c r="R13">
        <v>11.72</v>
      </c>
      <c r="S13">
        <v>11.94</v>
      </c>
      <c r="T13">
        <v>11.55</v>
      </c>
      <c r="U13">
        <v>11.97</v>
      </c>
      <c r="X13">
        <v>12.14</v>
      </c>
      <c r="Y13">
        <v>11.48</v>
      </c>
      <c r="Z13">
        <v>12.23</v>
      </c>
      <c r="AC13">
        <v>12.23</v>
      </c>
      <c r="AD13">
        <v>12.17</v>
      </c>
      <c r="AE13">
        <v>11.21</v>
      </c>
      <c r="AF13">
        <v>11.69</v>
      </c>
      <c r="AH13">
        <v>11.23</v>
      </c>
      <c r="AI13">
        <v>11.45</v>
      </c>
      <c r="AJ13">
        <v>10.36</v>
      </c>
      <c r="AK13">
        <v>11.37</v>
      </c>
      <c r="AL13">
        <v>11.81</v>
      </c>
      <c r="AM13">
        <v>11.15</v>
      </c>
      <c r="AN13">
        <v>11.32</v>
      </c>
      <c r="AO13">
        <v>10.95</v>
      </c>
      <c r="AP13">
        <v>11.94</v>
      </c>
      <c r="AR13">
        <v>11.93</v>
      </c>
    </row>
    <row r="14" spans="1:45" x14ac:dyDescent="0.4">
      <c r="A14" t="s">
        <v>18</v>
      </c>
      <c r="B14">
        <v>9.49</v>
      </c>
      <c r="D14">
        <v>8.89</v>
      </c>
      <c r="E14">
        <v>8.39</v>
      </c>
      <c r="G14">
        <v>9.68</v>
      </c>
      <c r="H14">
        <v>8.34</v>
      </c>
      <c r="I14">
        <v>9.73</v>
      </c>
      <c r="L14">
        <v>8.82</v>
      </c>
      <c r="M14">
        <v>9.26</v>
      </c>
      <c r="N14">
        <v>9.3800000000000008</v>
      </c>
      <c r="O14">
        <v>8.68</v>
      </c>
      <c r="Q14">
        <v>10.07</v>
      </c>
      <c r="S14">
        <v>9.68</v>
      </c>
      <c r="T14">
        <v>8.86</v>
      </c>
      <c r="U14">
        <v>9.5299999999999994</v>
      </c>
      <c r="W14">
        <v>9.07</v>
      </c>
      <c r="X14">
        <v>10.130000000000001</v>
      </c>
      <c r="Y14">
        <v>9.57</v>
      </c>
      <c r="AA14">
        <v>8.44</v>
      </c>
      <c r="AC14">
        <v>9.84</v>
      </c>
      <c r="AD14">
        <v>9.82</v>
      </c>
      <c r="AE14">
        <v>9.58</v>
      </c>
      <c r="AF14">
        <v>9.25</v>
      </c>
      <c r="AI14">
        <v>9.1300000000000008</v>
      </c>
      <c r="AK14">
        <v>8.6300000000000008</v>
      </c>
      <c r="AM14">
        <v>8.3699999999999992</v>
      </c>
      <c r="AN14">
        <v>8.58</v>
      </c>
      <c r="AO14">
        <v>8.1300000000000008</v>
      </c>
      <c r="AP14">
        <v>8.59</v>
      </c>
      <c r="AR14">
        <v>8.9600000000000009</v>
      </c>
    </row>
    <row r="15" spans="1:45" x14ac:dyDescent="0.4">
      <c r="A15" t="s">
        <v>19</v>
      </c>
      <c r="B15">
        <v>6.54</v>
      </c>
      <c r="D15">
        <v>6.22</v>
      </c>
      <c r="E15">
        <v>6.4</v>
      </c>
      <c r="G15">
        <v>6.84</v>
      </c>
      <c r="H15">
        <v>7.35</v>
      </c>
      <c r="I15">
        <v>6.88</v>
      </c>
      <c r="L15">
        <v>6.62</v>
      </c>
      <c r="M15">
        <v>6.61</v>
      </c>
      <c r="N15">
        <v>6.67</v>
      </c>
      <c r="O15">
        <v>7.08</v>
      </c>
      <c r="Q15">
        <v>7.94</v>
      </c>
      <c r="S15">
        <v>7.34</v>
      </c>
      <c r="T15">
        <v>7.31</v>
      </c>
      <c r="U15">
        <v>7.41</v>
      </c>
      <c r="W15">
        <v>6.19</v>
      </c>
      <c r="X15">
        <v>7.12</v>
      </c>
      <c r="Y15">
        <v>7.34</v>
      </c>
      <c r="AA15">
        <v>6.71</v>
      </c>
      <c r="AC15">
        <v>6.92</v>
      </c>
      <c r="AD15">
        <v>7.34</v>
      </c>
      <c r="AE15">
        <v>6.82</v>
      </c>
      <c r="AF15">
        <v>7.18</v>
      </c>
      <c r="AI15">
        <v>6.54</v>
      </c>
      <c r="AK15">
        <v>6.51</v>
      </c>
      <c r="AM15">
        <v>6.49</v>
      </c>
      <c r="AN15">
        <v>6.16</v>
      </c>
      <c r="AO15">
        <v>6.49</v>
      </c>
      <c r="AP15">
        <v>7.32</v>
      </c>
      <c r="AR15">
        <v>7.12</v>
      </c>
    </row>
    <row r="16" spans="1:45" x14ac:dyDescent="0.4">
      <c r="A16" t="s">
        <v>20</v>
      </c>
      <c r="B16">
        <v>9.14</v>
      </c>
      <c r="E16">
        <v>6.95</v>
      </c>
      <c r="F16">
        <v>8.0399999999999991</v>
      </c>
      <c r="G16">
        <v>8.93</v>
      </c>
      <c r="I16">
        <v>7.86</v>
      </c>
      <c r="N16">
        <v>8.4499999999999993</v>
      </c>
      <c r="O16">
        <v>7.72</v>
      </c>
      <c r="P16">
        <v>7.64</v>
      </c>
      <c r="T16">
        <v>8.32</v>
      </c>
      <c r="U16">
        <v>7.97</v>
      </c>
      <c r="V16">
        <v>7.83</v>
      </c>
      <c r="W16">
        <v>7.61</v>
      </c>
      <c r="X16">
        <v>8.64</v>
      </c>
      <c r="Y16">
        <v>8.27</v>
      </c>
      <c r="AA16">
        <v>8.3800000000000008</v>
      </c>
      <c r="AC16">
        <v>8.44</v>
      </c>
      <c r="AD16">
        <v>9.01</v>
      </c>
      <c r="AE16">
        <v>8.24</v>
      </c>
      <c r="AF16">
        <v>9.18</v>
      </c>
      <c r="AK16">
        <v>8.18</v>
      </c>
      <c r="AL16">
        <v>8.09</v>
      </c>
      <c r="AM16">
        <v>7.62</v>
      </c>
      <c r="AN16">
        <v>7.66</v>
      </c>
      <c r="AO16">
        <v>7.46</v>
      </c>
      <c r="AR16">
        <v>8.26</v>
      </c>
    </row>
    <row r="17" spans="1:44" x14ac:dyDescent="0.4">
      <c r="A17" t="s">
        <v>21</v>
      </c>
      <c r="B17">
        <v>7.42</v>
      </c>
      <c r="E17">
        <v>6.99</v>
      </c>
      <c r="F17">
        <v>7.66</v>
      </c>
      <c r="G17">
        <v>7.58</v>
      </c>
      <c r="I17">
        <v>7.47</v>
      </c>
      <c r="N17">
        <v>7.78</v>
      </c>
      <c r="O17">
        <v>7.59</v>
      </c>
      <c r="P17">
        <v>6.72</v>
      </c>
      <c r="T17">
        <v>7.29</v>
      </c>
      <c r="U17">
        <v>7.53</v>
      </c>
      <c r="V17">
        <v>6.29</v>
      </c>
      <c r="W17">
        <v>6.95</v>
      </c>
      <c r="X17">
        <v>7.94</v>
      </c>
      <c r="Y17">
        <v>7.54</v>
      </c>
      <c r="AA17">
        <v>7.65</v>
      </c>
      <c r="AC17">
        <v>7.86</v>
      </c>
      <c r="AD17">
        <v>8.2200000000000006</v>
      </c>
      <c r="AE17">
        <v>7.27</v>
      </c>
      <c r="AF17">
        <v>7.94</v>
      </c>
      <c r="AK17">
        <v>7.15</v>
      </c>
      <c r="AL17">
        <v>6.86</v>
      </c>
      <c r="AM17">
        <v>6.33</v>
      </c>
      <c r="AN17">
        <v>6.78</v>
      </c>
      <c r="AO17">
        <v>6.18</v>
      </c>
      <c r="AR17">
        <v>7.54</v>
      </c>
    </row>
    <row r="18" spans="1:44" x14ac:dyDescent="0.4">
      <c r="A18" t="s">
        <v>22</v>
      </c>
      <c r="E18">
        <v>13.78</v>
      </c>
      <c r="F18">
        <v>16.989999999999998</v>
      </c>
      <c r="H18">
        <v>14.93</v>
      </c>
      <c r="L18">
        <v>13.87</v>
      </c>
      <c r="M18">
        <v>16.64</v>
      </c>
      <c r="S18">
        <v>17.63</v>
      </c>
      <c r="AC18">
        <v>14.45</v>
      </c>
      <c r="AD18">
        <v>16.71</v>
      </c>
      <c r="AK18">
        <v>13.24</v>
      </c>
      <c r="AN18">
        <v>15.03</v>
      </c>
    </row>
    <row r="19" spans="1:44" x14ac:dyDescent="0.4">
      <c r="A19" t="s">
        <v>23</v>
      </c>
      <c r="E19">
        <v>11.97</v>
      </c>
      <c r="F19">
        <v>11.75</v>
      </c>
      <c r="H19">
        <v>12.65</v>
      </c>
      <c r="L19">
        <v>10.63</v>
      </c>
      <c r="M19">
        <v>12.15</v>
      </c>
      <c r="S19">
        <v>13.34</v>
      </c>
      <c r="AC19">
        <v>11.53</v>
      </c>
      <c r="AD19">
        <v>12.64</v>
      </c>
      <c r="AK19">
        <v>10.58</v>
      </c>
      <c r="AN19">
        <v>12.32</v>
      </c>
    </row>
    <row r="20" spans="1:44" x14ac:dyDescent="0.4">
      <c r="A20" t="s">
        <v>24</v>
      </c>
      <c r="C20">
        <v>9.27</v>
      </c>
      <c r="D20">
        <v>8.5299999999999994</v>
      </c>
      <c r="G20">
        <v>8.48</v>
      </c>
      <c r="I20">
        <v>7.09</v>
      </c>
      <c r="L20">
        <v>8.49</v>
      </c>
      <c r="M20">
        <v>8.7899999999999991</v>
      </c>
      <c r="W20">
        <v>7.63</v>
      </c>
      <c r="AC20">
        <v>7.95</v>
      </c>
      <c r="AK20">
        <v>7.71</v>
      </c>
    </row>
    <row r="21" spans="1:44" x14ac:dyDescent="0.4">
      <c r="A21" t="s">
        <v>25</v>
      </c>
      <c r="C21">
        <v>9.9499999999999993</v>
      </c>
      <c r="D21">
        <v>9.06</v>
      </c>
      <c r="E21">
        <v>8.73</v>
      </c>
      <c r="M21">
        <v>9.5399999999999991</v>
      </c>
      <c r="P21">
        <v>8.43</v>
      </c>
      <c r="AC21">
        <v>10.029999999999999</v>
      </c>
      <c r="AK21">
        <v>7.82</v>
      </c>
    </row>
    <row r="22" spans="1:44" x14ac:dyDescent="0.4">
      <c r="A22" t="s">
        <v>26</v>
      </c>
      <c r="B22">
        <v>13.19</v>
      </c>
      <c r="C22">
        <v>12.32</v>
      </c>
      <c r="E22">
        <v>11.83</v>
      </c>
      <c r="F22">
        <v>13.97</v>
      </c>
      <c r="G22">
        <v>13.04</v>
      </c>
      <c r="H22">
        <v>10.74</v>
      </c>
      <c r="I22">
        <v>12.74</v>
      </c>
      <c r="J22">
        <v>13.55</v>
      </c>
      <c r="K22">
        <v>12.27</v>
      </c>
      <c r="L22">
        <v>11.84</v>
      </c>
      <c r="M22">
        <v>12.71</v>
      </c>
      <c r="N22">
        <v>10.84</v>
      </c>
      <c r="Q22">
        <v>13.06</v>
      </c>
      <c r="R22">
        <v>13.03</v>
      </c>
      <c r="S22">
        <v>14.02</v>
      </c>
      <c r="T22">
        <v>11.98</v>
      </c>
      <c r="U22">
        <v>12.95</v>
      </c>
      <c r="V22">
        <v>12.28</v>
      </c>
      <c r="W22">
        <v>11.08</v>
      </c>
      <c r="X22">
        <v>14.35</v>
      </c>
      <c r="Y22">
        <v>12.37</v>
      </c>
      <c r="Z22">
        <v>12.26</v>
      </c>
      <c r="AA22">
        <v>12.16</v>
      </c>
      <c r="AB22">
        <v>13.96</v>
      </c>
      <c r="AD22">
        <v>13.88</v>
      </c>
      <c r="AF22">
        <v>12.57</v>
      </c>
      <c r="AH22">
        <v>12.59</v>
      </c>
      <c r="AI22">
        <v>10.89</v>
      </c>
      <c r="AJ22">
        <v>11.21</v>
      </c>
      <c r="AL22">
        <v>13.61</v>
      </c>
      <c r="AN22">
        <v>11.71</v>
      </c>
      <c r="AO22">
        <v>11.92</v>
      </c>
      <c r="AP22">
        <v>12.34</v>
      </c>
      <c r="AR22">
        <v>11.83</v>
      </c>
    </row>
    <row r="23" spans="1:44" x14ac:dyDescent="0.4">
      <c r="A23" t="s">
        <v>27</v>
      </c>
      <c r="B23">
        <v>13.97</v>
      </c>
      <c r="C23">
        <v>13.58</v>
      </c>
      <c r="E23">
        <v>12.15</v>
      </c>
      <c r="F23">
        <v>13.78</v>
      </c>
      <c r="G23">
        <v>13.88</v>
      </c>
      <c r="H23">
        <v>13.62</v>
      </c>
      <c r="I23">
        <v>13.52</v>
      </c>
      <c r="J23">
        <v>12.44</v>
      </c>
      <c r="K23">
        <v>13.43</v>
      </c>
      <c r="L23">
        <v>12.88</v>
      </c>
      <c r="M23">
        <v>13.11</v>
      </c>
      <c r="N23">
        <v>12.54</v>
      </c>
      <c r="Q23">
        <v>12.94</v>
      </c>
      <c r="R23">
        <v>13.73</v>
      </c>
      <c r="S23">
        <v>14.33</v>
      </c>
      <c r="T23">
        <v>12.83</v>
      </c>
      <c r="U23">
        <v>13.33</v>
      </c>
      <c r="V23">
        <v>13.28</v>
      </c>
      <c r="W23">
        <v>12.24</v>
      </c>
      <c r="X23">
        <v>14.92</v>
      </c>
      <c r="Y23">
        <v>13.03</v>
      </c>
      <c r="Z23">
        <v>11.83</v>
      </c>
      <c r="AA23">
        <v>13.76</v>
      </c>
      <c r="AB23">
        <v>14.71</v>
      </c>
      <c r="AD23">
        <v>14.11</v>
      </c>
      <c r="AF23">
        <v>14.47</v>
      </c>
      <c r="AH23">
        <v>12.24</v>
      </c>
      <c r="AI23">
        <v>14.11</v>
      </c>
      <c r="AJ23">
        <v>12.24</v>
      </c>
      <c r="AL23">
        <v>14.57</v>
      </c>
      <c r="AN23">
        <v>12.29</v>
      </c>
      <c r="AP23">
        <v>13.63</v>
      </c>
      <c r="AR23">
        <v>13.89</v>
      </c>
    </row>
    <row r="24" spans="1:44" x14ac:dyDescent="0.4">
      <c r="A24" t="s">
        <v>28</v>
      </c>
      <c r="B24">
        <v>14.35</v>
      </c>
      <c r="C24">
        <v>12.88</v>
      </c>
      <c r="E24">
        <v>13.71</v>
      </c>
      <c r="F24">
        <v>15.39</v>
      </c>
      <c r="G24">
        <v>14.28</v>
      </c>
      <c r="H24">
        <v>14.66</v>
      </c>
      <c r="I24">
        <v>14.42</v>
      </c>
      <c r="J24">
        <v>14.64</v>
      </c>
      <c r="K24">
        <v>13.81</v>
      </c>
      <c r="L24">
        <v>13.39</v>
      </c>
      <c r="M24">
        <v>14.61</v>
      </c>
      <c r="Q24">
        <v>15.21</v>
      </c>
      <c r="R24">
        <v>15.14</v>
      </c>
      <c r="S24">
        <v>15.43</v>
      </c>
      <c r="T24">
        <v>13.91</v>
      </c>
      <c r="U24">
        <v>14.44</v>
      </c>
      <c r="V24">
        <v>14.57</v>
      </c>
      <c r="W24">
        <v>14.47</v>
      </c>
      <c r="X24">
        <v>16.649999999999999</v>
      </c>
      <c r="Y24">
        <v>14.38</v>
      </c>
      <c r="Z24">
        <v>13.39</v>
      </c>
      <c r="AA24">
        <v>14.23</v>
      </c>
      <c r="AB24">
        <v>15.38</v>
      </c>
      <c r="AD24">
        <v>15.38</v>
      </c>
      <c r="AF24">
        <v>14.46</v>
      </c>
      <c r="AH24">
        <v>14.06</v>
      </c>
      <c r="AI24">
        <v>14.14</v>
      </c>
      <c r="AJ24">
        <v>12.67</v>
      </c>
      <c r="AL24">
        <v>15.14</v>
      </c>
      <c r="AN24">
        <v>13.86</v>
      </c>
      <c r="AO24">
        <v>13.22</v>
      </c>
      <c r="AP24">
        <v>15.13</v>
      </c>
      <c r="AR24">
        <v>14.76</v>
      </c>
    </row>
    <row r="25" spans="1:44" x14ac:dyDescent="0.4">
      <c r="A25" t="s">
        <v>29</v>
      </c>
      <c r="B25">
        <v>14.93</v>
      </c>
      <c r="C25">
        <v>13.92</v>
      </c>
      <c r="E25">
        <v>13.26</v>
      </c>
      <c r="F25">
        <v>14.67</v>
      </c>
      <c r="G25">
        <v>13.63</v>
      </c>
      <c r="H25">
        <v>13.55</v>
      </c>
      <c r="I25">
        <v>13.46</v>
      </c>
      <c r="J25">
        <v>14.56</v>
      </c>
      <c r="K25">
        <v>13.28</v>
      </c>
      <c r="L25">
        <v>12.39</v>
      </c>
      <c r="M25">
        <v>13.63</v>
      </c>
      <c r="N25">
        <v>13.56</v>
      </c>
      <c r="Q25">
        <v>14.35</v>
      </c>
      <c r="R25">
        <v>13.87</v>
      </c>
      <c r="S25">
        <v>15.16</v>
      </c>
      <c r="T25">
        <v>13.32</v>
      </c>
      <c r="U25">
        <v>14.45</v>
      </c>
      <c r="V25">
        <v>13.16</v>
      </c>
      <c r="X25">
        <v>15.31</v>
      </c>
      <c r="Y25">
        <v>13.37</v>
      </c>
      <c r="Z25">
        <v>13.29</v>
      </c>
      <c r="AA25">
        <v>13.88</v>
      </c>
      <c r="AB25">
        <v>14.69</v>
      </c>
      <c r="AD25">
        <v>14.41</v>
      </c>
      <c r="AF25">
        <v>13.95</v>
      </c>
      <c r="AH25">
        <v>13.38</v>
      </c>
      <c r="AI25">
        <v>13.36</v>
      </c>
      <c r="AJ25">
        <v>12.51</v>
      </c>
      <c r="AL25">
        <v>14.95</v>
      </c>
      <c r="AN25">
        <v>13.31</v>
      </c>
      <c r="AO25">
        <v>12.04</v>
      </c>
      <c r="AP25">
        <v>13.25</v>
      </c>
      <c r="AR25">
        <v>14.53</v>
      </c>
    </row>
    <row r="26" spans="1:44" x14ac:dyDescent="0.4">
      <c r="A26" t="s">
        <v>30</v>
      </c>
      <c r="B26">
        <v>12.77</v>
      </c>
      <c r="E26">
        <v>11.67</v>
      </c>
      <c r="F26">
        <v>12.16</v>
      </c>
      <c r="G26">
        <v>12.99</v>
      </c>
      <c r="H26">
        <v>11.44</v>
      </c>
      <c r="I26">
        <v>12.94</v>
      </c>
      <c r="K26">
        <v>12.28</v>
      </c>
      <c r="L26">
        <v>11.94</v>
      </c>
      <c r="M26">
        <v>12.27</v>
      </c>
      <c r="N26">
        <v>11.25</v>
      </c>
      <c r="O26">
        <v>11.49</v>
      </c>
      <c r="Q26">
        <v>13.04</v>
      </c>
      <c r="R26">
        <v>10.76</v>
      </c>
      <c r="S26">
        <v>13.46</v>
      </c>
      <c r="T26">
        <v>11.97</v>
      </c>
      <c r="U26">
        <v>12.67</v>
      </c>
      <c r="V26">
        <v>11.57</v>
      </c>
      <c r="W26">
        <v>12.44</v>
      </c>
      <c r="X26">
        <v>14.26</v>
      </c>
      <c r="Y26">
        <v>11.88</v>
      </c>
      <c r="Z26">
        <v>12.73</v>
      </c>
      <c r="AA26">
        <v>11.94</v>
      </c>
      <c r="AC26">
        <v>13.81</v>
      </c>
      <c r="AD26">
        <v>13.54</v>
      </c>
      <c r="AE26">
        <v>11.53</v>
      </c>
      <c r="AF26">
        <v>11.18</v>
      </c>
      <c r="AH26">
        <v>12.19</v>
      </c>
      <c r="AI26">
        <v>11.59</v>
      </c>
      <c r="AJ26">
        <v>11.36</v>
      </c>
      <c r="AL26">
        <v>12.95</v>
      </c>
      <c r="AM26">
        <v>11.55</v>
      </c>
      <c r="AN26">
        <v>11.92</v>
      </c>
      <c r="AO26">
        <v>11.45</v>
      </c>
      <c r="AP26">
        <v>12.27</v>
      </c>
      <c r="AR26">
        <v>11.53</v>
      </c>
    </row>
    <row r="27" spans="1:44" x14ac:dyDescent="0.4">
      <c r="A27" t="s">
        <v>31</v>
      </c>
      <c r="B27">
        <v>12.18</v>
      </c>
      <c r="E27">
        <v>11.01</v>
      </c>
      <c r="F27">
        <v>12.77</v>
      </c>
      <c r="G27">
        <v>13.86</v>
      </c>
      <c r="H27">
        <v>11.45</v>
      </c>
      <c r="I27">
        <v>12.89</v>
      </c>
      <c r="K27">
        <v>13.53</v>
      </c>
      <c r="L27">
        <v>13.23</v>
      </c>
      <c r="M27">
        <v>13.27</v>
      </c>
      <c r="N27">
        <v>13.26</v>
      </c>
      <c r="O27">
        <v>13.06</v>
      </c>
      <c r="Q27">
        <v>13.38</v>
      </c>
      <c r="R27">
        <v>11.91</v>
      </c>
      <c r="S27">
        <v>13.28</v>
      </c>
      <c r="T27">
        <v>12.39</v>
      </c>
      <c r="U27">
        <v>13.41</v>
      </c>
      <c r="V27">
        <v>11.44</v>
      </c>
      <c r="W27">
        <v>13.26</v>
      </c>
      <c r="X27">
        <v>14.57</v>
      </c>
      <c r="Y27">
        <v>13.16</v>
      </c>
      <c r="Z27">
        <v>13.11</v>
      </c>
      <c r="AA27">
        <v>13.69</v>
      </c>
      <c r="AC27">
        <v>15.05</v>
      </c>
      <c r="AD27">
        <v>14.42</v>
      </c>
      <c r="AE27">
        <v>12.96</v>
      </c>
      <c r="AF27">
        <v>13.67</v>
      </c>
      <c r="AH27">
        <v>12.88</v>
      </c>
      <c r="AI27">
        <v>12.76</v>
      </c>
      <c r="AJ27">
        <v>12.48</v>
      </c>
      <c r="AL27">
        <v>13.83</v>
      </c>
      <c r="AM27">
        <v>11.67</v>
      </c>
      <c r="AN27">
        <v>12.61</v>
      </c>
      <c r="AO27">
        <v>12.87</v>
      </c>
      <c r="AP27">
        <v>13.83</v>
      </c>
      <c r="AR27">
        <v>12.38</v>
      </c>
    </row>
    <row r="28" spans="1:44" x14ac:dyDescent="0.4">
      <c r="A28" t="s">
        <v>32</v>
      </c>
      <c r="B28">
        <v>13.85</v>
      </c>
      <c r="E28">
        <v>13.76</v>
      </c>
      <c r="G28">
        <v>15.19</v>
      </c>
      <c r="I28">
        <v>14.65</v>
      </c>
      <c r="K28">
        <v>14.06</v>
      </c>
      <c r="L28">
        <v>14.03</v>
      </c>
      <c r="M28">
        <v>14.37</v>
      </c>
      <c r="N28">
        <v>14.77</v>
      </c>
      <c r="O28">
        <v>13.74</v>
      </c>
      <c r="Q28">
        <v>14.73</v>
      </c>
      <c r="S28">
        <v>15.18</v>
      </c>
      <c r="T28">
        <v>14.32</v>
      </c>
      <c r="U28">
        <v>14.74</v>
      </c>
      <c r="V28">
        <v>13.31</v>
      </c>
      <c r="W28">
        <v>13.96</v>
      </c>
      <c r="X28">
        <v>16.010000000000002</v>
      </c>
      <c r="Y28">
        <v>14.14</v>
      </c>
      <c r="Z28">
        <v>14.37</v>
      </c>
      <c r="AA28">
        <v>14.14</v>
      </c>
      <c r="AC28">
        <v>15.32</v>
      </c>
      <c r="AD28">
        <v>15.29</v>
      </c>
      <c r="AE28">
        <v>14.13</v>
      </c>
      <c r="AF28">
        <v>14.17</v>
      </c>
      <c r="AH28">
        <v>14.33</v>
      </c>
      <c r="AI28">
        <v>13.73</v>
      </c>
      <c r="AJ28">
        <v>12.77</v>
      </c>
      <c r="AL28">
        <v>14.94</v>
      </c>
      <c r="AM28">
        <v>13.89</v>
      </c>
      <c r="AN28">
        <v>14.08</v>
      </c>
      <c r="AO28">
        <v>13.53</v>
      </c>
      <c r="AP28">
        <v>14.82</v>
      </c>
      <c r="AR28">
        <v>14.24</v>
      </c>
    </row>
    <row r="29" spans="1:44" x14ac:dyDescent="0.4">
      <c r="A29" t="s">
        <v>33</v>
      </c>
      <c r="B29">
        <v>14.88</v>
      </c>
      <c r="E29">
        <v>13.17</v>
      </c>
      <c r="F29">
        <v>14.09</v>
      </c>
      <c r="G29">
        <v>14.2</v>
      </c>
      <c r="I29">
        <v>13.91</v>
      </c>
      <c r="K29">
        <v>13.39</v>
      </c>
      <c r="L29">
        <v>12.95</v>
      </c>
      <c r="M29">
        <v>13.78</v>
      </c>
      <c r="N29">
        <v>14.49</v>
      </c>
      <c r="O29">
        <v>12.77</v>
      </c>
      <c r="Q29">
        <v>14.76</v>
      </c>
      <c r="R29">
        <v>13.18</v>
      </c>
      <c r="T29">
        <v>13.68</v>
      </c>
      <c r="U29">
        <v>13.92</v>
      </c>
      <c r="V29">
        <v>13.25</v>
      </c>
      <c r="W29">
        <v>13.33</v>
      </c>
      <c r="X29">
        <v>15.41</v>
      </c>
      <c r="Y29">
        <v>13.24</v>
      </c>
      <c r="Z29">
        <v>13.93</v>
      </c>
      <c r="AA29">
        <v>13.77</v>
      </c>
      <c r="AC29">
        <v>15.12</v>
      </c>
      <c r="AD29">
        <v>14.59</v>
      </c>
      <c r="AF29">
        <v>13.92</v>
      </c>
      <c r="AH29">
        <v>13.65</v>
      </c>
      <c r="AI29">
        <v>13.37</v>
      </c>
      <c r="AJ29">
        <v>12.25</v>
      </c>
      <c r="AL29">
        <v>14.73</v>
      </c>
      <c r="AM29">
        <v>13.15</v>
      </c>
      <c r="AN29">
        <v>13.64</v>
      </c>
      <c r="AO29">
        <v>13.08</v>
      </c>
      <c r="AP29">
        <v>14.46</v>
      </c>
      <c r="AR29">
        <v>14.03</v>
      </c>
    </row>
    <row r="30" spans="1:44" x14ac:dyDescent="0.4">
      <c r="A30" t="s">
        <v>34</v>
      </c>
      <c r="B30">
        <v>10.96</v>
      </c>
      <c r="E30">
        <v>10.25</v>
      </c>
      <c r="F30">
        <v>10.57</v>
      </c>
      <c r="G30">
        <v>10.59</v>
      </c>
      <c r="H30">
        <v>10.45</v>
      </c>
      <c r="I30">
        <v>10.54</v>
      </c>
      <c r="K30">
        <v>10.27</v>
      </c>
      <c r="L30">
        <v>10.49</v>
      </c>
      <c r="M30">
        <v>10.24</v>
      </c>
      <c r="N30">
        <v>10.55</v>
      </c>
      <c r="Q30">
        <v>10.53</v>
      </c>
      <c r="R30">
        <v>10.89</v>
      </c>
      <c r="S30">
        <v>10.88</v>
      </c>
      <c r="T30">
        <v>10.81</v>
      </c>
      <c r="U30">
        <v>10.64</v>
      </c>
      <c r="X30">
        <v>11.72</v>
      </c>
      <c r="Y30">
        <v>10.23</v>
      </c>
      <c r="Z30">
        <v>11.26</v>
      </c>
      <c r="AC30">
        <v>10.93</v>
      </c>
      <c r="AD30">
        <v>10.97</v>
      </c>
      <c r="AE30">
        <v>10.85</v>
      </c>
      <c r="AF30">
        <v>10.119999999999999</v>
      </c>
      <c r="AH30">
        <v>9.94</v>
      </c>
      <c r="AI30">
        <v>10.119999999999999</v>
      </c>
      <c r="AJ30">
        <v>9.48</v>
      </c>
      <c r="AK30">
        <v>10.27</v>
      </c>
      <c r="AL30">
        <v>10.23</v>
      </c>
      <c r="AM30">
        <v>10.15</v>
      </c>
      <c r="AN30">
        <v>10.119999999999999</v>
      </c>
      <c r="AO30">
        <v>9.56</v>
      </c>
      <c r="AP30">
        <v>10.37</v>
      </c>
      <c r="AR30">
        <v>10.47</v>
      </c>
    </row>
    <row r="31" spans="1:44" x14ac:dyDescent="0.4">
      <c r="A31" t="s">
        <v>35</v>
      </c>
      <c r="B31">
        <v>11.22</v>
      </c>
      <c r="E31">
        <v>10.66</v>
      </c>
      <c r="F31">
        <v>10.41</v>
      </c>
      <c r="G31">
        <v>11.25</v>
      </c>
      <c r="H31">
        <v>9.86</v>
      </c>
      <c r="I31">
        <v>9.9700000000000006</v>
      </c>
      <c r="K31">
        <v>11.43</v>
      </c>
      <c r="L31">
        <v>11.24</v>
      </c>
      <c r="M31">
        <v>10.37</v>
      </c>
      <c r="N31">
        <v>9.6300000000000008</v>
      </c>
      <c r="Q31">
        <v>10.69</v>
      </c>
      <c r="R31">
        <v>10.58</v>
      </c>
      <c r="S31">
        <v>10.58</v>
      </c>
      <c r="T31">
        <v>10.63</v>
      </c>
      <c r="U31">
        <v>10.92</v>
      </c>
      <c r="X31">
        <v>10.75</v>
      </c>
      <c r="Y31">
        <v>10.82</v>
      </c>
      <c r="Z31">
        <v>10.96</v>
      </c>
      <c r="AA31">
        <v>10.27</v>
      </c>
      <c r="AC31">
        <v>11.72</v>
      </c>
      <c r="AD31">
        <v>11.01</v>
      </c>
      <c r="AE31">
        <v>9.9700000000000006</v>
      </c>
      <c r="AF31">
        <v>9.75</v>
      </c>
      <c r="AH31">
        <v>9.99</v>
      </c>
      <c r="AI31">
        <v>9.99</v>
      </c>
      <c r="AJ31">
        <v>9.77</v>
      </c>
      <c r="AK31">
        <v>10.29</v>
      </c>
      <c r="AL31">
        <v>10.47</v>
      </c>
      <c r="AM31">
        <v>9.91</v>
      </c>
      <c r="AN31">
        <v>10.74</v>
      </c>
      <c r="AO31">
        <v>9.23</v>
      </c>
      <c r="AP31">
        <v>10.83</v>
      </c>
      <c r="AR31">
        <v>11.12</v>
      </c>
    </row>
    <row r="32" spans="1:44" x14ac:dyDescent="0.4">
      <c r="A32" t="s">
        <v>36</v>
      </c>
      <c r="B32">
        <v>12.28</v>
      </c>
      <c r="E32">
        <v>11.73</v>
      </c>
      <c r="F32">
        <v>12.18</v>
      </c>
      <c r="G32">
        <v>11.92</v>
      </c>
      <c r="H32">
        <v>11.56</v>
      </c>
      <c r="I32">
        <v>11.65</v>
      </c>
      <c r="K32">
        <v>12.03</v>
      </c>
      <c r="L32">
        <v>12.12</v>
      </c>
      <c r="M32">
        <v>11.77</v>
      </c>
      <c r="N32">
        <v>12.22</v>
      </c>
      <c r="Q32">
        <v>11.66</v>
      </c>
      <c r="R32">
        <v>12.46</v>
      </c>
      <c r="S32">
        <v>12.17</v>
      </c>
      <c r="T32">
        <v>12.16</v>
      </c>
      <c r="U32">
        <v>11.86</v>
      </c>
      <c r="X32">
        <v>13.32</v>
      </c>
      <c r="Y32">
        <v>12.25</v>
      </c>
      <c r="Z32">
        <v>11.69</v>
      </c>
      <c r="AC32">
        <v>12.82</v>
      </c>
      <c r="AD32">
        <v>12.53</v>
      </c>
      <c r="AE32">
        <v>12.24</v>
      </c>
      <c r="AF32">
        <v>11.13</v>
      </c>
      <c r="AH32">
        <v>11.72</v>
      </c>
      <c r="AI32">
        <v>11.78</v>
      </c>
      <c r="AJ32">
        <v>10.73</v>
      </c>
      <c r="AK32">
        <v>12.29</v>
      </c>
      <c r="AL32">
        <v>11.47</v>
      </c>
      <c r="AM32">
        <v>11.76</v>
      </c>
      <c r="AN32">
        <v>11.53</v>
      </c>
      <c r="AO32">
        <v>11.32</v>
      </c>
      <c r="AP32">
        <v>12.25</v>
      </c>
      <c r="AR32">
        <v>12.15</v>
      </c>
    </row>
    <row r="33" spans="1:44" x14ac:dyDescent="0.4">
      <c r="A33" t="s">
        <v>37</v>
      </c>
      <c r="B33">
        <v>12.68</v>
      </c>
      <c r="E33">
        <v>11.46</v>
      </c>
      <c r="G33">
        <v>11.45</v>
      </c>
      <c r="H33">
        <v>11.12</v>
      </c>
      <c r="I33">
        <v>11.83</v>
      </c>
      <c r="K33">
        <v>11.88</v>
      </c>
      <c r="L33">
        <v>11.5</v>
      </c>
      <c r="M33">
        <v>11.46</v>
      </c>
      <c r="N33">
        <v>11.93</v>
      </c>
      <c r="Q33">
        <v>11.86</v>
      </c>
      <c r="R33">
        <v>11.63</v>
      </c>
      <c r="S33">
        <v>11.93</v>
      </c>
      <c r="T33">
        <v>11.51</v>
      </c>
      <c r="U33">
        <v>12.23</v>
      </c>
      <c r="X33">
        <v>12.15</v>
      </c>
      <c r="Y33">
        <v>11.56</v>
      </c>
      <c r="Z33">
        <v>12.49</v>
      </c>
      <c r="AC33">
        <v>12.48</v>
      </c>
      <c r="AD33">
        <v>12.24</v>
      </c>
      <c r="AE33">
        <v>11.75</v>
      </c>
      <c r="AF33">
        <v>11.69</v>
      </c>
      <c r="AH33">
        <v>11.24</v>
      </c>
      <c r="AI33">
        <v>11.61</v>
      </c>
      <c r="AJ33">
        <v>10.55</v>
      </c>
      <c r="AK33">
        <v>11.45</v>
      </c>
      <c r="AL33">
        <v>12.41</v>
      </c>
      <c r="AM33">
        <v>11.56</v>
      </c>
      <c r="AN33">
        <v>12.44</v>
      </c>
      <c r="AO33">
        <v>11.35</v>
      </c>
      <c r="AP33">
        <v>12.31</v>
      </c>
      <c r="AR33">
        <v>11.64</v>
      </c>
    </row>
    <row r="34" spans="1:44" x14ac:dyDescent="0.4">
      <c r="A34" t="s">
        <v>38</v>
      </c>
      <c r="B34">
        <v>9.84</v>
      </c>
      <c r="D34">
        <v>9.11</v>
      </c>
      <c r="E34">
        <v>8.7799999999999994</v>
      </c>
      <c r="F34">
        <v>9.81</v>
      </c>
      <c r="G34">
        <v>9.65</v>
      </c>
      <c r="H34">
        <v>8.51</v>
      </c>
      <c r="I34">
        <v>9.6199999999999992</v>
      </c>
      <c r="L34">
        <v>8.58</v>
      </c>
      <c r="M34">
        <v>9.3699999999999992</v>
      </c>
      <c r="N34">
        <v>9.23</v>
      </c>
      <c r="O34">
        <v>8.8800000000000008</v>
      </c>
      <c r="Q34">
        <v>9.9700000000000006</v>
      </c>
      <c r="S34">
        <v>9.89</v>
      </c>
      <c r="T34">
        <v>9.11</v>
      </c>
      <c r="U34">
        <v>9.42</v>
      </c>
      <c r="W34">
        <v>9.7200000000000006</v>
      </c>
      <c r="X34">
        <v>9.98</v>
      </c>
      <c r="Y34">
        <v>9.2200000000000006</v>
      </c>
      <c r="AA34">
        <v>9.2799999999999994</v>
      </c>
      <c r="AC34">
        <v>10.26</v>
      </c>
      <c r="AD34">
        <v>10.09</v>
      </c>
      <c r="AE34">
        <v>9.83</v>
      </c>
      <c r="AF34">
        <v>9.4700000000000006</v>
      </c>
      <c r="AI34">
        <v>9.3699999999999992</v>
      </c>
      <c r="AK34">
        <v>8.75</v>
      </c>
      <c r="AM34">
        <v>8.42</v>
      </c>
      <c r="AN34">
        <v>8.84</v>
      </c>
      <c r="AO34">
        <v>8.3800000000000008</v>
      </c>
      <c r="AP34">
        <v>9.4499999999999993</v>
      </c>
      <c r="AR34">
        <v>9.74</v>
      </c>
    </row>
    <row r="35" spans="1:44" x14ac:dyDescent="0.4">
      <c r="A35" t="s">
        <v>39</v>
      </c>
      <c r="B35">
        <v>6.64</v>
      </c>
      <c r="D35">
        <v>6.68</v>
      </c>
      <c r="E35">
        <v>6.85</v>
      </c>
      <c r="F35">
        <v>7.15</v>
      </c>
      <c r="G35">
        <v>7.38</v>
      </c>
      <c r="H35">
        <v>7.04</v>
      </c>
      <c r="I35">
        <v>6.84</v>
      </c>
      <c r="L35">
        <v>6.65</v>
      </c>
      <c r="M35">
        <v>7.85</v>
      </c>
      <c r="N35">
        <v>7.88</v>
      </c>
      <c r="O35">
        <v>7.6</v>
      </c>
      <c r="Q35">
        <v>7.54</v>
      </c>
      <c r="S35">
        <v>8.32</v>
      </c>
      <c r="T35">
        <v>7.82</v>
      </c>
      <c r="U35">
        <v>7.58</v>
      </c>
      <c r="W35">
        <v>6.86</v>
      </c>
      <c r="X35">
        <v>7.74</v>
      </c>
      <c r="Y35">
        <v>7.39</v>
      </c>
      <c r="AA35">
        <v>7.81</v>
      </c>
      <c r="AC35">
        <v>8.02</v>
      </c>
      <c r="AD35">
        <v>8.23</v>
      </c>
      <c r="AE35">
        <v>8.07</v>
      </c>
      <c r="AF35">
        <v>8.3800000000000008</v>
      </c>
      <c r="AI35">
        <v>7.36</v>
      </c>
      <c r="AK35">
        <v>7.43</v>
      </c>
      <c r="AM35">
        <v>6.71</v>
      </c>
      <c r="AN35">
        <v>7.22</v>
      </c>
      <c r="AO35">
        <v>6.51</v>
      </c>
      <c r="AP35">
        <v>8.48</v>
      </c>
      <c r="AR35">
        <v>7.31</v>
      </c>
    </row>
    <row r="36" spans="1:44" x14ac:dyDescent="0.4">
      <c r="A36" t="s">
        <v>40</v>
      </c>
      <c r="B36">
        <v>9.26</v>
      </c>
      <c r="E36">
        <v>7.58</v>
      </c>
      <c r="F36">
        <v>8.85</v>
      </c>
      <c r="G36">
        <v>9.07</v>
      </c>
      <c r="I36">
        <v>7.45</v>
      </c>
      <c r="N36">
        <v>8.2100000000000009</v>
      </c>
      <c r="O36">
        <v>7.16</v>
      </c>
      <c r="P36">
        <v>7.21</v>
      </c>
      <c r="T36">
        <v>8.02</v>
      </c>
      <c r="U36">
        <v>8.4499999999999993</v>
      </c>
      <c r="V36">
        <v>8.16</v>
      </c>
      <c r="W36">
        <v>7.68</v>
      </c>
      <c r="X36">
        <v>8.99</v>
      </c>
      <c r="Y36">
        <v>7.74</v>
      </c>
      <c r="AA36">
        <v>8.11</v>
      </c>
      <c r="AC36">
        <v>8.7200000000000006</v>
      </c>
      <c r="AD36">
        <v>9.06</v>
      </c>
      <c r="AE36">
        <v>8.7100000000000009</v>
      </c>
      <c r="AF36">
        <v>9.08</v>
      </c>
      <c r="AK36">
        <v>8.61</v>
      </c>
      <c r="AL36">
        <v>8.0500000000000007</v>
      </c>
      <c r="AM36">
        <v>7.73</v>
      </c>
      <c r="AN36">
        <v>7.95</v>
      </c>
      <c r="AO36">
        <v>7.58</v>
      </c>
      <c r="AR36">
        <v>8.19</v>
      </c>
    </row>
    <row r="37" spans="1:44" x14ac:dyDescent="0.4">
      <c r="A37" t="s">
        <v>41</v>
      </c>
      <c r="B37">
        <v>7.33</v>
      </c>
      <c r="E37">
        <v>7.35</v>
      </c>
      <c r="F37">
        <v>7.43</v>
      </c>
      <c r="G37">
        <v>7.59</v>
      </c>
      <c r="I37">
        <v>7.53</v>
      </c>
      <c r="N37">
        <v>7.88</v>
      </c>
      <c r="O37">
        <v>7.07</v>
      </c>
      <c r="P37">
        <v>7.11</v>
      </c>
      <c r="T37">
        <v>7.96</v>
      </c>
      <c r="U37">
        <v>7.85</v>
      </c>
      <c r="V37">
        <v>6.35</v>
      </c>
      <c r="W37">
        <v>7.18</v>
      </c>
      <c r="X37">
        <v>7.89</v>
      </c>
      <c r="Y37">
        <v>7.63</v>
      </c>
      <c r="AA37">
        <v>7.31</v>
      </c>
      <c r="AC37">
        <v>8.1199999999999992</v>
      </c>
      <c r="AD37">
        <v>7.82</v>
      </c>
      <c r="AE37">
        <v>7.42</v>
      </c>
      <c r="AF37">
        <v>7.98</v>
      </c>
      <c r="AK37">
        <v>6.67</v>
      </c>
      <c r="AL37">
        <v>7.69</v>
      </c>
      <c r="AM37">
        <v>7.05</v>
      </c>
      <c r="AN37">
        <v>7.27</v>
      </c>
      <c r="AO37">
        <v>6.86</v>
      </c>
      <c r="AR37">
        <v>7.45</v>
      </c>
    </row>
    <row r="38" spans="1:44" x14ac:dyDescent="0.4">
      <c r="A38" t="s">
        <v>42</v>
      </c>
      <c r="E38">
        <v>13.68</v>
      </c>
      <c r="F38">
        <v>16.82</v>
      </c>
      <c r="H38">
        <v>15.14</v>
      </c>
      <c r="L38">
        <v>13.46</v>
      </c>
      <c r="M38">
        <v>16.73</v>
      </c>
      <c r="S38">
        <v>17.27</v>
      </c>
      <c r="AC38">
        <v>14.14</v>
      </c>
      <c r="AD38">
        <v>16.46</v>
      </c>
      <c r="AK38">
        <v>12.39</v>
      </c>
      <c r="AN38">
        <v>14.36</v>
      </c>
    </row>
    <row r="39" spans="1:44" x14ac:dyDescent="0.4">
      <c r="A39" t="s">
        <v>43</v>
      </c>
      <c r="E39">
        <v>12.18</v>
      </c>
      <c r="F39">
        <v>11.76</v>
      </c>
      <c r="H39">
        <v>12.18</v>
      </c>
      <c r="L39">
        <v>11.19</v>
      </c>
      <c r="M39">
        <v>12.72</v>
      </c>
      <c r="S39">
        <v>13.11</v>
      </c>
      <c r="AC39">
        <v>12.57</v>
      </c>
      <c r="AD39">
        <v>12.09</v>
      </c>
      <c r="AK39">
        <v>9.59</v>
      </c>
      <c r="AN39">
        <v>11.34</v>
      </c>
    </row>
    <row r="40" spans="1:44" x14ac:dyDescent="0.4">
      <c r="A40" t="s">
        <v>44</v>
      </c>
      <c r="C40">
        <v>9.49</v>
      </c>
      <c r="D40">
        <v>8.92</v>
      </c>
      <c r="G40">
        <v>8.77</v>
      </c>
      <c r="I40">
        <v>8.3800000000000008</v>
      </c>
      <c r="L40">
        <v>7.57</v>
      </c>
      <c r="M40">
        <v>7.99</v>
      </c>
      <c r="W40">
        <v>7.46</v>
      </c>
      <c r="AC40">
        <v>8.44</v>
      </c>
      <c r="AK40">
        <v>7.41</v>
      </c>
    </row>
    <row r="41" spans="1:44" x14ac:dyDescent="0.4">
      <c r="A41" t="s">
        <v>45</v>
      </c>
      <c r="C41">
        <v>9.86</v>
      </c>
      <c r="D41">
        <v>9.39</v>
      </c>
      <c r="E41">
        <v>9.2200000000000006</v>
      </c>
      <c r="M41">
        <v>9.61</v>
      </c>
      <c r="P41">
        <v>8.4499999999999993</v>
      </c>
      <c r="AC41">
        <v>9.94</v>
      </c>
      <c r="AK41">
        <v>7.98</v>
      </c>
    </row>
    <row r="42" spans="1:44" x14ac:dyDescent="0.4">
      <c r="A42" t="s">
        <v>46</v>
      </c>
      <c r="B42">
        <v>12.11</v>
      </c>
      <c r="E42">
        <v>10.56</v>
      </c>
      <c r="F42">
        <v>10.93</v>
      </c>
      <c r="G42">
        <v>11.45</v>
      </c>
      <c r="I42">
        <v>11.81</v>
      </c>
      <c r="J42">
        <v>12.94</v>
      </c>
      <c r="K42">
        <v>12.46</v>
      </c>
      <c r="L42">
        <v>10.59</v>
      </c>
      <c r="M42">
        <v>11.81</v>
      </c>
      <c r="N42">
        <v>10.93</v>
      </c>
      <c r="O42">
        <v>9.6199999999999992</v>
      </c>
      <c r="P42">
        <v>10.15</v>
      </c>
      <c r="AG42">
        <v>12.33</v>
      </c>
      <c r="AQ42">
        <v>10.42</v>
      </c>
    </row>
    <row r="43" spans="1:44" x14ac:dyDescent="0.4">
      <c r="A43" t="s">
        <v>47</v>
      </c>
      <c r="B43">
        <v>16.18</v>
      </c>
      <c r="E43">
        <v>15.68</v>
      </c>
      <c r="F43">
        <v>17.829999999999998</v>
      </c>
      <c r="G43">
        <v>16.93</v>
      </c>
      <c r="I43">
        <v>15.88</v>
      </c>
      <c r="J43">
        <v>18.13</v>
      </c>
      <c r="K43">
        <v>17.29</v>
      </c>
      <c r="L43">
        <v>15.23</v>
      </c>
      <c r="M43">
        <v>16.149999999999999</v>
      </c>
      <c r="N43">
        <v>16.66</v>
      </c>
      <c r="O43">
        <v>14.86</v>
      </c>
      <c r="P43">
        <v>16.73</v>
      </c>
      <c r="AG43">
        <v>16.86</v>
      </c>
      <c r="AQ43">
        <v>15.73</v>
      </c>
    </row>
    <row r="44" spans="1:44" x14ac:dyDescent="0.4">
      <c r="A44" t="s">
        <v>48</v>
      </c>
      <c r="B44">
        <v>13.73</v>
      </c>
      <c r="E44">
        <v>13.31</v>
      </c>
      <c r="F44">
        <v>14.91</v>
      </c>
      <c r="G44">
        <v>13.11</v>
      </c>
      <c r="I44">
        <v>13.68</v>
      </c>
      <c r="J44">
        <v>13.91</v>
      </c>
      <c r="K44">
        <v>14.45</v>
      </c>
      <c r="L44">
        <v>12.92</v>
      </c>
      <c r="M44">
        <v>13.97</v>
      </c>
      <c r="O44">
        <v>13.14</v>
      </c>
      <c r="P44">
        <v>12.61</v>
      </c>
      <c r="AG44">
        <v>14.57</v>
      </c>
      <c r="AQ44">
        <v>13.21</v>
      </c>
    </row>
    <row r="45" spans="1:44" x14ac:dyDescent="0.4">
      <c r="A45" t="s">
        <v>49</v>
      </c>
      <c r="B45">
        <v>14.72</v>
      </c>
      <c r="E45">
        <v>12.29</v>
      </c>
      <c r="G45">
        <v>13.65</v>
      </c>
      <c r="I45">
        <v>13.14</v>
      </c>
      <c r="J45">
        <v>14.75</v>
      </c>
      <c r="K45">
        <v>14.65</v>
      </c>
      <c r="L45">
        <v>12.84</v>
      </c>
      <c r="M45">
        <v>13.49</v>
      </c>
      <c r="N45">
        <v>13.81</v>
      </c>
      <c r="P45">
        <v>12.34</v>
      </c>
    </row>
    <row r="46" spans="1:44" x14ac:dyDescent="0.4">
      <c r="A46" t="s">
        <v>50</v>
      </c>
      <c r="B46">
        <v>11.63</v>
      </c>
      <c r="C46">
        <v>10.130000000000001</v>
      </c>
      <c r="E46">
        <v>9.64</v>
      </c>
      <c r="F46">
        <v>11.18</v>
      </c>
      <c r="G46">
        <v>11.12</v>
      </c>
      <c r="H46">
        <v>10.86</v>
      </c>
      <c r="I46">
        <v>10.88</v>
      </c>
      <c r="J46">
        <v>12.19</v>
      </c>
      <c r="K46">
        <v>11.39</v>
      </c>
      <c r="L46">
        <v>10.36</v>
      </c>
      <c r="M46">
        <v>10.82</v>
      </c>
      <c r="N46">
        <v>11.29</v>
      </c>
      <c r="O46">
        <v>10.56</v>
      </c>
      <c r="P46">
        <v>9.43</v>
      </c>
      <c r="AG46">
        <v>10.78</v>
      </c>
      <c r="AQ46">
        <v>10.08</v>
      </c>
    </row>
    <row r="47" spans="1:44" x14ac:dyDescent="0.4">
      <c r="A47" t="s">
        <v>51</v>
      </c>
      <c r="B47">
        <v>13.09</v>
      </c>
      <c r="C47">
        <v>11.16</v>
      </c>
      <c r="E47">
        <v>11.65</v>
      </c>
      <c r="F47">
        <v>14.08</v>
      </c>
      <c r="G47">
        <v>12.85</v>
      </c>
      <c r="H47">
        <v>11.08</v>
      </c>
      <c r="I47">
        <v>11.78</v>
      </c>
      <c r="J47">
        <v>14.39</v>
      </c>
      <c r="K47">
        <v>13.84</v>
      </c>
      <c r="L47">
        <v>12.44</v>
      </c>
      <c r="M47">
        <v>12.69</v>
      </c>
      <c r="N47">
        <v>13.03</v>
      </c>
      <c r="O47">
        <v>12.27</v>
      </c>
      <c r="P47">
        <v>11.97</v>
      </c>
      <c r="AG47">
        <v>12.58</v>
      </c>
      <c r="AQ47">
        <v>11.91</v>
      </c>
    </row>
    <row r="48" spans="1:44" x14ac:dyDescent="0.4">
      <c r="A48" t="s">
        <v>52</v>
      </c>
      <c r="B48">
        <v>13.95</v>
      </c>
      <c r="C48">
        <v>12.04</v>
      </c>
      <c r="E48">
        <v>12.27</v>
      </c>
      <c r="F48">
        <v>14.75</v>
      </c>
      <c r="G48">
        <v>13.98</v>
      </c>
      <c r="H48">
        <v>12.68</v>
      </c>
      <c r="I48">
        <v>13.16</v>
      </c>
      <c r="J48">
        <v>14.77</v>
      </c>
      <c r="K48">
        <v>14.45</v>
      </c>
      <c r="L48">
        <v>12.52</v>
      </c>
      <c r="M48">
        <v>13.67</v>
      </c>
      <c r="O48">
        <v>13.22</v>
      </c>
      <c r="P48">
        <v>12.17</v>
      </c>
      <c r="AG48">
        <v>14.27</v>
      </c>
      <c r="AQ48">
        <v>13.11</v>
      </c>
    </row>
    <row r="49" spans="1:43" x14ac:dyDescent="0.4">
      <c r="A49" t="s">
        <v>53</v>
      </c>
      <c r="B49">
        <v>13.88</v>
      </c>
      <c r="C49">
        <v>11.54</v>
      </c>
      <c r="E49">
        <v>12.27</v>
      </c>
      <c r="G49">
        <v>13.24</v>
      </c>
      <c r="H49">
        <v>12.79</v>
      </c>
      <c r="I49">
        <v>13.82</v>
      </c>
      <c r="J49">
        <v>14.32</v>
      </c>
      <c r="K49">
        <v>14.16</v>
      </c>
      <c r="L49">
        <v>12.91</v>
      </c>
      <c r="M49">
        <v>13.74</v>
      </c>
      <c r="N49">
        <v>13.68</v>
      </c>
      <c r="O49">
        <v>12.97</v>
      </c>
      <c r="P49">
        <v>12.19</v>
      </c>
      <c r="AQ49">
        <v>13.05</v>
      </c>
    </row>
    <row r="50" spans="1:43" x14ac:dyDescent="0.4">
      <c r="A50" t="s">
        <v>54</v>
      </c>
      <c r="B50">
        <v>9.4700000000000006</v>
      </c>
      <c r="C50">
        <v>8.11</v>
      </c>
      <c r="D50">
        <v>8.75</v>
      </c>
      <c r="E50">
        <v>8.0299999999999994</v>
      </c>
      <c r="F50">
        <v>8.59</v>
      </c>
      <c r="G50">
        <v>8.8800000000000008</v>
      </c>
      <c r="H50">
        <v>8.59</v>
      </c>
      <c r="I50">
        <v>8.6300000000000008</v>
      </c>
      <c r="J50">
        <v>9.6300000000000008</v>
      </c>
      <c r="K50">
        <v>8.51</v>
      </c>
      <c r="L50">
        <v>8.66</v>
      </c>
      <c r="M50">
        <v>8.64</v>
      </c>
      <c r="N50">
        <v>8.57</v>
      </c>
      <c r="O50">
        <v>8.7100000000000009</v>
      </c>
      <c r="P50">
        <v>7.69</v>
      </c>
      <c r="AG50">
        <v>8.8800000000000008</v>
      </c>
      <c r="AQ50">
        <v>7.87</v>
      </c>
    </row>
    <row r="51" spans="1:43" x14ac:dyDescent="0.4">
      <c r="A51" t="s">
        <v>55</v>
      </c>
      <c r="B51">
        <v>10.45</v>
      </c>
      <c r="C51">
        <v>8.76</v>
      </c>
      <c r="D51">
        <v>10.46</v>
      </c>
      <c r="E51">
        <v>10.47</v>
      </c>
      <c r="F51">
        <v>10.38</v>
      </c>
      <c r="G51">
        <v>10.25</v>
      </c>
      <c r="H51">
        <v>9.73</v>
      </c>
      <c r="I51">
        <v>9.44</v>
      </c>
      <c r="J51">
        <v>11.75</v>
      </c>
      <c r="K51">
        <v>10.55</v>
      </c>
      <c r="L51">
        <v>10.45</v>
      </c>
      <c r="M51">
        <v>10.48</v>
      </c>
      <c r="N51">
        <v>10.45</v>
      </c>
      <c r="O51">
        <v>10.66</v>
      </c>
      <c r="P51">
        <v>10.37</v>
      </c>
      <c r="AG51">
        <v>9.84</v>
      </c>
      <c r="AQ51">
        <v>9.93</v>
      </c>
    </row>
    <row r="52" spans="1:43" x14ac:dyDescent="0.4">
      <c r="A52" t="s">
        <v>56</v>
      </c>
      <c r="B52">
        <v>11.56</v>
      </c>
      <c r="C52">
        <v>10.28</v>
      </c>
      <c r="D52">
        <v>11.13</v>
      </c>
      <c r="E52">
        <v>10.64</v>
      </c>
      <c r="F52">
        <v>11.38</v>
      </c>
      <c r="G52">
        <v>11.34</v>
      </c>
      <c r="H52">
        <v>10.88</v>
      </c>
      <c r="I52">
        <v>10.59</v>
      </c>
      <c r="J52">
        <v>12.14</v>
      </c>
      <c r="K52">
        <v>11.53</v>
      </c>
      <c r="L52">
        <v>10.94</v>
      </c>
      <c r="M52">
        <v>10.96</v>
      </c>
      <c r="N52">
        <v>11.36</v>
      </c>
      <c r="O52">
        <v>10.93</v>
      </c>
      <c r="P52">
        <v>10.220000000000001</v>
      </c>
      <c r="AG52">
        <v>11.25</v>
      </c>
      <c r="AQ52">
        <v>10.49</v>
      </c>
    </row>
    <row r="53" spans="1:43" x14ac:dyDescent="0.4">
      <c r="A53" t="s">
        <v>57</v>
      </c>
      <c r="B53">
        <v>11.38</v>
      </c>
      <c r="C53">
        <v>9.8800000000000008</v>
      </c>
      <c r="D53">
        <v>11.63</v>
      </c>
      <c r="E53">
        <v>10.77</v>
      </c>
      <c r="G53">
        <v>11.54</v>
      </c>
      <c r="H53">
        <v>11.43</v>
      </c>
      <c r="I53">
        <v>10.73</v>
      </c>
      <c r="J53">
        <v>12.46</v>
      </c>
      <c r="K53">
        <v>11.59</v>
      </c>
      <c r="L53">
        <v>11.46</v>
      </c>
      <c r="M53">
        <v>10.81</v>
      </c>
      <c r="N53">
        <v>11.29</v>
      </c>
      <c r="O53">
        <v>10.74</v>
      </c>
      <c r="P53">
        <v>10.25</v>
      </c>
      <c r="AG53">
        <v>10.72</v>
      </c>
      <c r="AQ53">
        <v>10.61</v>
      </c>
    </row>
    <row r="54" spans="1:43" x14ac:dyDescent="0.4">
      <c r="A54" t="s">
        <v>58</v>
      </c>
      <c r="B54">
        <v>7.59</v>
      </c>
      <c r="C54">
        <v>6.83</v>
      </c>
      <c r="D54">
        <v>7.73</v>
      </c>
      <c r="E54">
        <v>6.98</v>
      </c>
      <c r="G54">
        <v>7.13</v>
      </c>
      <c r="H54">
        <v>6.63</v>
      </c>
      <c r="I54">
        <v>7.22</v>
      </c>
      <c r="K54">
        <v>7.95</v>
      </c>
      <c r="L54">
        <v>7.14</v>
      </c>
      <c r="M54">
        <v>7.35</v>
      </c>
      <c r="N54">
        <v>7.69</v>
      </c>
      <c r="O54">
        <v>7.28</v>
      </c>
      <c r="P54">
        <v>6.26</v>
      </c>
      <c r="AG54">
        <v>7.86</v>
      </c>
      <c r="AQ54">
        <v>6.71</v>
      </c>
    </row>
    <row r="55" spans="1:43" x14ac:dyDescent="0.4">
      <c r="A55" t="s">
        <v>59</v>
      </c>
      <c r="B55">
        <v>8.61</v>
      </c>
      <c r="C55">
        <v>7.79</v>
      </c>
      <c r="D55">
        <v>8.3699999999999992</v>
      </c>
      <c r="E55">
        <v>7.69</v>
      </c>
      <c r="G55">
        <v>8.0399999999999991</v>
      </c>
      <c r="H55">
        <v>7.75</v>
      </c>
      <c r="I55">
        <v>8.56</v>
      </c>
      <c r="K55">
        <v>8.7799999999999994</v>
      </c>
      <c r="L55">
        <v>7.64</v>
      </c>
      <c r="M55">
        <v>9.23</v>
      </c>
      <c r="N55">
        <v>7.87</v>
      </c>
      <c r="O55">
        <v>7.52</v>
      </c>
      <c r="P55">
        <v>8.36</v>
      </c>
      <c r="AG55">
        <v>9.5299999999999994</v>
      </c>
      <c r="AQ55">
        <v>7.96</v>
      </c>
    </row>
    <row r="56" spans="1:43" x14ac:dyDescent="0.4">
      <c r="A56" t="s">
        <v>60</v>
      </c>
      <c r="B56">
        <v>6.89</v>
      </c>
      <c r="C56">
        <v>6.17</v>
      </c>
      <c r="D56">
        <v>6.64</v>
      </c>
      <c r="E56">
        <v>6.35</v>
      </c>
      <c r="F56">
        <v>6.03</v>
      </c>
      <c r="G56">
        <v>5.79</v>
      </c>
      <c r="H56">
        <v>6.11</v>
      </c>
      <c r="K56">
        <v>6.73</v>
      </c>
      <c r="L56">
        <v>5.81</v>
      </c>
      <c r="M56">
        <v>6.19</v>
      </c>
      <c r="N56">
        <v>5.43</v>
      </c>
      <c r="O56">
        <v>5.75</v>
      </c>
      <c r="AG56">
        <v>6.54</v>
      </c>
      <c r="AQ56">
        <v>5.94</v>
      </c>
    </row>
    <row r="57" spans="1:43" x14ac:dyDescent="0.4">
      <c r="A57" t="s">
        <v>61</v>
      </c>
      <c r="D57">
        <v>15.73</v>
      </c>
      <c r="E57">
        <v>14.22</v>
      </c>
      <c r="G57">
        <v>12.52</v>
      </c>
      <c r="I57">
        <v>14.18</v>
      </c>
      <c r="K57">
        <v>16.22</v>
      </c>
      <c r="L57">
        <v>12.78</v>
      </c>
      <c r="M57">
        <v>13.93</v>
      </c>
    </row>
    <row r="58" spans="1:43" x14ac:dyDescent="0.4">
      <c r="A58" t="s">
        <v>62</v>
      </c>
      <c r="D58">
        <v>10.61</v>
      </c>
      <c r="E58">
        <v>10.81</v>
      </c>
      <c r="G58">
        <v>10.83</v>
      </c>
      <c r="I58">
        <v>11.39</v>
      </c>
      <c r="K58">
        <v>11.99</v>
      </c>
      <c r="L58">
        <v>12.17</v>
      </c>
      <c r="M58">
        <v>12.18</v>
      </c>
    </row>
    <row r="59" spans="1:43" x14ac:dyDescent="0.4">
      <c r="A59" t="s">
        <v>63</v>
      </c>
      <c r="D59">
        <v>7.98</v>
      </c>
      <c r="E59">
        <v>7.89</v>
      </c>
      <c r="G59">
        <v>7.66</v>
      </c>
      <c r="I59">
        <v>7.8</v>
      </c>
      <c r="L59">
        <v>7.12</v>
      </c>
      <c r="M59">
        <v>8.18</v>
      </c>
    </row>
    <row r="60" spans="1:43" x14ac:dyDescent="0.4">
      <c r="A60" t="s">
        <v>64</v>
      </c>
      <c r="D60">
        <v>8.9600000000000009</v>
      </c>
      <c r="E60">
        <v>9.25</v>
      </c>
      <c r="G60">
        <v>8.56</v>
      </c>
      <c r="L60">
        <v>9.02</v>
      </c>
      <c r="M60">
        <v>8.68</v>
      </c>
    </row>
    <row r="61" spans="1:43" x14ac:dyDescent="0.4">
      <c r="A61" t="s">
        <v>65</v>
      </c>
      <c r="B61">
        <v>12.91</v>
      </c>
      <c r="E61">
        <v>10.84</v>
      </c>
      <c r="F61">
        <v>11.15</v>
      </c>
      <c r="G61">
        <v>11.98</v>
      </c>
      <c r="I61">
        <v>12.32</v>
      </c>
      <c r="J61">
        <v>12.96</v>
      </c>
      <c r="K61">
        <v>12.31</v>
      </c>
      <c r="L61">
        <v>11.07</v>
      </c>
      <c r="M61">
        <v>11.79</v>
      </c>
      <c r="N61">
        <v>11.27</v>
      </c>
      <c r="O61">
        <v>9.9499999999999993</v>
      </c>
      <c r="P61">
        <v>10.23</v>
      </c>
      <c r="AG61">
        <v>12.35</v>
      </c>
      <c r="AQ61">
        <v>11.15</v>
      </c>
    </row>
    <row r="62" spans="1:43" x14ac:dyDescent="0.4">
      <c r="A62" t="s">
        <v>66</v>
      </c>
      <c r="B62">
        <v>15.88</v>
      </c>
      <c r="E62">
        <v>15.69</v>
      </c>
      <c r="F62">
        <v>17.79</v>
      </c>
      <c r="G62">
        <v>16.88</v>
      </c>
      <c r="I62">
        <v>17.29</v>
      </c>
      <c r="J62">
        <v>18.670000000000002</v>
      </c>
      <c r="K62">
        <v>17.98</v>
      </c>
      <c r="L62">
        <v>15.43</v>
      </c>
      <c r="M62">
        <v>17.25</v>
      </c>
      <c r="N62">
        <v>17.25</v>
      </c>
      <c r="O62">
        <v>16.22</v>
      </c>
      <c r="P62">
        <v>16.61</v>
      </c>
      <c r="AG62">
        <v>17.61</v>
      </c>
      <c r="AQ62">
        <v>16.39</v>
      </c>
    </row>
    <row r="63" spans="1:43" x14ac:dyDescent="0.4">
      <c r="A63" t="s">
        <v>67</v>
      </c>
      <c r="B63">
        <v>14.55</v>
      </c>
      <c r="E63">
        <v>13.05</v>
      </c>
      <c r="F63">
        <v>15.07</v>
      </c>
      <c r="G63">
        <v>13.56</v>
      </c>
      <c r="I63">
        <v>14.55</v>
      </c>
      <c r="J63">
        <v>15.47</v>
      </c>
      <c r="K63">
        <v>15.22</v>
      </c>
      <c r="L63">
        <v>13.85</v>
      </c>
      <c r="M63">
        <v>14.42</v>
      </c>
      <c r="N63">
        <v>15.09</v>
      </c>
      <c r="O63">
        <v>13.75</v>
      </c>
      <c r="P63">
        <v>12.46</v>
      </c>
      <c r="AG63">
        <v>14.51</v>
      </c>
      <c r="AQ63">
        <v>13.39</v>
      </c>
    </row>
    <row r="64" spans="1:43" x14ac:dyDescent="0.4">
      <c r="A64" t="s">
        <v>68</v>
      </c>
      <c r="B64">
        <v>14.36</v>
      </c>
      <c r="E64">
        <v>12.98</v>
      </c>
      <c r="F64">
        <v>14.83</v>
      </c>
      <c r="G64">
        <v>13.86</v>
      </c>
      <c r="I64">
        <v>13.79</v>
      </c>
      <c r="J64">
        <v>15.25</v>
      </c>
      <c r="K64">
        <v>14.34</v>
      </c>
      <c r="L64">
        <v>13.1</v>
      </c>
      <c r="M64">
        <v>14.09</v>
      </c>
      <c r="N64">
        <v>14.81</v>
      </c>
      <c r="O64">
        <v>13.05</v>
      </c>
      <c r="P64">
        <v>13.41</v>
      </c>
      <c r="AG64">
        <v>14.58</v>
      </c>
    </row>
    <row r="65" spans="1:43" x14ac:dyDescent="0.4">
      <c r="A65" t="s">
        <v>69</v>
      </c>
      <c r="B65">
        <v>11.77</v>
      </c>
      <c r="C65">
        <v>10.31</v>
      </c>
      <c r="E65">
        <v>10.17</v>
      </c>
      <c r="F65">
        <v>11.82</v>
      </c>
      <c r="G65">
        <v>11.48</v>
      </c>
      <c r="H65">
        <v>11.35</v>
      </c>
      <c r="I65">
        <v>11.52</v>
      </c>
      <c r="J65">
        <v>12.26</v>
      </c>
      <c r="K65">
        <v>11.73</v>
      </c>
      <c r="L65">
        <v>10.84</v>
      </c>
      <c r="M65">
        <v>10.49</v>
      </c>
      <c r="N65">
        <v>11.77</v>
      </c>
      <c r="O65">
        <v>11.11</v>
      </c>
      <c r="P65">
        <v>9.75</v>
      </c>
      <c r="AG65">
        <v>11.15</v>
      </c>
      <c r="AQ65">
        <v>10.62</v>
      </c>
    </row>
    <row r="66" spans="1:43" x14ac:dyDescent="0.4">
      <c r="A66" t="s">
        <v>70</v>
      </c>
      <c r="B66">
        <v>11.93</v>
      </c>
      <c r="C66">
        <v>10.52</v>
      </c>
      <c r="E66">
        <v>11.62</v>
      </c>
      <c r="F66">
        <v>13.04</v>
      </c>
      <c r="G66">
        <v>12.37</v>
      </c>
      <c r="H66">
        <v>10.86</v>
      </c>
      <c r="I66">
        <v>11.21</v>
      </c>
      <c r="J66">
        <v>14.06</v>
      </c>
      <c r="K66">
        <v>13.24</v>
      </c>
      <c r="L66">
        <v>11.61</v>
      </c>
      <c r="M66">
        <v>11.97</v>
      </c>
      <c r="N66">
        <v>12.25</v>
      </c>
      <c r="O66">
        <v>11.64</v>
      </c>
      <c r="P66">
        <v>11.54</v>
      </c>
      <c r="AG66">
        <v>12.55</v>
      </c>
      <c r="AQ66">
        <v>11.94</v>
      </c>
    </row>
    <row r="67" spans="1:43" x14ac:dyDescent="0.4">
      <c r="A67" t="s">
        <v>71</v>
      </c>
      <c r="B67">
        <v>13.64</v>
      </c>
      <c r="C67">
        <v>11.66</v>
      </c>
      <c r="E67">
        <v>12.36</v>
      </c>
      <c r="F67">
        <v>14.93</v>
      </c>
      <c r="G67">
        <v>13.57</v>
      </c>
      <c r="H67">
        <v>12.88</v>
      </c>
      <c r="I67">
        <v>13.64</v>
      </c>
      <c r="J67">
        <v>15.51</v>
      </c>
      <c r="K67">
        <v>14.59</v>
      </c>
      <c r="L67">
        <v>13.66</v>
      </c>
      <c r="M67">
        <v>13.45</v>
      </c>
      <c r="N67">
        <v>14.74</v>
      </c>
      <c r="O67">
        <v>13.23</v>
      </c>
      <c r="P67">
        <v>12.66</v>
      </c>
      <c r="AG67">
        <v>14.62</v>
      </c>
      <c r="AQ67">
        <v>12.92</v>
      </c>
    </row>
    <row r="68" spans="1:43" x14ac:dyDescent="0.4">
      <c r="A68" t="s">
        <v>72</v>
      </c>
      <c r="B68">
        <v>14.23</v>
      </c>
      <c r="C68">
        <v>11.88</v>
      </c>
      <c r="E68">
        <v>13.25</v>
      </c>
      <c r="G68">
        <v>14.19</v>
      </c>
      <c r="H68">
        <v>13.56</v>
      </c>
      <c r="I68">
        <v>13.81</v>
      </c>
      <c r="J68">
        <v>14.87</v>
      </c>
      <c r="K68">
        <v>14.76</v>
      </c>
      <c r="L68">
        <v>13.58</v>
      </c>
      <c r="P68">
        <v>12.84</v>
      </c>
      <c r="AG68">
        <v>14.46</v>
      </c>
      <c r="AQ68">
        <v>13.11</v>
      </c>
    </row>
    <row r="69" spans="1:43" x14ac:dyDescent="0.4">
      <c r="A69" t="s">
        <v>73</v>
      </c>
      <c r="B69">
        <v>9.7799999999999994</v>
      </c>
      <c r="C69">
        <v>8.57</v>
      </c>
      <c r="D69">
        <v>8.9700000000000006</v>
      </c>
      <c r="E69">
        <v>8.51</v>
      </c>
      <c r="F69">
        <v>9.0500000000000007</v>
      </c>
      <c r="G69">
        <v>9.34</v>
      </c>
      <c r="H69">
        <v>8.4600000000000009</v>
      </c>
      <c r="I69">
        <v>8.93</v>
      </c>
      <c r="J69">
        <v>10.35</v>
      </c>
      <c r="K69">
        <v>8.86</v>
      </c>
      <c r="L69">
        <v>8.81</v>
      </c>
      <c r="M69">
        <v>8.6300000000000008</v>
      </c>
      <c r="N69">
        <v>8.75</v>
      </c>
      <c r="O69">
        <v>9.16</v>
      </c>
      <c r="P69">
        <v>7.65</v>
      </c>
      <c r="AG69">
        <v>8.98</v>
      </c>
      <c r="AQ69">
        <v>8.26</v>
      </c>
    </row>
    <row r="70" spans="1:43" x14ac:dyDescent="0.4">
      <c r="A70" t="s">
        <v>74</v>
      </c>
      <c r="B70">
        <v>9.92</v>
      </c>
      <c r="C70">
        <v>8.85</v>
      </c>
      <c r="D70">
        <v>9.89</v>
      </c>
      <c r="E70">
        <v>9.15</v>
      </c>
      <c r="F70">
        <v>10.02</v>
      </c>
      <c r="G70">
        <v>11.13</v>
      </c>
      <c r="H70">
        <v>9.3800000000000008</v>
      </c>
      <c r="I70">
        <v>8.56</v>
      </c>
      <c r="J70">
        <v>11.96</v>
      </c>
      <c r="K70">
        <v>10.52</v>
      </c>
      <c r="L70">
        <v>9.4499999999999993</v>
      </c>
      <c r="M70">
        <v>10.119999999999999</v>
      </c>
      <c r="N70">
        <v>10.35</v>
      </c>
      <c r="O70">
        <v>9.5299999999999994</v>
      </c>
      <c r="P70">
        <v>9.68</v>
      </c>
      <c r="AG70">
        <v>9.8699999999999992</v>
      </c>
      <c r="AQ70">
        <v>9.86</v>
      </c>
    </row>
    <row r="71" spans="1:43" x14ac:dyDescent="0.4">
      <c r="A71" t="s">
        <v>75</v>
      </c>
      <c r="B71">
        <v>11.66</v>
      </c>
      <c r="C71">
        <v>10.17</v>
      </c>
      <c r="E71">
        <v>10.93</v>
      </c>
      <c r="F71">
        <v>11.59</v>
      </c>
      <c r="G71">
        <v>11.95</v>
      </c>
      <c r="H71">
        <v>10.78</v>
      </c>
      <c r="I71">
        <v>10.67</v>
      </c>
      <c r="J71">
        <v>12.79</v>
      </c>
      <c r="K71">
        <v>11.58</v>
      </c>
      <c r="L71">
        <v>11.2</v>
      </c>
      <c r="M71">
        <v>11.24</v>
      </c>
      <c r="N71">
        <v>11.05</v>
      </c>
      <c r="O71">
        <v>11.33</v>
      </c>
      <c r="P71">
        <v>10.32</v>
      </c>
      <c r="AG71">
        <v>11.01</v>
      </c>
      <c r="AQ71">
        <v>11.22</v>
      </c>
    </row>
    <row r="72" spans="1:43" x14ac:dyDescent="0.4">
      <c r="A72" t="s">
        <v>76</v>
      </c>
      <c r="B72">
        <v>12.32</v>
      </c>
      <c r="C72">
        <v>10.67</v>
      </c>
      <c r="D72">
        <v>11.54</v>
      </c>
      <c r="E72">
        <v>11.29</v>
      </c>
      <c r="G72">
        <v>12.25</v>
      </c>
      <c r="H72">
        <v>11.66</v>
      </c>
      <c r="I72">
        <v>10.66</v>
      </c>
      <c r="J72">
        <v>13.18</v>
      </c>
      <c r="K72">
        <v>11.67</v>
      </c>
      <c r="L72">
        <v>11.74</v>
      </c>
      <c r="M72">
        <v>11.75</v>
      </c>
      <c r="N72">
        <v>11.83</v>
      </c>
      <c r="P72">
        <v>11.08</v>
      </c>
      <c r="AG72">
        <v>11.17</v>
      </c>
      <c r="AQ72">
        <v>11.24</v>
      </c>
    </row>
    <row r="73" spans="1:43" x14ac:dyDescent="0.4">
      <c r="A73" t="s">
        <v>77</v>
      </c>
      <c r="B73">
        <v>7.88</v>
      </c>
      <c r="C73">
        <v>6.87</v>
      </c>
      <c r="D73">
        <v>7.64</v>
      </c>
      <c r="E73">
        <v>7.36</v>
      </c>
      <c r="G73">
        <v>7.32</v>
      </c>
      <c r="H73">
        <v>6.6</v>
      </c>
      <c r="I73">
        <v>7.68</v>
      </c>
      <c r="K73">
        <v>8.34</v>
      </c>
      <c r="L73">
        <v>7.19</v>
      </c>
      <c r="M73">
        <v>7.45</v>
      </c>
      <c r="N73">
        <v>7.47</v>
      </c>
      <c r="O73">
        <v>7.36</v>
      </c>
      <c r="P73">
        <v>6.99</v>
      </c>
      <c r="AG73">
        <v>8.19</v>
      </c>
      <c r="AQ73">
        <v>6.98</v>
      </c>
    </row>
    <row r="74" spans="1:43" x14ac:dyDescent="0.4">
      <c r="A74" t="s">
        <v>78</v>
      </c>
      <c r="B74">
        <v>8.48</v>
      </c>
      <c r="C74">
        <v>7.76</v>
      </c>
      <c r="D74">
        <v>8.2200000000000006</v>
      </c>
      <c r="E74">
        <v>8.0299999999999994</v>
      </c>
      <c r="G74">
        <v>7.72</v>
      </c>
      <c r="H74">
        <v>7.99</v>
      </c>
      <c r="I74">
        <v>8.26</v>
      </c>
      <c r="K74">
        <v>8.24</v>
      </c>
      <c r="L74">
        <v>7.83</v>
      </c>
      <c r="M74">
        <v>9.0299999999999994</v>
      </c>
      <c r="N74">
        <v>8.51</v>
      </c>
      <c r="O74">
        <v>7.89</v>
      </c>
      <c r="P74">
        <v>7.64</v>
      </c>
      <c r="AG74">
        <v>9.99</v>
      </c>
      <c r="AQ74">
        <v>8.6199999999999992</v>
      </c>
    </row>
    <row r="75" spans="1:43" x14ac:dyDescent="0.4">
      <c r="A75" t="s">
        <v>79</v>
      </c>
      <c r="B75">
        <v>7.23</v>
      </c>
      <c r="C75">
        <v>6.23</v>
      </c>
      <c r="D75">
        <v>7.29</v>
      </c>
      <c r="E75">
        <v>6.67</v>
      </c>
      <c r="F75">
        <v>6.04</v>
      </c>
      <c r="G75">
        <v>6.18</v>
      </c>
      <c r="H75">
        <v>6.04</v>
      </c>
      <c r="K75">
        <v>7.11</v>
      </c>
      <c r="L75">
        <v>6.02</v>
      </c>
      <c r="M75">
        <v>6.37</v>
      </c>
      <c r="N75">
        <v>6.02</v>
      </c>
      <c r="O75">
        <v>6.16</v>
      </c>
      <c r="AG75">
        <v>6.58</v>
      </c>
      <c r="AQ75">
        <v>5.68</v>
      </c>
    </row>
    <row r="76" spans="1:43" x14ac:dyDescent="0.4">
      <c r="A76" t="s">
        <v>80</v>
      </c>
      <c r="D76">
        <v>15.25</v>
      </c>
      <c r="E76">
        <v>12.38</v>
      </c>
      <c r="G76">
        <v>12.94</v>
      </c>
      <c r="I76">
        <v>14.56</v>
      </c>
      <c r="K76">
        <v>15.23</v>
      </c>
      <c r="L76">
        <v>12.27</v>
      </c>
      <c r="M76">
        <v>13.28</v>
      </c>
    </row>
    <row r="77" spans="1:43" x14ac:dyDescent="0.4">
      <c r="A77" t="s">
        <v>81</v>
      </c>
      <c r="D77">
        <v>11.78</v>
      </c>
      <c r="E77">
        <v>11.49</v>
      </c>
      <c r="G77">
        <v>11.38</v>
      </c>
      <c r="I77">
        <v>12.99</v>
      </c>
      <c r="K77">
        <v>13.09</v>
      </c>
      <c r="L77">
        <v>11.63</v>
      </c>
      <c r="M77">
        <v>12.36</v>
      </c>
    </row>
    <row r="78" spans="1:43" x14ac:dyDescent="0.4">
      <c r="A78" t="s">
        <v>82</v>
      </c>
      <c r="D78">
        <v>8.2200000000000006</v>
      </c>
      <c r="E78">
        <v>7.85</v>
      </c>
      <c r="G78">
        <v>7.48</v>
      </c>
      <c r="I78">
        <v>8.93</v>
      </c>
      <c r="L78">
        <v>7.16</v>
      </c>
      <c r="M78">
        <v>8.39</v>
      </c>
    </row>
    <row r="79" spans="1:43" x14ac:dyDescent="0.4">
      <c r="A79" t="s">
        <v>83</v>
      </c>
      <c r="D79">
        <v>8.85</v>
      </c>
      <c r="E79">
        <v>9.14</v>
      </c>
      <c r="G79">
        <v>8.7100000000000009</v>
      </c>
      <c r="L79">
        <v>8.14</v>
      </c>
      <c r="M79">
        <v>8.69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79"/>
  <sheetViews>
    <sheetView topLeftCell="AA20" workbookViewId="0">
      <selection activeCell="AR37" sqref="AR2:AR37"/>
    </sheetView>
  </sheetViews>
  <sheetFormatPr defaultRowHeight="12.3" x14ac:dyDescent="0.4"/>
  <sheetData>
    <row r="1" spans="1:44" x14ac:dyDescent="0.4">
      <c r="A1" t="s">
        <v>0</v>
      </c>
      <c r="B1" t="s">
        <v>87</v>
      </c>
      <c r="C1" t="s">
        <v>93</v>
      </c>
      <c r="D1" t="s">
        <v>97</v>
      </c>
      <c r="E1" t="s">
        <v>99</v>
      </c>
      <c r="F1" t="s">
        <v>101</v>
      </c>
      <c r="G1" t="s">
        <v>103</v>
      </c>
      <c r="H1" t="s">
        <v>108</v>
      </c>
      <c r="I1" t="s">
        <v>109</v>
      </c>
      <c r="J1" t="s">
        <v>112</v>
      </c>
      <c r="K1" t="s">
        <v>114</v>
      </c>
      <c r="L1" t="s">
        <v>116</v>
      </c>
      <c r="M1" t="s">
        <v>120</v>
      </c>
      <c r="N1" t="s">
        <v>123</v>
      </c>
      <c r="O1" t="s">
        <v>125</v>
      </c>
      <c r="P1" t="s">
        <v>128</v>
      </c>
      <c r="Q1" t="s">
        <v>129</v>
      </c>
      <c r="R1" t="s">
        <v>132</v>
      </c>
      <c r="S1" t="s">
        <v>135</v>
      </c>
      <c r="T1" t="s">
        <v>137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153</v>
      </c>
      <c r="AB1" t="s">
        <v>154</v>
      </c>
      <c r="AC1" t="s">
        <v>155</v>
      </c>
      <c r="AD1" t="s">
        <v>156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180</v>
      </c>
      <c r="AM1" t="s">
        <v>181</v>
      </c>
      <c r="AN1" t="s">
        <v>182</v>
      </c>
      <c r="AO1" t="s">
        <v>183</v>
      </c>
      <c r="AP1" t="s">
        <v>184</v>
      </c>
      <c r="AQ1" t="s">
        <v>185</v>
      </c>
      <c r="AR1" t="s">
        <v>195</v>
      </c>
    </row>
    <row r="2" spans="1:44" x14ac:dyDescent="0.4">
      <c r="A2" t="s">
        <v>6</v>
      </c>
      <c r="B2">
        <v>13.44</v>
      </c>
      <c r="C2">
        <v>12.02</v>
      </c>
      <c r="E2">
        <v>11.88</v>
      </c>
      <c r="F2">
        <v>13.67</v>
      </c>
      <c r="G2">
        <v>12.72</v>
      </c>
      <c r="H2">
        <v>10.210000000000001</v>
      </c>
      <c r="I2">
        <v>12.65</v>
      </c>
      <c r="J2">
        <v>13.16</v>
      </c>
      <c r="K2">
        <v>11.96</v>
      </c>
      <c r="L2">
        <v>11.88</v>
      </c>
      <c r="M2">
        <v>12.44</v>
      </c>
      <c r="N2">
        <v>10.94</v>
      </c>
      <c r="Q2">
        <v>13.03</v>
      </c>
      <c r="R2">
        <v>13.37</v>
      </c>
      <c r="S2">
        <v>13.86</v>
      </c>
      <c r="T2">
        <v>11.88</v>
      </c>
      <c r="U2">
        <v>12.87</v>
      </c>
      <c r="V2">
        <v>11.73</v>
      </c>
      <c r="W2">
        <v>10.89</v>
      </c>
      <c r="X2">
        <v>14.26</v>
      </c>
      <c r="Y2">
        <v>12.28</v>
      </c>
      <c r="Z2">
        <v>12.06</v>
      </c>
      <c r="AA2">
        <v>11.63</v>
      </c>
      <c r="AB2">
        <v>13.75</v>
      </c>
      <c r="AD2">
        <v>13.95</v>
      </c>
      <c r="AF2">
        <v>12.16</v>
      </c>
      <c r="AH2">
        <v>12.25</v>
      </c>
      <c r="AI2">
        <v>10.93</v>
      </c>
      <c r="AJ2">
        <v>11.43</v>
      </c>
      <c r="AL2">
        <v>13.36</v>
      </c>
      <c r="AN2">
        <v>11.35</v>
      </c>
      <c r="AO2">
        <v>11.63</v>
      </c>
      <c r="AP2">
        <v>12.22</v>
      </c>
      <c r="AR2">
        <v>11.74</v>
      </c>
    </row>
    <row r="3" spans="1:44" x14ac:dyDescent="0.4">
      <c r="A3" t="s">
        <v>7</v>
      </c>
      <c r="B3">
        <v>13.29</v>
      </c>
      <c r="C3">
        <v>13.07</v>
      </c>
      <c r="E3">
        <v>12.78</v>
      </c>
      <c r="F3">
        <v>14.05</v>
      </c>
      <c r="G3">
        <v>13.39</v>
      </c>
      <c r="H3">
        <v>12.68</v>
      </c>
      <c r="I3">
        <v>13.13</v>
      </c>
      <c r="J3">
        <v>12.26</v>
      </c>
      <c r="K3">
        <v>13.08</v>
      </c>
      <c r="L3">
        <v>12.78</v>
      </c>
      <c r="M3">
        <v>12.87</v>
      </c>
      <c r="N3">
        <v>13.04</v>
      </c>
      <c r="Q3">
        <v>14.09</v>
      </c>
      <c r="R3">
        <v>13.98</v>
      </c>
      <c r="S3">
        <v>14.05</v>
      </c>
      <c r="T3">
        <v>12.82</v>
      </c>
      <c r="U3">
        <v>12.98</v>
      </c>
      <c r="V3">
        <v>11.54</v>
      </c>
      <c r="W3">
        <v>12.59</v>
      </c>
      <c r="X3">
        <v>15.03</v>
      </c>
      <c r="Y3">
        <v>12.62</v>
      </c>
      <c r="Z3">
        <v>12.05</v>
      </c>
      <c r="AA3">
        <v>12.84</v>
      </c>
      <c r="AB3">
        <v>14.82</v>
      </c>
      <c r="AD3">
        <v>14.12</v>
      </c>
      <c r="AF3">
        <v>13.59</v>
      </c>
      <c r="AH3">
        <v>12.19</v>
      </c>
      <c r="AI3">
        <v>13.43</v>
      </c>
      <c r="AJ3">
        <v>11.55</v>
      </c>
      <c r="AL3">
        <v>14.33</v>
      </c>
      <c r="AN3">
        <v>12.45</v>
      </c>
      <c r="AP3">
        <v>13.76</v>
      </c>
      <c r="AR3">
        <v>13.57</v>
      </c>
    </row>
    <row r="4" spans="1:44" x14ac:dyDescent="0.4">
      <c r="A4" t="s">
        <v>8</v>
      </c>
      <c r="B4">
        <v>14.89</v>
      </c>
      <c r="C4">
        <v>13.39</v>
      </c>
      <c r="E4">
        <v>13.78</v>
      </c>
      <c r="F4">
        <v>15.12</v>
      </c>
      <c r="G4">
        <v>13.81</v>
      </c>
      <c r="H4">
        <v>14.16</v>
      </c>
      <c r="I4">
        <v>13.86</v>
      </c>
      <c r="J4">
        <v>14.27</v>
      </c>
      <c r="K4">
        <v>13.74</v>
      </c>
      <c r="L4">
        <v>13.09</v>
      </c>
      <c r="M4">
        <v>14.11</v>
      </c>
      <c r="N4">
        <v>14.03</v>
      </c>
      <c r="Q4">
        <v>14.79</v>
      </c>
      <c r="R4">
        <v>15.04</v>
      </c>
      <c r="S4">
        <v>15.19</v>
      </c>
      <c r="T4">
        <v>13.34</v>
      </c>
      <c r="U4">
        <v>14.57</v>
      </c>
      <c r="V4">
        <v>13.49</v>
      </c>
      <c r="X4">
        <v>16.37</v>
      </c>
      <c r="Y4">
        <v>14.12</v>
      </c>
      <c r="Z4">
        <v>13.18</v>
      </c>
      <c r="AA4">
        <v>13.92</v>
      </c>
      <c r="AB4">
        <v>15.39</v>
      </c>
      <c r="AD4">
        <v>15.54</v>
      </c>
      <c r="AF4">
        <v>14.14</v>
      </c>
      <c r="AH4">
        <v>13.73</v>
      </c>
      <c r="AJ4">
        <v>12.53</v>
      </c>
      <c r="AL4">
        <v>15.08</v>
      </c>
      <c r="AO4">
        <v>13.19</v>
      </c>
      <c r="AP4">
        <v>14.73</v>
      </c>
      <c r="AR4">
        <v>14.42</v>
      </c>
    </row>
    <row r="5" spans="1:44" x14ac:dyDescent="0.4">
      <c r="A5" t="s">
        <v>9</v>
      </c>
      <c r="B5">
        <v>14.82</v>
      </c>
      <c r="C5">
        <v>13.67</v>
      </c>
      <c r="E5">
        <v>13.29</v>
      </c>
      <c r="F5">
        <v>14.88</v>
      </c>
      <c r="G5">
        <v>13.28</v>
      </c>
      <c r="I5">
        <v>13.6</v>
      </c>
      <c r="J5">
        <v>14.55</v>
      </c>
      <c r="K5">
        <v>13.31</v>
      </c>
      <c r="L5">
        <v>13.26</v>
      </c>
      <c r="M5">
        <v>13.23</v>
      </c>
      <c r="N5">
        <v>13.45</v>
      </c>
      <c r="Q5">
        <v>14.18</v>
      </c>
      <c r="R5">
        <v>14.26</v>
      </c>
      <c r="S5">
        <v>15.36</v>
      </c>
      <c r="T5">
        <v>13.24</v>
      </c>
      <c r="U5">
        <v>13.59</v>
      </c>
      <c r="V5">
        <v>13.11</v>
      </c>
      <c r="X5">
        <v>15.24</v>
      </c>
      <c r="Y5">
        <v>13.47</v>
      </c>
      <c r="Z5">
        <v>13.72</v>
      </c>
      <c r="AA5">
        <v>13.59</v>
      </c>
      <c r="AB5">
        <v>14.98</v>
      </c>
      <c r="AD5">
        <v>14.73</v>
      </c>
      <c r="AF5">
        <v>13.42</v>
      </c>
      <c r="AH5">
        <v>13.24</v>
      </c>
      <c r="AI5">
        <v>13.69</v>
      </c>
      <c r="AJ5">
        <v>12.39</v>
      </c>
      <c r="AL5">
        <v>15.08</v>
      </c>
      <c r="AN5">
        <v>12.47</v>
      </c>
      <c r="AO5">
        <v>12.55</v>
      </c>
      <c r="AP5">
        <v>13.36</v>
      </c>
      <c r="AR5">
        <v>14.17</v>
      </c>
    </row>
    <row r="6" spans="1:44" x14ac:dyDescent="0.4">
      <c r="A6" t="s">
        <v>10</v>
      </c>
      <c r="B6">
        <v>12.54</v>
      </c>
      <c r="E6">
        <v>11.57</v>
      </c>
      <c r="F6">
        <v>12.28</v>
      </c>
      <c r="G6">
        <v>12.64</v>
      </c>
      <c r="H6">
        <v>11.05</v>
      </c>
      <c r="I6">
        <v>12.32</v>
      </c>
      <c r="K6">
        <v>11.79</v>
      </c>
      <c r="L6">
        <v>11.59</v>
      </c>
      <c r="M6">
        <v>12.21</v>
      </c>
      <c r="N6">
        <v>11.73</v>
      </c>
      <c r="O6">
        <v>10.97</v>
      </c>
      <c r="Q6">
        <v>12.67</v>
      </c>
      <c r="R6">
        <v>11.09</v>
      </c>
      <c r="S6">
        <v>13.25</v>
      </c>
      <c r="T6">
        <v>11.71</v>
      </c>
      <c r="U6">
        <v>12.51</v>
      </c>
      <c r="V6">
        <v>11.26</v>
      </c>
      <c r="W6">
        <v>12.07</v>
      </c>
      <c r="X6">
        <v>13.59</v>
      </c>
      <c r="Y6">
        <v>11.78</v>
      </c>
      <c r="Z6">
        <v>12.37</v>
      </c>
      <c r="AA6">
        <v>11.69</v>
      </c>
      <c r="AC6">
        <v>13.07</v>
      </c>
      <c r="AD6">
        <v>13.31</v>
      </c>
      <c r="AE6">
        <v>11.31</v>
      </c>
      <c r="AF6">
        <v>10.86</v>
      </c>
      <c r="AH6">
        <v>11.73</v>
      </c>
      <c r="AI6">
        <v>11.57</v>
      </c>
      <c r="AJ6">
        <v>11.28</v>
      </c>
      <c r="AL6">
        <v>12.41</v>
      </c>
      <c r="AM6">
        <v>11.27</v>
      </c>
      <c r="AN6">
        <v>11.46</v>
      </c>
      <c r="AO6">
        <v>11.54</v>
      </c>
      <c r="AP6">
        <v>11.74</v>
      </c>
      <c r="AR6">
        <v>11.67</v>
      </c>
    </row>
    <row r="7" spans="1:44" x14ac:dyDescent="0.4">
      <c r="A7" t="s">
        <v>11</v>
      </c>
      <c r="B7">
        <v>11.86</v>
      </c>
      <c r="E7">
        <v>11.63</v>
      </c>
      <c r="F7">
        <v>13.43</v>
      </c>
      <c r="G7">
        <v>12.73</v>
      </c>
      <c r="H7">
        <v>11.41</v>
      </c>
      <c r="I7">
        <v>11.62</v>
      </c>
      <c r="K7">
        <v>12.64</v>
      </c>
      <c r="L7">
        <v>12.21</v>
      </c>
      <c r="M7">
        <v>13.05</v>
      </c>
      <c r="N7">
        <v>10.97</v>
      </c>
      <c r="O7">
        <v>12.81</v>
      </c>
      <c r="Q7">
        <v>12.96</v>
      </c>
      <c r="R7">
        <v>12.87</v>
      </c>
      <c r="S7">
        <v>12.59</v>
      </c>
      <c r="T7">
        <v>12.78</v>
      </c>
      <c r="U7">
        <v>12.45</v>
      </c>
      <c r="V7">
        <v>11.17</v>
      </c>
      <c r="W7">
        <v>12.43</v>
      </c>
      <c r="X7">
        <v>13.53</v>
      </c>
      <c r="Y7">
        <v>12.14</v>
      </c>
      <c r="Z7">
        <v>11.54</v>
      </c>
      <c r="AA7">
        <v>12.66</v>
      </c>
      <c r="AC7">
        <v>14.27</v>
      </c>
      <c r="AD7">
        <v>13.26</v>
      </c>
      <c r="AE7">
        <v>12.72</v>
      </c>
      <c r="AF7">
        <v>13.61</v>
      </c>
      <c r="AH7">
        <v>12.17</v>
      </c>
      <c r="AI7">
        <v>12.14</v>
      </c>
      <c r="AJ7">
        <v>11.74</v>
      </c>
      <c r="AL7">
        <v>12.59</v>
      </c>
      <c r="AM7">
        <v>11.45</v>
      </c>
      <c r="AN7">
        <v>12.31</v>
      </c>
      <c r="AO7">
        <v>12.27</v>
      </c>
      <c r="AP7">
        <v>12.81</v>
      </c>
      <c r="AR7">
        <v>12.59</v>
      </c>
    </row>
    <row r="8" spans="1:44" x14ac:dyDescent="0.4">
      <c r="A8" t="s">
        <v>12</v>
      </c>
      <c r="B8">
        <v>14.68</v>
      </c>
      <c r="E8">
        <v>13.26</v>
      </c>
      <c r="F8">
        <v>14.99</v>
      </c>
      <c r="G8">
        <v>14.66</v>
      </c>
      <c r="H8">
        <v>14.03</v>
      </c>
      <c r="I8">
        <v>13.98</v>
      </c>
      <c r="K8">
        <v>13.73</v>
      </c>
      <c r="L8">
        <v>13.49</v>
      </c>
      <c r="M8">
        <v>13.97</v>
      </c>
      <c r="O8">
        <v>13.69</v>
      </c>
      <c r="Q8">
        <v>14.4</v>
      </c>
      <c r="S8">
        <v>14.86</v>
      </c>
      <c r="T8">
        <v>13.74</v>
      </c>
      <c r="U8">
        <v>14.33</v>
      </c>
      <c r="V8">
        <v>13.26</v>
      </c>
      <c r="W8">
        <v>14.16</v>
      </c>
      <c r="X8">
        <v>16.21</v>
      </c>
      <c r="Y8">
        <v>13.92</v>
      </c>
      <c r="Z8">
        <v>13.95</v>
      </c>
      <c r="AA8">
        <v>14.05</v>
      </c>
      <c r="AC8">
        <v>14.67</v>
      </c>
      <c r="AD8">
        <v>15.17</v>
      </c>
      <c r="AF8">
        <v>13.34</v>
      </c>
      <c r="AH8">
        <v>13.52</v>
      </c>
      <c r="AI8">
        <v>13.88</v>
      </c>
      <c r="AJ8">
        <v>12.49</v>
      </c>
      <c r="AL8">
        <v>14.77</v>
      </c>
      <c r="AM8">
        <v>13.49</v>
      </c>
      <c r="AN8">
        <v>13.55</v>
      </c>
      <c r="AO8">
        <v>13.38</v>
      </c>
      <c r="AP8">
        <v>14.66</v>
      </c>
      <c r="AR8">
        <v>14.06</v>
      </c>
    </row>
    <row r="9" spans="1:44" x14ac:dyDescent="0.4">
      <c r="A9" t="s">
        <v>13</v>
      </c>
      <c r="B9">
        <v>14.68</v>
      </c>
      <c r="E9">
        <v>13.25</v>
      </c>
      <c r="F9">
        <v>14.81</v>
      </c>
      <c r="G9">
        <v>13.44</v>
      </c>
      <c r="I9">
        <v>13.47</v>
      </c>
      <c r="K9">
        <v>13.6</v>
      </c>
      <c r="L9">
        <v>13.2</v>
      </c>
      <c r="M9">
        <v>13.81</v>
      </c>
      <c r="O9">
        <v>12.81</v>
      </c>
      <c r="Q9">
        <v>14.88</v>
      </c>
      <c r="R9">
        <v>13.55</v>
      </c>
      <c r="T9">
        <v>13.56</v>
      </c>
      <c r="U9">
        <v>13.67</v>
      </c>
      <c r="V9">
        <v>12.81</v>
      </c>
      <c r="W9">
        <v>13.98</v>
      </c>
      <c r="X9">
        <v>14.93</v>
      </c>
      <c r="Y9">
        <v>13.19</v>
      </c>
      <c r="Z9">
        <v>14.13</v>
      </c>
      <c r="AA9">
        <v>13.83</v>
      </c>
      <c r="AC9">
        <v>15.11</v>
      </c>
      <c r="AD9">
        <v>15.02</v>
      </c>
      <c r="AH9">
        <v>13.63</v>
      </c>
      <c r="AI9">
        <v>13.74</v>
      </c>
      <c r="AJ9">
        <v>12.04</v>
      </c>
      <c r="AL9">
        <v>14.78</v>
      </c>
      <c r="AM9">
        <v>13.04</v>
      </c>
      <c r="AN9">
        <v>13.33</v>
      </c>
      <c r="AO9">
        <v>13.28</v>
      </c>
      <c r="AP9">
        <v>14.16</v>
      </c>
      <c r="AR9">
        <v>14.14</v>
      </c>
    </row>
    <row r="10" spans="1:44" x14ac:dyDescent="0.4">
      <c r="A10" t="s">
        <v>14</v>
      </c>
      <c r="B10">
        <v>10.76</v>
      </c>
      <c r="E10">
        <v>10.050000000000001</v>
      </c>
      <c r="F10">
        <v>10.31</v>
      </c>
      <c r="G10">
        <v>10.42</v>
      </c>
      <c r="H10">
        <v>10.08</v>
      </c>
      <c r="I10">
        <v>10.45</v>
      </c>
      <c r="K10">
        <v>10.18</v>
      </c>
      <c r="L10">
        <v>10.050000000000001</v>
      </c>
      <c r="M10">
        <v>10.35</v>
      </c>
      <c r="N10">
        <v>10.36</v>
      </c>
      <c r="Q10">
        <v>10.52</v>
      </c>
      <c r="R10">
        <v>11.15</v>
      </c>
      <c r="S10">
        <v>10.86</v>
      </c>
      <c r="T10">
        <v>10.38</v>
      </c>
      <c r="U10">
        <v>10.24</v>
      </c>
      <c r="X10">
        <v>11.68</v>
      </c>
      <c r="Y10">
        <v>10.27</v>
      </c>
      <c r="Z10">
        <v>10.91</v>
      </c>
      <c r="AC10">
        <v>11.06</v>
      </c>
      <c r="AD10">
        <v>11.03</v>
      </c>
      <c r="AE10">
        <v>10.37</v>
      </c>
      <c r="AF10">
        <v>10.31</v>
      </c>
      <c r="AH10">
        <v>9.91</v>
      </c>
      <c r="AI10">
        <v>9.98</v>
      </c>
      <c r="AJ10">
        <v>9.57</v>
      </c>
      <c r="AK10">
        <v>9.98</v>
      </c>
      <c r="AL10">
        <v>10.029999999999999</v>
      </c>
      <c r="AM10">
        <v>10.029999999999999</v>
      </c>
      <c r="AN10">
        <v>9.69</v>
      </c>
      <c r="AO10">
        <v>9.4700000000000006</v>
      </c>
      <c r="AP10">
        <v>10.15</v>
      </c>
      <c r="AR10">
        <v>10.46</v>
      </c>
    </row>
    <row r="11" spans="1:44" x14ac:dyDescent="0.4">
      <c r="A11" t="s">
        <v>15</v>
      </c>
      <c r="B11">
        <v>10.08</v>
      </c>
      <c r="E11">
        <v>10.19</v>
      </c>
      <c r="F11">
        <v>10.57</v>
      </c>
      <c r="G11">
        <v>10.44</v>
      </c>
      <c r="H11">
        <v>9.07</v>
      </c>
      <c r="I11">
        <v>8.68</v>
      </c>
      <c r="K11">
        <v>10.57</v>
      </c>
      <c r="L11">
        <v>10.09</v>
      </c>
      <c r="M11">
        <v>9.9600000000000009</v>
      </c>
      <c r="N11">
        <v>9.25</v>
      </c>
      <c r="Q11">
        <v>10.44</v>
      </c>
      <c r="R11">
        <v>9.1199999999999992</v>
      </c>
      <c r="S11">
        <v>9.9600000000000009</v>
      </c>
      <c r="T11">
        <v>9.9700000000000006</v>
      </c>
      <c r="U11">
        <v>10.18</v>
      </c>
      <c r="X11">
        <v>10.87</v>
      </c>
      <c r="Y11">
        <v>10.38</v>
      </c>
      <c r="Z11">
        <v>10.36</v>
      </c>
      <c r="AA11">
        <v>9.9499999999999993</v>
      </c>
      <c r="AC11">
        <v>11.17</v>
      </c>
      <c r="AD11">
        <v>10.47</v>
      </c>
      <c r="AE11">
        <v>9.42</v>
      </c>
      <c r="AF11">
        <v>9.75</v>
      </c>
      <c r="AH11">
        <v>9.7100000000000009</v>
      </c>
      <c r="AI11">
        <v>10.09</v>
      </c>
      <c r="AJ11">
        <v>9.75</v>
      </c>
      <c r="AK11">
        <v>9.77</v>
      </c>
      <c r="AL11">
        <v>10.050000000000001</v>
      </c>
      <c r="AM11">
        <v>9.57</v>
      </c>
      <c r="AN11">
        <v>9.41</v>
      </c>
      <c r="AO11">
        <v>8.9499999999999993</v>
      </c>
      <c r="AP11">
        <v>10.76</v>
      </c>
      <c r="AR11">
        <v>10.63</v>
      </c>
    </row>
    <row r="12" spans="1:44" x14ac:dyDescent="0.4">
      <c r="A12" t="s">
        <v>16</v>
      </c>
      <c r="B12">
        <v>12.27</v>
      </c>
      <c r="E12">
        <v>11.53</v>
      </c>
      <c r="F12">
        <v>11.67</v>
      </c>
      <c r="G12">
        <v>11.96</v>
      </c>
      <c r="H12">
        <v>11.13</v>
      </c>
      <c r="I12">
        <v>11.46</v>
      </c>
      <c r="K12">
        <v>11.57</v>
      </c>
      <c r="L12">
        <v>11.87</v>
      </c>
      <c r="M12">
        <v>11.79</v>
      </c>
      <c r="N12">
        <v>12.26</v>
      </c>
      <c r="Q12">
        <v>11.97</v>
      </c>
      <c r="R12">
        <v>12.53</v>
      </c>
      <c r="S12">
        <v>12.49</v>
      </c>
      <c r="T12">
        <v>11.87</v>
      </c>
      <c r="U12">
        <v>11.96</v>
      </c>
      <c r="X12">
        <v>13.28</v>
      </c>
      <c r="Y12">
        <v>11.97</v>
      </c>
      <c r="Z12">
        <v>12.32</v>
      </c>
      <c r="AC12">
        <v>12.67</v>
      </c>
      <c r="AD12">
        <v>12.47</v>
      </c>
      <c r="AE12">
        <v>11.52</v>
      </c>
      <c r="AF12">
        <v>11.65</v>
      </c>
      <c r="AH12">
        <v>11.43</v>
      </c>
      <c r="AI12">
        <v>11.88</v>
      </c>
      <c r="AJ12">
        <v>11.03</v>
      </c>
      <c r="AK12">
        <v>11.81</v>
      </c>
      <c r="AL12">
        <v>11.54</v>
      </c>
      <c r="AM12">
        <v>11.77</v>
      </c>
      <c r="AN12">
        <v>11.53</v>
      </c>
      <c r="AO12">
        <v>11.01</v>
      </c>
      <c r="AP12">
        <v>12.17</v>
      </c>
      <c r="AR12">
        <v>12.37</v>
      </c>
    </row>
    <row r="13" spans="1:44" x14ac:dyDescent="0.4">
      <c r="A13" t="s">
        <v>17</v>
      </c>
      <c r="B13">
        <v>12.1</v>
      </c>
      <c r="E13">
        <v>11.47</v>
      </c>
      <c r="F13">
        <v>12.01</v>
      </c>
      <c r="G13">
        <v>11.83</v>
      </c>
      <c r="H13">
        <v>11.54</v>
      </c>
      <c r="I13">
        <v>11.58</v>
      </c>
      <c r="K13">
        <v>11.82</v>
      </c>
      <c r="L13">
        <v>11.66</v>
      </c>
      <c r="M13">
        <v>11.05</v>
      </c>
      <c r="N13">
        <v>11.34</v>
      </c>
      <c r="Q13">
        <v>11.57</v>
      </c>
      <c r="R13">
        <v>11.76</v>
      </c>
      <c r="S13">
        <v>11.88</v>
      </c>
      <c r="T13">
        <v>11.55</v>
      </c>
      <c r="U13">
        <v>11.78</v>
      </c>
      <c r="X13">
        <v>12.15</v>
      </c>
      <c r="Y13">
        <v>11.32</v>
      </c>
      <c r="Z13">
        <v>12.34</v>
      </c>
      <c r="AC13">
        <v>12.19</v>
      </c>
      <c r="AD13">
        <v>12.04</v>
      </c>
      <c r="AE13">
        <v>11.22</v>
      </c>
      <c r="AF13">
        <v>11.52</v>
      </c>
      <c r="AH13">
        <v>11.11</v>
      </c>
      <c r="AI13">
        <v>11.49</v>
      </c>
      <c r="AJ13">
        <v>10.41</v>
      </c>
      <c r="AK13">
        <v>11.37</v>
      </c>
      <c r="AL13">
        <v>11.63</v>
      </c>
      <c r="AM13">
        <v>11.03</v>
      </c>
      <c r="AN13">
        <v>11.48</v>
      </c>
      <c r="AO13">
        <v>10.68</v>
      </c>
      <c r="AP13">
        <v>11.98</v>
      </c>
      <c r="AR13">
        <v>11.87</v>
      </c>
    </row>
    <row r="14" spans="1:44" x14ac:dyDescent="0.4">
      <c r="A14" t="s">
        <v>18</v>
      </c>
      <c r="B14">
        <v>9.5399999999999991</v>
      </c>
      <c r="D14">
        <v>8.94</v>
      </c>
      <c r="E14">
        <v>8.36</v>
      </c>
      <c r="G14">
        <v>9.2100000000000009</v>
      </c>
      <c r="H14">
        <v>8.24</v>
      </c>
      <c r="I14">
        <v>9.7100000000000009</v>
      </c>
      <c r="L14">
        <v>8.65</v>
      </c>
      <c r="M14">
        <v>9.3800000000000008</v>
      </c>
      <c r="N14">
        <v>9.3699999999999992</v>
      </c>
      <c r="O14">
        <v>8.65</v>
      </c>
      <c r="Q14">
        <v>10.18</v>
      </c>
      <c r="S14">
        <v>9.7799999999999994</v>
      </c>
      <c r="T14">
        <v>8.86</v>
      </c>
      <c r="U14">
        <v>9.5299999999999994</v>
      </c>
      <c r="W14">
        <v>9.0299999999999994</v>
      </c>
      <c r="X14">
        <v>9.99</v>
      </c>
      <c r="Y14">
        <v>9.66</v>
      </c>
      <c r="AA14">
        <v>8.5399999999999991</v>
      </c>
      <c r="AC14">
        <v>9.77</v>
      </c>
      <c r="AD14">
        <v>9.81</v>
      </c>
      <c r="AE14">
        <v>9.5500000000000007</v>
      </c>
      <c r="AF14">
        <v>9.24</v>
      </c>
      <c r="AI14">
        <v>9.01</v>
      </c>
      <c r="AK14">
        <v>8.67</v>
      </c>
      <c r="AM14">
        <v>8.08</v>
      </c>
      <c r="AN14">
        <v>8.67</v>
      </c>
      <c r="AO14">
        <v>8.18</v>
      </c>
      <c r="AP14">
        <v>9.25</v>
      </c>
      <c r="AR14">
        <v>8.8800000000000008</v>
      </c>
    </row>
    <row r="15" spans="1:44" x14ac:dyDescent="0.4">
      <c r="A15" t="s">
        <v>19</v>
      </c>
      <c r="B15">
        <v>6.56</v>
      </c>
      <c r="D15">
        <v>6.83</v>
      </c>
      <c r="E15">
        <v>6.35</v>
      </c>
      <c r="G15">
        <v>6.57</v>
      </c>
      <c r="H15">
        <v>7.32</v>
      </c>
      <c r="I15">
        <v>6.74</v>
      </c>
      <c r="L15">
        <v>6.59</v>
      </c>
      <c r="M15">
        <v>6.56</v>
      </c>
      <c r="N15">
        <v>6.83</v>
      </c>
      <c r="O15">
        <v>7.32</v>
      </c>
      <c r="Q15">
        <v>7.62</v>
      </c>
      <c r="S15">
        <v>7.38</v>
      </c>
      <c r="T15">
        <v>7.16</v>
      </c>
      <c r="U15">
        <v>7.57</v>
      </c>
      <c r="W15">
        <v>6.28</v>
      </c>
      <c r="X15">
        <v>7.08</v>
      </c>
      <c r="Y15">
        <v>7.38</v>
      </c>
      <c r="AA15">
        <v>6.82</v>
      </c>
      <c r="AC15">
        <v>7.03</v>
      </c>
      <c r="AD15">
        <v>7.37</v>
      </c>
      <c r="AE15">
        <v>6.67</v>
      </c>
      <c r="AF15">
        <v>7.11</v>
      </c>
      <c r="AI15">
        <v>6.72</v>
      </c>
      <c r="AK15">
        <v>6.77</v>
      </c>
      <c r="AM15">
        <v>6.12</v>
      </c>
      <c r="AN15">
        <v>6.82</v>
      </c>
      <c r="AO15">
        <v>6.69</v>
      </c>
      <c r="AP15">
        <v>7.14</v>
      </c>
      <c r="AR15">
        <v>7.16</v>
      </c>
    </row>
    <row r="16" spans="1:44" x14ac:dyDescent="0.4">
      <c r="A16" t="s">
        <v>20</v>
      </c>
      <c r="B16">
        <v>9.25</v>
      </c>
      <c r="E16">
        <v>7.39</v>
      </c>
      <c r="F16">
        <v>8.15</v>
      </c>
      <c r="G16">
        <v>8.66</v>
      </c>
      <c r="I16">
        <v>7.79</v>
      </c>
      <c r="N16">
        <v>8.3699999999999992</v>
      </c>
      <c r="O16">
        <v>7.76</v>
      </c>
      <c r="P16">
        <v>7.58</v>
      </c>
      <c r="T16">
        <v>8.26</v>
      </c>
      <c r="U16">
        <v>7.93</v>
      </c>
      <c r="V16">
        <v>7.87</v>
      </c>
      <c r="W16">
        <v>7.22</v>
      </c>
      <c r="X16">
        <v>8.61</v>
      </c>
      <c r="Y16">
        <v>7.57</v>
      </c>
      <c r="AA16">
        <v>8.33</v>
      </c>
      <c r="AC16">
        <v>8.36</v>
      </c>
      <c r="AD16">
        <v>8.85</v>
      </c>
      <c r="AE16">
        <v>8.41</v>
      </c>
      <c r="AF16">
        <v>9.08</v>
      </c>
      <c r="AK16">
        <v>8.15</v>
      </c>
      <c r="AL16">
        <v>8.1300000000000008</v>
      </c>
      <c r="AM16">
        <v>7.62</v>
      </c>
      <c r="AN16">
        <v>7.64</v>
      </c>
      <c r="AO16">
        <v>7.42</v>
      </c>
      <c r="AR16">
        <v>8.18</v>
      </c>
    </row>
    <row r="17" spans="1:44" x14ac:dyDescent="0.4">
      <c r="A17" t="s">
        <v>21</v>
      </c>
      <c r="B17">
        <v>7.41</v>
      </c>
      <c r="E17">
        <v>6.94</v>
      </c>
      <c r="F17">
        <v>7.58</v>
      </c>
      <c r="G17">
        <v>7.41</v>
      </c>
      <c r="I17">
        <v>7.19</v>
      </c>
      <c r="N17">
        <v>7.72</v>
      </c>
      <c r="O17">
        <v>7.48</v>
      </c>
      <c r="P17">
        <v>6.96</v>
      </c>
      <c r="T17">
        <v>7.44</v>
      </c>
      <c r="U17">
        <v>7.68</v>
      </c>
      <c r="V17">
        <v>6.39</v>
      </c>
      <c r="W17">
        <v>7.09</v>
      </c>
      <c r="X17">
        <v>8.0399999999999991</v>
      </c>
      <c r="Y17">
        <v>7.39</v>
      </c>
      <c r="AA17">
        <v>7.75</v>
      </c>
      <c r="AC17">
        <v>7.95</v>
      </c>
      <c r="AD17">
        <v>8.57</v>
      </c>
      <c r="AE17">
        <v>7.24</v>
      </c>
      <c r="AF17">
        <v>7.96</v>
      </c>
      <c r="AK17">
        <v>7.14</v>
      </c>
      <c r="AL17">
        <v>7.05</v>
      </c>
      <c r="AM17">
        <v>6.46</v>
      </c>
      <c r="AN17">
        <v>6.98</v>
      </c>
      <c r="AO17">
        <v>6.39</v>
      </c>
      <c r="AR17">
        <v>7.51</v>
      </c>
    </row>
    <row r="18" spans="1:44" x14ac:dyDescent="0.4">
      <c r="A18" t="s">
        <v>22</v>
      </c>
      <c r="E18">
        <v>13.88</v>
      </c>
      <c r="F18">
        <v>17.059999999999999</v>
      </c>
      <c r="H18">
        <v>15.09</v>
      </c>
      <c r="L18">
        <v>13.75</v>
      </c>
      <c r="M18">
        <v>17.71</v>
      </c>
      <c r="S18">
        <v>17.420000000000002</v>
      </c>
      <c r="AC18">
        <v>14.02</v>
      </c>
      <c r="AD18">
        <v>16.43</v>
      </c>
      <c r="AK18">
        <v>13.33</v>
      </c>
      <c r="AN18">
        <v>15.11</v>
      </c>
    </row>
    <row r="19" spans="1:44" x14ac:dyDescent="0.4">
      <c r="A19" t="s">
        <v>23</v>
      </c>
      <c r="E19">
        <v>11.84</v>
      </c>
      <c r="F19">
        <v>12.53</v>
      </c>
      <c r="H19">
        <v>13.11</v>
      </c>
      <c r="L19">
        <v>11.22</v>
      </c>
      <c r="M19">
        <v>12.78</v>
      </c>
      <c r="S19">
        <v>13.78</v>
      </c>
      <c r="AC19">
        <v>11.94</v>
      </c>
      <c r="AD19">
        <v>12.53</v>
      </c>
      <c r="AK19">
        <v>10.91</v>
      </c>
      <c r="AN19">
        <v>12.29</v>
      </c>
    </row>
    <row r="20" spans="1:44" x14ac:dyDescent="0.4">
      <c r="A20" t="s">
        <v>24</v>
      </c>
      <c r="C20">
        <v>9.3699999999999992</v>
      </c>
      <c r="D20">
        <v>8.42</v>
      </c>
      <c r="G20">
        <v>8.8699999999999992</v>
      </c>
      <c r="I20">
        <v>7.82</v>
      </c>
      <c r="L20">
        <v>7.74</v>
      </c>
      <c r="M20">
        <v>8.43</v>
      </c>
      <c r="W20">
        <v>7.61</v>
      </c>
      <c r="AC20">
        <v>7.83</v>
      </c>
      <c r="AK20">
        <v>7.79</v>
      </c>
    </row>
    <row r="21" spans="1:44" x14ac:dyDescent="0.4">
      <c r="A21" t="s">
        <v>25</v>
      </c>
      <c r="C21">
        <v>9.91</v>
      </c>
      <c r="D21">
        <v>9.5500000000000007</v>
      </c>
      <c r="E21">
        <v>8.76</v>
      </c>
      <c r="M21">
        <v>9.65</v>
      </c>
      <c r="P21">
        <v>8.39</v>
      </c>
      <c r="AC21">
        <v>10.08</v>
      </c>
      <c r="AK21">
        <v>7.82</v>
      </c>
    </row>
    <row r="22" spans="1:44" x14ac:dyDescent="0.4">
      <c r="A22" t="s">
        <v>26</v>
      </c>
      <c r="B22">
        <v>13.21</v>
      </c>
      <c r="C22">
        <v>12.24</v>
      </c>
      <c r="E22">
        <v>11.89</v>
      </c>
      <c r="F22">
        <v>13.87</v>
      </c>
      <c r="G22">
        <v>12.94</v>
      </c>
      <c r="H22">
        <v>10.73</v>
      </c>
      <c r="I22">
        <v>12.61</v>
      </c>
      <c r="J22">
        <v>13.45</v>
      </c>
      <c r="K22">
        <v>12.18</v>
      </c>
      <c r="L22">
        <v>11.85</v>
      </c>
      <c r="M22">
        <v>12.78</v>
      </c>
      <c r="N22">
        <v>10.88</v>
      </c>
      <c r="Q22">
        <v>13.17</v>
      </c>
      <c r="R22">
        <v>13.44</v>
      </c>
      <c r="S22">
        <v>14.03</v>
      </c>
      <c r="T22">
        <v>11.98</v>
      </c>
      <c r="U22">
        <v>12.97</v>
      </c>
      <c r="V22">
        <v>12.18</v>
      </c>
      <c r="W22">
        <v>11.09</v>
      </c>
      <c r="X22">
        <v>14.37</v>
      </c>
      <c r="Y22">
        <v>12.31</v>
      </c>
      <c r="Z22">
        <v>12.19</v>
      </c>
      <c r="AA22">
        <v>12.19</v>
      </c>
      <c r="AB22">
        <v>14.15</v>
      </c>
      <c r="AD22">
        <v>13.78</v>
      </c>
      <c r="AF22">
        <v>12.67</v>
      </c>
      <c r="AH22">
        <v>12.41</v>
      </c>
      <c r="AI22">
        <v>10.99</v>
      </c>
      <c r="AJ22">
        <v>11.33</v>
      </c>
      <c r="AL22">
        <v>13.67</v>
      </c>
      <c r="AN22">
        <v>11.77</v>
      </c>
      <c r="AO22">
        <v>11.75</v>
      </c>
      <c r="AP22">
        <v>12.44</v>
      </c>
      <c r="AR22">
        <v>11.85</v>
      </c>
    </row>
    <row r="23" spans="1:44" x14ac:dyDescent="0.4">
      <c r="A23" t="s">
        <v>27</v>
      </c>
      <c r="B23">
        <v>13.99</v>
      </c>
      <c r="C23">
        <v>13.64</v>
      </c>
      <c r="E23">
        <v>12.96</v>
      </c>
      <c r="F23">
        <v>14.01</v>
      </c>
      <c r="G23">
        <v>13.66</v>
      </c>
      <c r="H23">
        <v>12.77</v>
      </c>
      <c r="I23">
        <v>13.26</v>
      </c>
      <c r="J23">
        <v>12.38</v>
      </c>
      <c r="K23">
        <v>12.75</v>
      </c>
      <c r="L23">
        <v>13.24</v>
      </c>
      <c r="M23">
        <v>13.87</v>
      </c>
      <c r="N23">
        <v>12.89</v>
      </c>
      <c r="Q23">
        <v>13.24</v>
      </c>
      <c r="R23">
        <v>14.33</v>
      </c>
      <c r="S23">
        <v>14.44</v>
      </c>
      <c r="T23">
        <v>13.54</v>
      </c>
      <c r="U23">
        <v>13.36</v>
      </c>
      <c r="V23">
        <v>12.87</v>
      </c>
      <c r="W23">
        <v>12.13</v>
      </c>
      <c r="X23">
        <v>14.95</v>
      </c>
      <c r="Y23">
        <v>13.09</v>
      </c>
      <c r="Z23">
        <v>12.17</v>
      </c>
      <c r="AA23">
        <v>13.72</v>
      </c>
      <c r="AB23">
        <v>14.62</v>
      </c>
      <c r="AD23">
        <v>13.57</v>
      </c>
      <c r="AF23">
        <v>14.42</v>
      </c>
      <c r="AH23">
        <v>12.73</v>
      </c>
      <c r="AI23">
        <v>12.83</v>
      </c>
      <c r="AJ23">
        <v>12.14</v>
      </c>
      <c r="AL23">
        <v>14.87</v>
      </c>
      <c r="AN23">
        <v>12.24</v>
      </c>
      <c r="AP23">
        <v>13.73</v>
      </c>
      <c r="AR23">
        <v>13.97</v>
      </c>
    </row>
    <row r="24" spans="1:44" x14ac:dyDescent="0.4">
      <c r="A24" t="s">
        <v>28</v>
      </c>
      <c r="B24">
        <v>14.28</v>
      </c>
      <c r="C24">
        <v>12.84</v>
      </c>
      <c r="E24">
        <v>13.86</v>
      </c>
      <c r="F24">
        <v>15.26</v>
      </c>
      <c r="G24">
        <v>14.26</v>
      </c>
      <c r="H24">
        <v>14.47</v>
      </c>
      <c r="I24">
        <v>14.35</v>
      </c>
      <c r="J24">
        <v>14.75</v>
      </c>
      <c r="K24">
        <v>13.83</v>
      </c>
      <c r="L24">
        <v>13.28</v>
      </c>
      <c r="M24">
        <v>14.64</v>
      </c>
      <c r="Q24">
        <v>15.24</v>
      </c>
      <c r="R24">
        <v>15.25</v>
      </c>
      <c r="S24">
        <v>15.33</v>
      </c>
      <c r="T24">
        <v>13.99</v>
      </c>
      <c r="U24">
        <v>14.51</v>
      </c>
      <c r="V24">
        <v>14.46</v>
      </c>
      <c r="X24">
        <v>16.64</v>
      </c>
      <c r="Y24">
        <v>14.38</v>
      </c>
      <c r="Z24">
        <v>13.61</v>
      </c>
      <c r="AA24">
        <v>14.15</v>
      </c>
      <c r="AB24">
        <v>15.75</v>
      </c>
      <c r="AD24">
        <v>15.41</v>
      </c>
      <c r="AF24">
        <v>14.46</v>
      </c>
      <c r="AH24">
        <v>14.11</v>
      </c>
      <c r="AI24">
        <v>14.15</v>
      </c>
      <c r="AJ24">
        <v>12.74</v>
      </c>
      <c r="AL24">
        <v>15.15</v>
      </c>
      <c r="AN24">
        <v>13.82</v>
      </c>
      <c r="AO24">
        <v>13.21</v>
      </c>
      <c r="AP24">
        <v>14.88</v>
      </c>
      <c r="AR24">
        <v>14.76</v>
      </c>
    </row>
    <row r="25" spans="1:44" x14ac:dyDescent="0.4">
      <c r="A25" t="s">
        <v>29</v>
      </c>
      <c r="B25">
        <v>14.93</v>
      </c>
      <c r="C25">
        <v>13.98</v>
      </c>
      <c r="E25">
        <v>13.32</v>
      </c>
      <c r="F25">
        <v>14.73</v>
      </c>
      <c r="G25">
        <v>13.69</v>
      </c>
      <c r="H25">
        <v>13.63</v>
      </c>
      <c r="I25">
        <v>13.57</v>
      </c>
      <c r="J25">
        <v>14.48</v>
      </c>
      <c r="K25">
        <v>13.27</v>
      </c>
      <c r="L25">
        <v>12.54</v>
      </c>
      <c r="M25">
        <v>13.87</v>
      </c>
      <c r="N25">
        <v>13.78</v>
      </c>
      <c r="Q25">
        <v>14.35</v>
      </c>
      <c r="R25">
        <v>13.79</v>
      </c>
      <c r="S25">
        <v>15.33</v>
      </c>
      <c r="T25">
        <v>13.63</v>
      </c>
      <c r="U25">
        <v>14.23</v>
      </c>
      <c r="V25">
        <v>13.14</v>
      </c>
      <c r="X25">
        <v>15.28</v>
      </c>
      <c r="Y25">
        <v>13.28</v>
      </c>
      <c r="Z25">
        <v>13.36</v>
      </c>
      <c r="AA25">
        <v>13.71</v>
      </c>
      <c r="AB25">
        <v>14.66</v>
      </c>
      <c r="AD25">
        <v>14.46</v>
      </c>
      <c r="AF25">
        <v>13.94</v>
      </c>
      <c r="AH25">
        <v>13.63</v>
      </c>
      <c r="AI25">
        <v>13.77</v>
      </c>
      <c r="AJ25">
        <v>12.57</v>
      </c>
      <c r="AL25">
        <v>14.76</v>
      </c>
      <c r="AN25">
        <v>13.19</v>
      </c>
      <c r="AO25">
        <v>12.09</v>
      </c>
      <c r="AP25">
        <v>13.31</v>
      </c>
      <c r="AR25">
        <v>14.45</v>
      </c>
    </row>
    <row r="26" spans="1:44" x14ac:dyDescent="0.4">
      <c r="A26" t="s">
        <v>30</v>
      </c>
      <c r="B26">
        <v>12.78</v>
      </c>
      <c r="E26">
        <v>11.62</v>
      </c>
      <c r="F26">
        <v>12.23</v>
      </c>
      <c r="G26">
        <v>12.76</v>
      </c>
      <c r="H26">
        <v>11.26</v>
      </c>
      <c r="I26">
        <v>12.76</v>
      </c>
      <c r="K26">
        <v>12.24</v>
      </c>
      <c r="L26">
        <v>11.86</v>
      </c>
      <c r="M26">
        <v>12.23</v>
      </c>
      <c r="N26">
        <v>11.29</v>
      </c>
      <c r="O26">
        <v>11.41</v>
      </c>
      <c r="Q26">
        <v>12.83</v>
      </c>
      <c r="R26">
        <v>10.85</v>
      </c>
      <c r="S26">
        <v>13.67</v>
      </c>
      <c r="T26">
        <v>11.98</v>
      </c>
      <c r="U26">
        <v>12.63</v>
      </c>
      <c r="V26">
        <v>11.57</v>
      </c>
      <c r="W26">
        <v>12.47</v>
      </c>
      <c r="X26">
        <v>14.14</v>
      </c>
      <c r="Y26">
        <v>11.94</v>
      </c>
      <c r="Z26">
        <v>12.68</v>
      </c>
      <c r="AA26">
        <v>11.83</v>
      </c>
      <c r="AC26">
        <v>14.07</v>
      </c>
      <c r="AD26">
        <v>13.52</v>
      </c>
      <c r="AE26">
        <v>11.54</v>
      </c>
      <c r="AF26">
        <v>11.24</v>
      </c>
      <c r="AH26">
        <v>12.02</v>
      </c>
      <c r="AI26">
        <v>12.04</v>
      </c>
      <c r="AJ26">
        <v>11.41</v>
      </c>
      <c r="AL26">
        <v>12.97</v>
      </c>
      <c r="AM26">
        <v>11.45</v>
      </c>
      <c r="AN26">
        <v>11.86</v>
      </c>
      <c r="AO26">
        <v>11.59</v>
      </c>
      <c r="AP26">
        <v>12.27</v>
      </c>
      <c r="AR26">
        <v>11.44</v>
      </c>
    </row>
    <row r="27" spans="1:44" x14ac:dyDescent="0.4">
      <c r="A27" t="s">
        <v>31</v>
      </c>
      <c r="B27">
        <v>12.15</v>
      </c>
      <c r="E27">
        <v>11.47</v>
      </c>
      <c r="F27">
        <v>13.32</v>
      </c>
      <c r="G27">
        <v>13.85</v>
      </c>
      <c r="H27">
        <v>11.25</v>
      </c>
      <c r="I27">
        <v>13.29</v>
      </c>
      <c r="K27">
        <v>13.54</v>
      </c>
      <c r="L27">
        <v>12.46</v>
      </c>
      <c r="M27">
        <v>13.13</v>
      </c>
      <c r="N27">
        <v>12.76</v>
      </c>
      <c r="O27">
        <v>12.94</v>
      </c>
      <c r="Q27">
        <v>13.43</v>
      </c>
      <c r="R27">
        <v>12.38</v>
      </c>
      <c r="S27">
        <v>13.37</v>
      </c>
      <c r="T27">
        <v>12.42</v>
      </c>
      <c r="U27">
        <v>13.52</v>
      </c>
      <c r="V27">
        <v>11.55</v>
      </c>
      <c r="W27">
        <v>12.77</v>
      </c>
      <c r="X27">
        <v>14.34</v>
      </c>
      <c r="Y27">
        <v>12.81</v>
      </c>
      <c r="Z27">
        <v>13.27</v>
      </c>
      <c r="AA27">
        <v>13.15</v>
      </c>
      <c r="AC27">
        <v>14.65</v>
      </c>
      <c r="AD27">
        <v>14.23</v>
      </c>
      <c r="AE27">
        <v>12.26</v>
      </c>
      <c r="AF27">
        <v>13.41</v>
      </c>
      <c r="AH27">
        <v>12.78</v>
      </c>
      <c r="AI27">
        <v>12.77</v>
      </c>
      <c r="AJ27">
        <v>12.08</v>
      </c>
      <c r="AL27">
        <v>13.75</v>
      </c>
      <c r="AM27">
        <v>11.95</v>
      </c>
      <c r="AN27">
        <v>12.62</v>
      </c>
      <c r="AO27">
        <v>12.55</v>
      </c>
      <c r="AP27">
        <v>13.87</v>
      </c>
      <c r="AR27">
        <v>12.28</v>
      </c>
    </row>
    <row r="28" spans="1:44" x14ac:dyDescent="0.4">
      <c r="A28" t="s">
        <v>32</v>
      </c>
      <c r="B28">
        <v>13.92</v>
      </c>
      <c r="E28">
        <v>13.71</v>
      </c>
      <c r="G28">
        <v>15.22</v>
      </c>
      <c r="I28">
        <v>14.59</v>
      </c>
      <c r="K28">
        <v>14.13</v>
      </c>
      <c r="L28">
        <v>13.93</v>
      </c>
      <c r="M28">
        <v>14.24</v>
      </c>
      <c r="N28">
        <v>14.68</v>
      </c>
      <c r="O28">
        <v>13.82</v>
      </c>
      <c r="Q28">
        <v>14.76</v>
      </c>
      <c r="S28">
        <v>15.12</v>
      </c>
      <c r="T28">
        <v>14.18</v>
      </c>
      <c r="U28">
        <v>14.56</v>
      </c>
      <c r="V28">
        <v>13.29</v>
      </c>
      <c r="W28">
        <v>14.45</v>
      </c>
      <c r="X28">
        <v>16.420000000000002</v>
      </c>
      <c r="Y28">
        <v>14.18</v>
      </c>
      <c r="Z28">
        <v>14.56</v>
      </c>
      <c r="AA28">
        <v>14.18</v>
      </c>
      <c r="AC28">
        <v>15.67</v>
      </c>
      <c r="AD28">
        <v>15.33</v>
      </c>
      <c r="AE28">
        <v>14.08</v>
      </c>
      <c r="AF28">
        <v>14.16</v>
      </c>
      <c r="AH28">
        <v>14.36</v>
      </c>
      <c r="AI28">
        <v>13.88</v>
      </c>
      <c r="AJ28">
        <v>12.76</v>
      </c>
      <c r="AL28">
        <v>14.63</v>
      </c>
      <c r="AM28">
        <v>13.75</v>
      </c>
      <c r="AN28">
        <v>14.09</v>
      </c>
      <c r="AO28">
        <v>13.72</v>
      </c>
      <c r="AP28">
        <v>14.72</v>
      </c>
      <c r="AR28">
        <v>14.32</v>
      </c>
    </row>
    <row r="29" spans="1:44" x14ac:dyDescent="0.4">
      <c r="A29" t="s">
        <v>33</v>
      </c>
      <c r="B29">
        <v>14.85</v>
      </c>
      <c r="E29">
        <v>13.31</v>
      </c>
      <c r="F29">
        <v>14.37</v>
      </c>
      <c r="G29">
        <v>14.25</v>
      </c>
      <c r="I29">
        <v>13.86</v>
      </c>
      <c r="K29">
        <v>13.74</v>
      </c>
      <c r="L29">
        <v>12.96</v>
      </c>
      <c r="M29">
        <v>13.71</v>
      </c>
      <c r="N29">
        <v>13.77</v>
      </c>
      <c r="O29">
        <v>13.14</v>
      </c>
      <c r="Q29">
        <v>15.18</v>
      </c>
      <c r="R29">
        <v>13.37</v>
      </c>
      <c r="T29">
        <v>13.79</v>
      </c>
      <c r="U29">
        <v>13.93</v>
      </c>
      <c r="V29">
        <v>13.12</v>
      </c>
      <c r="X29">
        <v>15.28</v>
      </c>
      <c r="Y29">
        <v>13.32</v>
      </c>
      <c r="Z29">
        <v>13.68</v>
      </c>
      <c r="AA29">
        <v>13.66</v>
      </c>
      <c r="AC29">
        <v>15.17</v>
      </c>
      <c r="AD29">
        <v>14.57</v>
      </c>
      <c r="AF29">
        <v>13.97</v>
      </c>
      <c r="AH29">
        <v>13.65</v>
      </c>
      <c r="AI29">
        <v>13.22</v>
      </c>
      <c r="AJ29">
        <v>12.12</v>
      </c>
      <c r="AL29">
        <v>14.42</v>
      </c>
      <c r="AM29">
        <v>12.95</v>
      </c>
      <c r="AN29">
        <v>13.64</v>
      </c>
      <c r="AO29">
        <v>13.34</v>
      </c>
      <c r="AP29">
        <v>14.19</v>
      </c>
      <c r="AR29">
        <v>13.69</v>
      </c>
    </row>
    <row r="30" spans="1:44" x14ac:dyDescent="0.4">
      <c r="A30" t="s">
        <v>34</v>
      </c>
      <c r="B30">
        <v>10.91</v>
      </c>
      <c r="E30">
        <v>10.16</v>
      </c>
      <c r="F30">
        <v>10.51</v>
      </c>
      <c r="G30">
        <v>10.63</v>
      </c>
      <c r="H30">
        <v>10.53</v>
      </c>
      <c r="I30">
        <v>10.55</v>
      </c>
      <c r="K30">
        <v>10.34</v>
      </c>
      <c r="L30">
        <v>10.28</v>
      </c>
      <c r="M30">
        <v>10.28</v>
      </c>
      <c r="N30">
        <v>10.61</v>
      </c>
      <c r="Q30">
        <v>10.47</v>
      </c>
      <c r="R30">
        <v>10.95</v>
      </c>
      <c r="S30">
        <v>10.82</v>
      </c>
      <c r="T30">
        <v>10.81</v>
      </c>
      <c r="U30">
        <v>10.46</v>
      </c>
      <c r="X30">
        <v>11.79</v>
      </c>
      <c r="Y30">
        <v>10.28</v>
      </c>
      <c r="Z30">
        <v>11.04</v>
      </c>
      <c r="AC30">
        <v>11.17</v>
      </c>
      <c r="AD30">
        <v>11.18</v>
      </c>
      <c r="AE30">
        <v>10.66</v>
      </c>
      <c r="AF30">
        <v>10.24</v>
      </c>
      <c r="AH30">
        <v>10.16</v>
      </c>
      <c r="AI30">
        <v>10.27</v>
      </c>
      <c r="AJ30">
        <v>9.6199999999999992</v>
      </c>
      <c r="AK30">
        <v>10.09</v>
      </c>
      <c r="AL30">
        <v>10.35</v>
      </c>
      <c r="AM30">
        <v>10.050000000000001</v>
      </c>
      <c r="AN30">
        <v>10.039999999999999</v>
      </c>
      <c r="AO30">
        <v>9.61</v>
      </c>
      <c r="AP30">
        <v>10.48</v>
      </c>
      <c r="AR30">
        <v>10.52</v>
      </c>
    </row>
    <row r="31" spans="1:44" x14ac:dyDescent="0.4">
      <c r="A31" t="s">
        <v>35</v>
      </c>
      <c r="B31">
        <v>11.29</v>
      </c>
      <c r="E31">
        <v>10.29</v>
      </c>
      <c r="F31">
        <v>10.62</v>
      </c>
      <c r="G31">
        <v>11.41</v>
      </c>
      <c r="H31">
        <v>9.5399999999999991</v>
      </c>
      <c r="I31">
        <v>9.66</v>
      </c>
      <c r="K31">
        <v>10.78</v>
      </c>
      <c r="L31">
        <v>11.25</v>
      </c>
      <c r="M31">
        <v>10.19</v>
      </c>
      <c r="N31">
        <v>10.050000000000001</v>
      </c>
      <c r="Q31">
        <v>10.220000000000001</v>
      </c>
      <c r="R31">
        <v>10.67</v>
      </c>
      <c r="S31">
        <v>10.58</v>
      </c>
      <c r="T31">
        <v>10.73</v>
      </c>
      <c r="U31">
        <v>10.48</v>
      </c>
      <c r="X31">
        <v>11.84</v>
      </c>
      <c r="Y31">
        <v>10.94</v>
      </c>
      <c r="Z31">
        <v>10.99</v>
      </c>
      <c r="AA31">
        <v>10.24</v>
      </c>
      <c r="AC31">
        <v>11.55</v>
      </c>
      <c r="AD31">
        <v>10.98</v>
      </c>
      <c r="AE31">
        <v>10.14</v>
      </c>
      <c r="AF31">
        <v>9.99</v>
      </c>
      <c r="AH31">
        <v>9.92</v>
      </c>
      <c r="AI31">
        <v>9.86</v>
      </c>
      <c r="AJ31">
        <v>10.16</v>
      </c>
      <c r="AK31">
        <v>10.11</v>
      </c>
      <c r="AL31">
        <v>10.69</v>
      </c>
      <c r="AM31">
        <v>10.130000000000001</v>
      </c>
      <c r="AN31">
        <v>10.38</v>
      </c>
      <c r="AO31">
        <v>9.77</v>
      </c>
      <c r="AP31">
        <v>10.83</v>
      </c>
      <c r="AR31">
        <v>11.28</v>
      </c>
    </row>
    <row r="32" spans="1:44" x14ac:dyDescent="0.4">
      <c r="A32" t="s">
        <v>36</v>
      </c>
      <c r="B32">
        <v>12.29</v>
      </c>
      <c r="E32">
        <v>11.68</v>
      </c>
      <c r="F32">
        <v>12.08</v>
      </c>
      <c r="G32">
        <v>12.45</v>
      </c>
      <c r="H32">
        <v>12.43</v>
      </c>
      <c r="I32">
        <v>11.64</v>
      </c>
      <c r="K32">
        <v>12.15</v>
      </c>
      <c r="L32">
        <v>12.03</v>
      </c>
      <c r="M32">
        <v>11.79</v>
      </c>
      <c r="N32">
        <v>12.04</v>
      </c>
      <c r="Q32">
        <v>12.04</v>
      </c>
      <c r="R32">
        <v>12.65</v>
      </c>
      <c r="S32">
        <v>12.32</v>
      </c>
      <c r="T32">
        <v>12.32</v>
      </c>
      <c r="U32">
        <v>11.91</v>
      </c>
      <c r="X32">
        <v>13.21</v>
      </c>
      <c r="Y32">
        <v>11.79</v>
      </c>
      <c r="Z32">
        <v>12.28</v>
      </c>
      <c r="AC32">
        <v>12.86</v>
      </c>
      <c r="AD32">
        <v>12.48</v>
      </c>
      <c r="AE32">
        <v>12.19</v>
      </c>
      <c r="AF32">
        <v>11.17</v>
      </c>
      <c r="AH32">
        <v>11.56</v>
      </c>
      <c r="AI32">
        <v>11.96</v>
      </c>
      <c r="AJ32">
        <v>10.91</v>
      </c>
      <c r="AK32">
        <v>12.44</v>
      </c>
      <c r="AL32">
        <v>11.94</v>
      </c>
      <c r="AM32">
        <v>11.71</v>
      </c>
      <c r="AN32">
        <v>11.76</v>
      </c>
      <c r="AO32">
        <v>11.18</v>
      </c>
      <c r="AP32">
        <v>12.19</v>
      </c>
      <c r="AR32">
        <v>12.39</v>
      </c>
    </row>
    <row r="33" spans="1:44" x14ac:dyDescent="0.4">
      <c r="A33" t="s">
        <v>37</v>
      </c>
      <c r="B33">
        <v>12.55</v>
      </c>
      <c r="E33">
        <v>11.49</v>
      </c>
      <c r="G33">
        <v>11.95</v>
      </c>
      <c r="H33">
        <v>11.68</v>
      </c>
      <c r="I33">
        <v>12.05</v>
      </c>
      <c r="K33">
        <v>11.82</v>
      </c>
      <c r="L33">
        <v>11.64</v>
      </c>
      <c r="M33">
        <v>11.36</v>
      </c>
      <c r="N33">
        <v>11.72</v>
      </c>
      <c r="Q33">
        <v>11.94</v>
      </c>
      <c r="R33">
        <v>11.67</v>
      </c>
      <c r="S33">
        <v>11.81</v>
      </c>
      <c r="T33">
        <v>11.76</v>
      </c>
      <c r="U33">
        <v>12.12</v>
      </c>
      <c r="X33">
        <v>12.29</v>
      </c>
      <c r="Y33">
        <v>11.52</v>
      </c>
      <c r="Z33">
        <v>12.31</v>
      </c>
      <c r="AC33">
        <v>12.49</v>
      </c>
      <c r="AD33">
        <v>12.04</v>
      </c>
      <c r="AE33">
        <v>11.64</v>
      </c>
      <c r="AF33">
        <v>11.58</v>
      </c>
      <c r="AH33">
        <v>11.13</v>
      </c>
      <c r="AI33">
        <v>11.59</v>
      </c>
      <c r="AJ33">
        <v>10.48</v>
      </c>
      <c r="AK33">
        <v>11.38</v>
      </c>
      <c r="AL33">
        <v>12.17</v>
      </c>
      <c r="AM33">
        <v>11.17</v>
      </c>
      <c r="AN33">
        <v>12.68</v>
      </c>
      <c r="AO33">
        <v>11.34</v>
      </c>
      <c r="AP33">
        <v>11.98</v>
      </c>
      <c r="AR33">
        <v>11.79</v>
      </c>
    </row>
    <row r="34" spans="1:44" x14ac:dyDescent="0.4">
      <c r="A34" t="s">
        <v>38</v>
      </c>
      <c r="B34">
        <v>9.8000000000000007</v>
      </c>
      <c r="D34">
        <v>9.25</v>
      </c>
      <c r="E34">
        <v>8.82</v>
      </c>
      <c r="G34">
        <v>9.25</v>
      </c>
      <c r="H34">
        <v>8.5299999999999994</v>
      </c>
      <c r="I34">
        <v>9.58</v>
      </c>
      <c r="L34">
        <v>9.0399999999999991</v>
      </c>
      <c r="M34">
        <v>9.48</v>
      </c>
      <c r="N34">
        <v>9.2899999999999991</v>
      </c>
      <c r="O34">
        <v>8.92</v>
      </c>
      <c r="Q34">
        <v>10.29</v>
      </c>
      <c r="S34">
        <v>9.73</v>
      </c>
      <c r="T34">
        <v>9.16</v>
      </c>
      <c r="U34">
        <v>9.25</v>
      </c>
      <c r="W34">
        <v>9.93</v>
      </c>
      <c r="X34">
        <v>9.99</v>
      </c>
      <c r="Y34">
        <v>9.23</v>
      </c>
      <c r="AA34">
        <v>9.18</v>
      </c>
      <c r="AC34">
        <v>10.24</v>
      </c>
      <c r="AD34">
        <v>9.99</v>
      </c>
      <c r="AE34">
        <v>9.84</v>
      </c>
      <c r="AF34">
        <v>9.58</v>
      </c>
      <c r="AI34">
        <v>9.44</v>
      </c>
      <c r="AK34">
        <v>8.82</v>
      </c>
      <c r="AM34">
        <v>8.2200000000000006</v>
      </c>
      <c r="AN34">
        <v>9.11</v>
      </c>
      <c r="AO34">
        <v>8.35</v>
      </c>
      <c r="AP34">
        <v>9.08</v>
      </c>
      <c r="AR34">
        <v>9.67</v>
      </c>
    </row>
    <row r="35" spans="1:44" x14ac:dyDescent="0.4">
      <c r="A35" t="s">
        <v>39</v>
      </c>
      <c r="B35">
        <v>6.66</v>
      </c>
      <c r="D35">
        <v>6.61</v>
      </c>
      <c r="E35">
        <v>6.59</v>
      </c>
      <c r="G35">
        <v>7.6</v>
      </c>
      <c r="H35">
        <v>7.05</v>
      </c>
      <c r="I35">
        <v>6.59</v>
      </c>
      <c r="L35">
        <v>6.57</v>
      </c>
      <c r="M35">
        <v>7.68</v>
      </c>
      <c r="N35">
        <v>7.76</v>
      </c>
      <c r="O35">
        <v>7.36</v>
      </c>
      <c r="Q35">
        <v>7.54</v>
      </c>
      <c r="S35">
        <v>8.2799999999999994</v>
      </c>
      <c r="T35">
        <v>7.12</v>
      </c>
      <c r="U35">
        <v>7.47</v>
      </c>
      <c r="W35">
        <v>6.46</v>
      </c>
      <c r="X35">
        <v>7.76</v>
      </c>
      <c r="Y35">
        <v>7.26</v>
      </c>
      <c r="AA35">
        <v>7.58</v>
      </c>
      <c r="AC35">
        <v>8.0399999999999991</v>
      </c>
      <c r="AD35">
        <v>8.2799999999999994</v>
      </c>
      <c r="AE35">
        <v>7.89</v>
      </c>
      <c r="AF35">
        <v>8.16</v>
      </c>
      <c r="AI35">
        <v>7.38</v>
      </c>
      <c r="AK35">
        <v>7.11</v>
      </c>
      <c r="AM35">
        <v>6.28</v>
      </c>
      <c r="AN35">
        <v>7.48</v>
      </c>
      <c r="AO35">
        <v>6.45</v>
      </c>
      <c r="AP35">
        <v>8.35</v>
      </c>
      <c r="AR35">
        <v>7.87</v>
      </c>
    </row>
    <row r="36" spans="1:44" x14ac:dyDescent="0.4">
      <c r="A36" t="s">
        <v>40</v>
      </c>
      <c r="B36">
        <v>9.2100000000000009</v>
      </c>
      <c r="E36">
        <v>7.58</v>
      </c>
      <c r="F36">
        <v>8.61</v>
      </c>
      <c r="G36">
        <v>8.89</v>
      </c>
      <c r="I36">
        <v>7.56</v>
      </c>
      <c r="N36">
        <v>8.2100000000000009</v>
      </c>
      <c r="O36">
        <v>7.32</v>
      </c>
      <c r="P36">
        <v>7.35</v>
      </c>
      <c r="T36">
        <v>8.34</v>
      </c>
      <c r="U36">
        <v>8.34</v>
      </c>
      <c r="V36">
        <v>8.2200000000000006</v>
      </c>
      <c r="W36">
        <v>7.69</v>
      </c>
      <c r="X36">
        <v>8.99</v>
      </c>
      <c r="Y36">
        <v>7.65</v>
      </c>
      <c r="AA36">
        <v>8.18</v>
      </c>
      <c r="AC36">
        <v>8.68</v>
      </c>
      <c r="AD36">
        <v>8.31</v>
      </c>
      <c r="AE36">
        <v>8.6300000000000008</v>
      </c>
      <c r="AF36">
        <v>9.1199999999999992</v>
      </c>
      <c r="AK36">
        <v>8.59</v>
      </c>
      <c r="AL36">
        <v>8.07</v>
      </c>
      <c r="AM36">
        <v>7.74</v>
      </c>
      <c r="AN36">
        <v>7.38</v>
      </c>
      <c r="AO36">
        <v>7.56</v>
      </c>
      <c r="AR36">
        <v>8.25</v>
      </c>
    </row>
    <row r="37" spans="1:44" x14ac:dyDescent="0.4">
      <c r="A37" t="s">
        <v>41</v>
      </c>
      <c r="B37">
        <v>7.32</v>
      </c>
      <c r="E37">
        <v>7.31</v>
      </c>
      <c r="F37">
        <v>7.57</v>
      </c>
      <c r="G37">
        <v>7.62</v>
      </c>
      <c r="I37">
        <v>7.49</v>
      </c>
      <c r="N37">
        <v>7.77</v>
      </c>
      <c r="O37">
        <v>7.25</v>
      </c>
      <c r="P37">
        <v>7.63</v>
      </c>
      <c r="T37">
        <v>7.43</v>
      </c>
      <c r="U37">
        <v>7.81</v>
      </c>
      <c r="V37">
        <v>6.55</v>
      </c>
      <c r="W37">
        <v>7.29</v>
      </c>
      <c r="X37">
        <v>7.73</v>
      </c>
      <c r="Y37">
        <v>7.68</v>
      </c>
      <c r="AA37">
        <v>7.35</v>
      </c>
      <c r="AC37">
        <v>7.91</v>
      </c>
      <c r="AD37">
        <v>8.42</v>
      </c>
      <c r="AE37">
        <v>7.17</v>
      </c>
      <c r="AF37">
        <v>8.2100000000000009</v>
      </c>
      <c r="AK37">
        <v>6.66</v>
      </c>
      <c r="AL37">
        <v>7.83</v>
      </c>
      <c r="AM37">
        <v>6.87</v>
      </c>
      <c r="AN37">
        <v>7.44</v>
      </c>
      <c r="AO37">
        <v>6.89</v>
      </c>
      <c r="AR37">
        <v>7.43</v>
      </c>
    </row>
    <row r="38" spans="1:44" x14ac:dyDescent="0.4">
      <c r="A38" t="s">
        <v>42</v>
      </c>
      <c r="E38">
        <v>13.56</v>
      </c>
      <c r="F38">
        <v>16.95</v>
      </c>
      <c r="H38">
        <v>14.98</v>
      </c>
      <c r="L38">
        <v>13.43</v>
      </c>
      <c r="M38">
        <v>16.55</v>
      </c>
      <c r="S38">
        <v>17.07</v>
      </c>
      <c r="AC38">
        <v>13.86</v>
      </c>
      <c r="AD38">
        <v>16.12</v>
      </c>
      <c r="AK38">
        <v>12.47</v>
      </c>
      <c r="AN38">
        <v>14.62</v>
      </c>
    </row>
    <row r="39" spans="1:44" x14ac:dyDescent="0.4">
      <c r="A39" t="s">
        <v>43</v>
      </c>
      <c r="E39">
        <v>11.87</v>
      </c>
      <c r="F39">
        <v>11.73</v>
      </c>
      <c r="H39">
        <v>12.65</v>
      </c>
      <c r="L39">
        <v>10.89</v>
      </c>
      <c r="M39">
        <v>12.96</v>
      </c>
      <c r="S39">
        <v>13.08</v>
      </c>
      <c r="AC39">
        <v>11.73</v>
      </c>
      <c r="AD39">
        <v>12.18</v>
      </c>
      <c r="AK39">
        <v>9.9700000000000006</v>
      </c>
      <c r="AN39">
        <v>11.33</v>
      </c>
    </row>
    <row r="40" spans="1:44" x14ac:dyDescent="0.4">
      <c r="A40" t="s">
        <v>44</v>
      </c>
      <c r="C40">
        <v>9.48</v>
      </c>
      <c r="D40">
        <v>9.16</v>
      </c>
      <c r="G40">
        <v>8.51</v>
      </c>
      <c r="I40">
        <v>8.59</v>
      </c>
      <c r="L40">
        <v>7.74</v>
      </c>
      <c r="M40">
        <v>8.25</v>
      </c>
      <c r="W40">
        <v>7.35</v>
      </c>
      <c r="AC40">
        <v>8.4600000000000009</v>
      </c>
      <c r="AK40">
        <v>7.59</v>
      </c>
    </row>
    <row r="41" spans="1:44" x14ac:dyDescent="0.4">
      <c r="A41" t="s">
        <v>45</v>
      </c>
      <c r="C41">
        <v>9.8800000000000008</v>
      </c>
      <c r="D41">
        <v>9.5299999999999994</v>
      </c>
      <c r="E41">
        <v>9.0299999999999994</v>
      </c>
      <c r="M41">
        <v>9.67</v>
      </c>
      <c r="P41">
        <v>8.8800000000000008</v>
      </c>
      <c r="AC41">
        <v>9.92</v>
      </c>
      <c r="AK41">
        <v>7.98</v>
      </c>
    </row>
    <row r="42" spans="1:44" x14ac:dyDescent="0.4">
      <c r="A42" t="s">
        <v>46</v>
      </c>
      <c r="B42">
        <v>12.15</v>
      </c>
      <c r="E42">
        <v>10.62</v>
      </c>
      <c r="F42">
        <v>10.98</v>
      </c>
      <c r="G42">
        <v>11.29</v>
      </c>
      <c r="I42">
        <v>12.02</v>
      </c>
      <c r="J42">
        <v>12.75</v>
      </c>
      <c r="K42">
        <v>12.43</v>
      </c>
      <c r="L42">
        <v>10.42</v>
      </c>
      <c r="M42">
        <v>11.01</v>
      </c>
      <c r="N42">
        <v>11.04</v>
      </c>
      <c r="O42">
        <v>9.7799999999999994</v>
      </c>
      <c r="P42">
        <v>10.130000000000001</v>
      </c>
      <c r="AG42">
        <v>12.32</v>
      </c>
      <c r="AQ42">
        <v>10.72</v>
      </c>
    </row>
    <row r="43" spans="1:44" x14ac:dyDescent="0.4">
      <c r="A43" t="s">
        <v>47</v>
      </c>
      <c r="B43">
        <v>16.21</v>
      </c>
      <c r="E43">
        <v>15.42</v>
      </c>
      <c r="F43">
        <v>17.45</v>
      </c>
      <c r="G43">
        <v>16.760000000000002</v>
      </c>
      <c r="I43">
        <v>15.74</v>
      </c>
      <c r="J43">
        <v>18.14</v>
      </c>
      <c r="K43">
        <v>17.53</v>
      </c>
      <c r="L43">
        <v>15.52</v>
      </c>
      <c r="M43">
        <v>16.170000000000002</v>
      </c>
      <c r="N43">
        <v>16.489999999999998</v>
      </c>
      <c r="O43">
        <v>15.79</v>
      </c>
      <c r="P43">
        <v>16.489999999999998</v>
      </c>
      <c r="AG43">
        <v>16.86</v>
      </c>
      <c r="AQ43">
        <v>16.25</v>
      </c>
    </row>
    <row r="44" spans="1:44" x14ac:dyDescent="0.4">
      <c r="A44" t="s">
        <v>48</v>
      </c>
      <c r="B44">
        <v>13.72</v>
      </c>
      <c r="E44">
        <v>13.25</v>
      </c>
      <c r="F44">
        <v>15.25</v>
      </c>
      <c r="G44">
        <v>13.12</v>
      </c>
      <c r="I44">
        <v>13.65</v>
      </c>
      <c r="J44">
        <v>15.26</v>
      </c>
      <c r="K44">
        <v>15.02</v>
      </c>
      <c r="L44">
        <v>12.91</v>
      </c>
      <c r="M44">
        <v>14.24</v>
      </c>
      <c r="O44">
        <v>13.28</v>
      </c>
      <c r="P44">
        <v>13.07</v>
      </c>
      <c r="AG44">
        <v>14.46</v>
      </c>
      <c r="AQ44">
        <v>12.94</v>
      </c>
    </row>
    <row r="45" spans="1:44" x14ac:dyDescent="0.4">
      <c r="A45" t="s">
        <v>49</v>
      </c>
      <c r="B45">
        <v>14.77</v>
      </c>
      <c r="E45">
        <v>12.63</v>
      </c>
      <c r="G45">
        <v>13.51</v>
      </c>
      <c r="I45">
        <v>13.77</v>
      </c>
      <c r="J45">
        <v>14.16</v>
      </c>
      <c r="K45">
        <v>14.19</v>
      </c>
      <c r="L45">
        <v>12.64</v>
      </c>
      <c r="M45">
        <v>13.44</v>
      </c>
      <c r="N45">
        <v>13.48</v>
      </c>
      <c r="P45">
        <v>12.38</v>
      </c>
    </row>
    <row r="46" spans="1:44" x14ac:dyDescent="0.4">
      <c r="A46" t="s">
        <v>50</v>
      </c>
      <c r="B46">
        <v>11.59</v>
      </c>
      <c r="C46">
        <v>10.17</v>
      </c>
      <c r="E46">
        <v>9.66</v>
      </c>
      <c r="F46">
        <v>11.25</v>
      </c>
      <c r="G46">
        <v>11.04</v>
      </c>
      <c r="H46">
        <v>11.06</v>
      </c>
      <c r="I46">
        <v>11.08</v>
      </c>
      <c r="J46">
        <v>12.08</v>
      </c>
      <c r="K46">
        <v>11.54</v>
      </c>
      <c r="L46">
        <v>10.220000000000001</v>
      </c>
      <c r="M46">
        <v>10.86</v>
      </c>
      <c r="N46">
        <v>11.27</v>
      </c>
      <c r="O46">
        <v>10.32</v>
      </c>
      <c r="P46">
        <v>9.4600000000000009</v>
      </c>
      <c r="AG46">
        <v>10.94</v>
      </c>
      <c r="AQ46">
        <v>10.220000000000001</v>
      </c>
    </row>
    <row r="47" spans="1:44" x14ac:dyDescent="0.4">
      <c r="A47" t="s">
        <v>51</v>
      </c>
      <c r="B47">
        <v>13.22</v>
      </c>
      <c r="C47">
        <v>11.23</v>
      </c>
      <c r="E47">
        <v>11.7</v>
      </c>
      <c r="F47">
        <v>14.04</v>
      </c>
      <c r="G47">
        <v>12.87</v>
      </c>
      <c r="H47">
        <v>11.02</v>
      </c>
      <c r="I47">
        <v>11.75</v>
      </c>
      <c r="J47">
        <v>14.72</v>
      </c>
      <c r="K47">
        <v>13.73</v>
      </c>
      <c r="L47">
        <v>12.66</v>
      </c>
      <c r="M47">
        <v>12.61</v>
      </c>
      <c r="N47">
        <v>13.09</v>
      </c>
      <c r="O47">
        <v>12.36</v>
      </c>
      <c r="P47">
        <v>11.76</v>
      </c>
      <c r="AG47">
        <v>12.47</v>
      </c>
      <c r="AQ47">
        <v>12.19</v>
      </c>
    </row>
    <row r="48" spans="1:44" x14ac:dyDescent="0.4">
      <c r="A48" t="s">
        <v>52</v>
      </c>
      <c r="B48">
        <v>13.86</v>
      </c>
      <c r="C48">
        <v>11.93</v>
      </c>
      <c r="E48">
        <v>12.22</v>
      </c>
      <c r="F48">
        <v>14.75</v>
      </c>
      <c r="G48">
        <v>13.58</v>
      </c>
      <c r="I48">
        <v>13.18</v>
      </c>
      <c r="J48">
        <v>14.99</v>
      </c>
      <c r="K48">
        <v>14.36</v>
      </c>
      <c r="L48">
        <v>12.77</v>
      </c>
      <c r="M48">
        <v>13.47</v>
      </c>
      <c r="O48">
        <v>12.83</v>
      </c>
      <c r="P48">
        <v>12.11</v>
      </c>
      <c r="AG48">
        <v>14.15</v>
      </c>
      <c r="AQ48">
        <v>12.82</v>
      </c>
    </row>
    <row r="49" spans="1:43" x14ac:dyDescent="0.4">
      <c r="A49" t="s">
        <v>53</v>
      </c>
      <c r="B49">
        <v>13.97</v>
      </c>
      <c r="C49">
        <v>11.52</v>
      </c>
      <c r="E49">
        <v>12.38</v>
      </c>
      <c r="G49">
        <v>13.16</v>
      </c>
      <c r="H49">
        <v>12.79</v>
      </c>
      <c r="I49">
        <v>13.38</v>
      </c>
      <c r="J49">
        <v>14.48</v>
      </c>
      <c r="K49">
        <v>13.83</v>
      </c>
      <c r="L49">
        <v>13.21</v>
      </c>
      <c r="M49">
        <v>13.72</v>
      </c>
      <c r="N49">
        <v>14.31</v>
      </c>
      <c r="O49">
        <v>13.12</v>
      </c>
      <c r="P49">
        <v>12.23</v>
      </c>
      <c r="AQ49">
        <v>12.94</v>
      </c>
    </row>
    <row r="50" spans="1:43" x14ac:dyDescent="0.4">
      <c r="A50" t="s">
        <v>54</v>
      </c>
      <c r="B50">
        <v>9.39</v>
      </c>
      <c r="C50">
        <v>8.1199999999999992</v>
      </c>
      <c r="D50">
        <v>8.7899999999999991</v>
      </c>
      <c r="E50">
        <v>8.0299999999999994</v>
      </c>
      <c r="F50">
        <v>8.7100000000000009</v>
      </c>
      <c r="G50">
        <v>8.91</v>
      </c>
      <c r="H50">
        <v>8.75</v>
      </c>
      <c r="I50">
        <v>8.5399999999999991</v>
      </c>
      <c r="J50">
        <v>9.58</v>
      </c>
      <c r="K50">
        <v>8.56</v>
      </c>
      <c r="L50">
        <v>8.56</v>
      </c>
      <c r="M50">
        <v>8.59</v>
      </c>
      <c r="N50">
        <v>8.7799999999999994</v>
      </c>
      <c r="O50">
        <v>8.85</v>
      </c>
      <c r="P50">
        <v>7.62</v>
      </c>
      <c r="AG50">
        <v>8.99</v>
      </c>
      <c r="AQ50">
        <v>7.93</v>
      </c>
    </row>
    <row r="51" spans="1:43" x14ac:dyDescent="0.4">
      <c r="A51" t="s">
        <v>55</v>
      </c>
      <c r="B51">
        <v>10.48</v>
      </c>
      <c r="C51">
        <v>8.65</v>
      </c>
      <c r="D51">
        <v>11.16</v>
      </c>
      <c r="E51">
        <v>10.35</v>
      </c>
      <c r="F51">
        <v>10.85</v>
      </c>
      <c r="G51">
        <v>10.98</v>
      </c>
      <c r="H51">
        <v>9.4700000000000006</v>
      </c>
      <c r="I51">
        <v>8.85</v>
      </c>
      <c r="J51">
        <v>12.03</v>
      </c>
      <c r="K51">
        <v>10.48</v>
      </c>
      <c r="L51">
        <v>10.89</v>
      </c>
      <c r="M51">
        <v>10.67</v>
      </c>
      <c r="N51">
        <v>10.34</v>
      </c>
      <c r="O51">
        <v>10.75</v>
      </c>
      <c r="P51">
        <v>10.119999999999999</v>
      </c>
      <c r="AG51">
        <v>9.84</v>
      </c>
      <c r="AQ51">
        <v>9.7799999999999994</v>
      </c>
    </row>
    <row r="52" spans="1:43" x14ac:dyDescent="0.4">
      <c r="A52" t="s">
        <v>56</v>
      </c>
      <c r="B52">
        <v>11.58</v>
      </c>
      <c r="C52">
        <v>10.26</v>
      </c>
      <c r="D52">
        <v>11.27</v>
      </c>
      <c r="E52">
        <v>10.76</v>
      </c>
      <c r="F52">
        <v>11.66</v>
      </c>
      <c r="G52">
        <v>11.58</v>
      </c>
      <c r="H52">
        <v>10.9</v>
      </c>
      <c r="I52">
        <v>10.63</v>
      </c>
      <c r="J52">
        <v>12.19</v>
      </c>
      <c r="K52">
        <v>11.54</v>
      </c>
      <c r="L52">
        <v>11.05</v>
      </c>
      <c r="M52">
        <v>10.51</v>
      </c>
      <c r="N52">
        <v>11.45</v>
      </c>
      <c r="O52">
        <v>11.24</v>
      </c>
      <c r="P52">
        <v>10.43</v>
      </c>
      <c r="AG52">
        <v>11.42</v>
      </c>
      <c r="AQ52">
        <v>10.35</v>
      </c>
    </row>
    <row r="53" spans="1:43" x14ac:dyDescent="0.4">
      <c r="A53" t="s">
        <v>57</v>
      </c>
      <c r="B53">
        <v>11.42</v>
      </c>
      <c r="C53">
        <v>9.86</v>
      </c>
      <c r="D53">
        <v>11.68</v>
      </c>
      <c r="E53">
        <v>10.71</v>
      </c>
      <c r="G53">
        <v>11.4</v>
      </c>
      <c r="H53">
        <v>11.26</v>
      </c>
      <c r="I53">
        <v>10.76</v>
      </c>
      <c r="J53">
        <v>12.58</v>
      </c>
      <c r="K53">
        <v>11.42</v>
      </c>
      <c r="L53">
        <v>11.41</v>
      </c>
      <c r="M53">
        <v>10.98</v>
      </c>
      <c r="N53">
        <v>11.39</v>
      </c>
      <c r="O53">
        <v>11.01</v>
      </c>
      <c r="P53">
        <v>10.27</v>
      </c>
      <c r="AG53">
        <v>10.76</v>
      </c>
      <c r="AQ53">
        <v>10.36</v>
      </c>
    </row>
    <row r="54" spans="1:43" x14ac:dyDescent="0.4">
      <c r="A54" t="s">
        <v>58</v>
      </c>
      <c r="B54">
        <v>7.86</v>
      </c>
      <c r="C54">
        <v>6.81</v>
      </c>
      <c r="D54">
        <v>7.67</v>
      </c>
      <c r="E54">
        <v>6.95</v>
      </c>
      <c r="G54">
        <v>7.12</v>
      </c>
      <c r="H54">
        <v>6.65</v>
      </c>
      <c r="I54">
        <v>7.41</v>
      </c>
      <c r="K54">
        <v>7.98</v>
      </c>
      <c r="L54">
        <v>7.11</v>
      </c>
      <c r="M54">
        <v>7.27</v>
      </c>
      <c r="N54">
        <v>7.95</v>
      </c>
      <c r="O54">
        <v>7.28</v>
      </c>
      <c r="P54">
        <v>6.58</v>
      </c>
      <c r="AG54">
        <v>8.1300000000000008</v>
      </c>
      <c r="AQ54">
        <v>6.57</v>
      </c>
    </row>
    <row r="55" spans="1:43" x14ac:dyDescent="0.4">
      <c r="A55" t="s">
        <v>59</v>
      </c>
      <c r="B55">
        <v>8.61</v>
      </c>
      <c r="C55">
        <v>7.58</v>
      </c>
      <c r="D55">
        <v>8.83</v>
      </c>
      <c r="E55">
        <v>7.69</v>
      </c>
      <c r="G55">
        <v>7.99</v>
      </c>
      <c r="H55">
        <v>7.65</v>
      </c>
      <c r="I55">
        <v>8.66</v>
      </c>
      <c r="K55">
        <v>8.0399999999999991</v>
      </c>
      <c r="L55">
        <v>7.41</v>
      </c>
      <c r="M55">
        <v>8.92</v>
      </c>
      <c r="N55">
        <v>7.78</v>
      </c>
      <c r="O55">
        <v>7.75</v>
      </c>
      <c r="P55">
        <v>8.57</v>
      </c>
      <c r="AG55">
        <v>9.8699999999999992</v>
      </c>
      <c r="AQ55">
        <v>8.42</v>
      </c>
    </row>
    <row r="56" spans="1:43" x14ac:dyDescent="0.4">
      <c r="A56" t="s">
        <v>60</v>
      </c>
      <c r="B56">
        <v>6.83</v>
      </c>
      <c r="C56">
        <v>6.12</v>
      </c>
      <c r="D56">
        <v>6.68</v>
      </c>
      <c r="E56">
        <v>6.35</v>
      </c>
      <c r="F56">
        <v>6.08</v>
      </c>
      <c r="G56">
        <v>5.84</v>
      </c>
      <c r="H56">
        <v>6.17</v>
      </c>
      <c r="K56">
        <v>6.86</v>
      </c>
      <c r="L56">
        <v>5.85</v>
      </c>
      <c r="M56">
        <v>5.99</v>
      </c>
      <c r="N56">
        <v>5.38</v>
      </c>
      <c r="O56">
        <v>5.72</v>
      </c>
      <c r="AG56">
        <v>6.58</v>
      </c>
      <c r="AQ56">
        <v>5.95</v>
      </c>
    </row>
    <row r="57" spans="1:43" x14ac:dyDescent="0.4">
      <c r="A57" t="s">
        <v>61</v>
      </c>
      <c r="D57">
        <v>16.68</v>
      </c>
      <c r="E57">
        <v>13.62</v>
      </c>
      <c r="G57">
        <v>13.1</v>
      </c>
      <c r="I57">
        <v>14.13</v>
      </c>
      <c r="K57">
        <v>16.23</v>
      </c>
      <c r="L57">
        <v>12.61</v>
      </c>
      <c r="M57">
        <v>13.65</v>
      </c>
    </row>
    <row r="58" spans="1:43" x14ac:dyDescent="0.4">
      <c r="A58" t="s">
        <v>62</v>
      </c>
      <c r="D58">
        <v>10.91</v>
      </c>
      <c r="E58">
        <v>10.72</v>
      </c>
      <c r="G58">
        <v>11.33</v>
      </c>
      <c r="I58">
        <v>11.24</v>
      </c>
      <c r="K58">
        <v>12.12</v>
      </c>
      <c r="L58">
        <v>11.7</v>
      </c>
      <c r="M58">
        <v>12.33</v>
      </c>
    </row>
    <row r="59" spans="1:43" x14ac:dyDescent="0.4">
      <c r="A59" t="s">
        <v>63</v>
      </c>
      <c r="D59">
        <v>8.74</v>
      </c>
      <c r="E59">
        <v>7.92</v>
      </c>
      <c r="G59">
        <v>7.96</v>
      </c>
      <c r="I59">
        <v>8.23</v>
      </c>
      <c r="L59">
        <v>7.42</v>
      </c>
      <c r="M59">
        <v>8.16</v>
      </c>
    </row>
    <row r="60" spans="1:43" x14ac:dyDescent="0.4">
      <c r="A60" t="s">
        <v>64</v>
      </c>
      <c r="D60">
        <v>8.94</v>
      </c>
      <c r="E60">
        <v>9.6300000000000008</v>
      </c>
      <c r="G60">
        <v>9.32</v>
      </c>
      <c r="L60">
        <v>9.34</v>
      </c>
      <c r="M60">
        <v>8.56</v>
      </c>
    </row>
    <row r="61" spans="1:43" x14ac:dyDescent="0.4">
      <c r="A61" t="s">
        <v>65</v>
      </c>
      <c r="B61">
        <v>12.88</v>
      </c>
      <c r="E61">
        <v>10.81</v>
      </c>
      <c r="F61">
        <v>11.14</v>
      </c>
      <c r="G61">
        <v>12.03</v>
      </c>
      <c r="I61">
        <v>12.27</v>
      </c>
      <c r="J61">
        <v>13.08</v>
      </c>
      <c r="K61">
        <v>12.29</v>
      </c>
      <c r="L61">
        <v>10.99</v>
      </c>
      <c r="M61">
        <v>11.98</v>
      </c>
      <c r="N61">
        <v>11.25</v>
      </c>
      <c r="O61">
        <v>9.9499999999999993</v>
      </c>
      <c r="P61">
        <v>10.42</v>
      </c>
      <c r="AG61">
        <v>12.62</v>
      </c>
      <c r="AQ61">
        <v>11.51</v>
      </c>
    </row>
    <row r="62" spans="1:43" x14ac:dyDescent="0.4">
      <c r="A62" t="s">
        <v>66</v>
      </c>
      <c r="B62">
        <v>15.89</v>
      </c>
      <c r="E62">
        <v>15.71</v>
      </c>
      <c r="F62">
        <v>17.57</v>
      </c>
      <c r="G62">
        <v>17.23</v>
      </c>
      <c r="I62">
        <v>16.95</v>
      </c>
      <c r="J62">
        <v>18.63</v>
      </c>
      <c r="K62">
        <v>18.07</v>
      </c>
      <c r="L62">
        <v>15.75</v>
      </c>
      <c r="M62">
        <v>17.170000000000002</v>
      </c>
      <c r="N62">
        <v>17.170000000000002</v>
      </c>
      <c r="O62">
        <v>15.36</v>
      </c>
      <c r="P62">
        <v>16.46</v>
      </c>
      <c r="AG62">
        <v>17.84</v>
      </c>
      <c r="AQ62">
        <v>16.29</v>
      </c>
    </row>
    <row r="63" spans="1:43" x14ac:dyDescent="0.4">
      <c r="A63" t="s">
        <v>67</v>
      </c>
      <c r="B63">
        <v>14.49</v>
      </c>
      <c r="E63">
        <v>13.35</v>
      </c>
      <c r="F63">
        <v>14.84</v>
      </c>
      <c r="G63">
        <v>13.11</v>
      </c>
      <c r="I63">
        <v>14.36</v>
      </c>
      <c r="J63">
        <v>15.08</v>
      </c>
      <c r="K63">
        <v>14.96</v>
      </c>
      <c r="L63">
        <v>13.76</v>
      </c>
      <c r="M63">
        <v>14.87</v>
      </c>
      <c r="N63">
        <v>14.53</v>
      </c>
      <c r="O63">
        <v>13.26</v>
      </c>
      <c r="P63">
        <v>12.56</v>
      </c>
      <c r="AG63">
        <v>14.98</v>
      </c>
      <c r="AQ63">
        <v>13.71</v>
      </c>
    </row>
    <row r="64" spans="1:43" x14ac:dyDescent="0.4">
      <c r="A64" t="s">
        <v>68</v>
      </c>
      <c r="B64">
        <v>14.3</v>
      </c>
      <c r="E64">
        <v>12.77</v>
      </c>
      <c r="F64">
        <v>14.6</v>
      </c>
      <c r="G64">
        <v>13.96</v>
      </c>
      <c r="I64">
        <v>13.72</v>
      </c>
      <c r="J64">
        <v>15.12</v>
      </c>
      <c r="K64">
        <v>14.63</v>
      </c>
      <c r="L64">
        <v>13.02</v>
      </c>
      <c r="M64">
        <v>13.81</v>
      </c>
      <c r="N64">
        <v>14.59</v>
      </c>
      <c r="O64">
        <v>13.32</v>
      </c>
      <c r="P64">
        <v>13.34</v>
      </c>
      <c r="AG64">
        <v>14.68</v>
      </c>
    </row>
    <row r="65" spans="1:43" x14ac:dyDescent="0.4">
      <c r="A65" t="s">
        <v>69</v>
      </c>
      <c r="B65">
        <v>11.88</v>
      </c>
      <c r="C65">
        <v>10.35</v>
      </c>
      <c r="E65">
        <v>10.17</v>
      </c>
      <c r="F65">
        <v>11.78</v>
      </c>
      <c r="G65">
        <v>11.66</v>
      </c>
      <c r="H65">
        <v>10.93</v>
      </c>
      <c r="I65">
        <v>11.37</v>
      </c>
      <c r="J65">
        <v>12.84</v>
      </c>
      <c r="K65">
        <v>11.66</v>
      </c>
      <c r="L65">
        <v>10.77</v>
      </c>
      <c r="M65">
        <v>10.64</v>
      </c>
      <c r="N65">
        <v>11.77</v>
      </c>
      <c r="O65">
        <v>10.62</v>
      </c>
      <c r="P65">
        <v>9.67</v>
      </c>
      <c r="AG65">
        <v>11.08</v>
      </c>
      <c r="AQ65">
        <v>10.51</v>
      </c>
    </row>
    <row r="66" spans="1:43" x14ac:dyDescent="0.4">
      <c r="A66" t="s">
        <v>70</v>
      </c>
      <c r="B66">
        <v>11.99</v>
      </c>
      <c r="C66">
        <v>10.68</v>
      </c>
      <c r="E66">
        <v>11.52</v>
      </c>
      <c r="F66">
        <v>13.22</v>
      </c>
      <c r="G66">
        <v>12.34</v>
      </c>
      <c r="H66">
        <v>10.58</v>
      </c>
      <c r="I66">
        <v>10.63</v>
      </c>
      <c r="J66">
        <v>13.75</v>
      </c>
      <c r="K66">
        <v>13.22</v>
      </c>
      <c r="L66">
        <v>11.87</v>
      </c>
      <c r="M66">
        <v>12.04</v>
      </c>
      <c r="N66">
        <v>12.32</v>
      </c>
      <c r="O66">
        <v>11.35</v>
      </c>
      <c r="P66">
        <v>11.39</v>
      </c>
      <c r="AG66">
        <v>12.53</v>
      </c>
      <c r="AQ66">
        <v>11.81</v>
      </c>
    </row>
    <row r="67" spans="1:43" x14ac:dyDescent="0.4">
      <c r="A67" t="s">
        <v>71</v>
      </c>
      <c r="B67">
        <v>13.74</v>
      </c>
      <c r="C67">
        <v>11.65</v>
      </c>
      <c r="E67">
        <v>12.12</v>
      </c>
      <c r="F67">
        <v>14.83</v>
      </c>
      <c r="G67">
        <v>13.82</v>
      </c>
      <c r="H67">
        <v>12.82</v>
      </c>
      <c r="I67">
        <v>13.73</v>
      </c>
      <c r="J67">
        <v>15.23</v>
      </c>
      <c r="K67">
        <v>14.63</v>
      </c>
      <c r="L67">
        <v>13.54</v>
      </c>
      <c r="M67">
        <v>13.43</v>
      </c>
      <c r="N67">
        <v>14.57</v>
      </c>
      <c r="O67">
        <v>12.59</v>
      </c>
      <c r="P67">
        <v>12.48</v>
      </c>
      <c r="AG67">
        <v>14.82</v>
      </c>
      <c r="AQ67">
        <v>13.35</v>
      </c>
    </row>
    <row r="68" spans="1:43" x14ac:dyDescent="0.4">
      <c r="A68" t="s">
        <v>72</v>
      </c>
      <c r="B68">
        <v>14.18</v>
      </c>
      <c r="C68">
        <v>11.83</v>
      </c>
      <c r="E68">
        <v>12.58</v>
      </c>
      <c r="G68">
        <v>13.76</v>
      </c>
      <c r="H68">
        <v>13.43</v>
      </c>
      <c r="I68">
        <v>13.63</v>
      </c>
      <c r="J68">
        <v>15.32</v>
      </c>
      <c r="K68">
        <v>14.92</v>
      </c>
      <c r="L68">
        <v>13.02</v>
      </c>
      <c r="P68">
        <v>12.45</v>
      </c>
      <c r="AG68">
        <v>14.62</v>
      </c>
      <c r="AQ68">
        <v>13.09</v>
      </c>
    </row>
    <row r="69" spans="1:43" x14ac:dyDescent="0.4">
      <c r="A69" t="s">
        <v>73</v>
      </c>
      <c r="B69">
        <v>9.77</v>
      </c>
      <c r="C69">
        <v>8.65</v>
      </c>
      <c r="D69">
        <v>8.9700000000000006</v>
      </c>
      <c r="E69">
        <v>8.44</v>
      </c>
      <c r="F69">
        <v>8.91</v>
      </c>
      <c r="G69">
        <v>9.18</v>
      </c>
      <c r="H69">
        <v>8.5299999999999994</v>
      </c>
      <c r="I69">
        <v>8.48</v>
      </c>
      <c r="J69">
        <v>10.14</v>
      </c>
      <c r="K69">
        <v>8.74</v>
      </c>
      <c r="L69">
        <v>8.73</v>
      </c>
      <c r="M69">
        <v>8.58</v>
      </c>
      <c r="N69">
        <v>8.76</v>
      </c>
      <c r="O69">
        <v>9.0299999999999994</v>
      </c>
      <c r="P69">
        <v>7.67</v>
      </c>
      <c r="AG69">
        <v>9.25</v>
      </c>
      <c r="AQ69">
        <v>8.18</v>
      </c>
    </row>
    <row r="70" spans="1:43" x14ac:dyDescent="0.4">
      <c r="A70" t="s">
        <v>74</v>
      </c>
      <c r="B70">
        <v>9.98</v>
      </c>
      <c r="C70">
        <v>8.85</v>
      </c>
      <c r="D70">
        <v>9.75</v>
      </c>
      <c r="E70">
        <v>9.64</v>
      </c>
      <c r="F70">
        <v>10.18</v>
      </c>
      <c r="G70">
        <v>10.78</v>
      </c>
      <c r="H70">
        <v>9.49</v>
      </c>
      <c r="I70">
        <v>8.7899999999999991</v>
      </c>
      <c r="J70">
        <v>11.76</v>
      </c>
      <c r="K70">
        <v>10.64</v>
      </c>
      <c r="L70">
        <v>10.19</v>
      </c>
      <c r="M70">
        <v>10.08</v>
      </c>
      <c r="N70">
        <v>10.17</v>
      </c>
      <c r="O70">
        <v>9.8699999999999992</v>
      </c>
      <c r="P70">
        <v>9.89</v>
      </c>
      <c r="AG70">
        <v>9.86</v>
      </c>
      <c r="AQ70">
        <v>9.58</v>
      </c>
    </row>
    <row r="71" spans="1:43" x14ac:dyDescent="0.4">
      <c r="A71" t="s">
        <v>75</v>
      </c>
      <c r="B71">
        <v>11.68</v>
      </c>
      <c r="C71">
        <v>10.050000000000001</v>
      </c>
      <c r="E71">
        <v>10.83</v>
      </c>
      <c r="F71">
        <v>11.04</v>
      </c>
      <c r="G71">
        <v>11.96</v>
      </c>
      <c r="H71">
        <v>10.88</v>
      </c>
      <c r="I71">
        <v>11.59</v>
      </c>
      <c r="J71">
        <v>12.62</v>
      </c>
      <c r="K71">
        <v>12.06</v>
      </c>
      <c r="L71">
        <v>11.54</v>
      </c>
      <c r="M71">
        <v>11.24</v>
      </c>
      <c r="N71">
        <v>10.74</v>
      </c>
      <c r="O71">
        <v>11.65</v>
      </c>
      <c r="P71">
        <v>10.59</v>
      </c>
      <c r="AG71">
        <v>11.21</v>
      </c>
      <c r="AQ71">
        <v>11.44</v>
      </c>
    </row>
    <row r="72" spans="1:43" x14ac:dyDescent="0.4">
      <c r="A72" t="s">
        <v>76</v>
      </c>
      <c r="B72">
        <v>12.31</v>
      </c>
      <c r="C72">
        <v>10.68</v>
      </c>
      <c r="D72">
        <v>11.34</v>
      </c>
      <c r="E72">
        <v>10.69</v>
      </c>
      <c r="G72">
        <v>12.12</v>
      </c>
      <c r="H72">
        <v>11.55</v>
      </c>
      <c r="I72">
        <v>10.8</v>
      </c>
      <c r="J72">
        <v>13.04</v>
      </c>
      <c r="K72">
        <v>11.8</v>
      </c>
      <c r="L72">
        <v>11.68</v>
      </c>
      <c r="M72">
        <v>10.95</v>
      </c>
      <c r="N72">
        <v>11.76</v>
      </c>
      <c r="P72">
        <v>10.98</v>
      </c>
      <c r="AG72">
        <v>11.06</v>
      </c>
      <c r="AQ72">
        <v>11.16</v>
      </c>
    </row>
    <row r="73" spans="1:43" x14ac:dyDescent="0.4">
      <c r="A73" t="s">
        <v>77</v>
      </c>
      <c r="B73">
        <v>7.98</v>
      </c>
      <c r="C73">
        <v>6.98</v>
      </c>
      <c r="D73">
        <v>7.86</v>
      </c>
      <c r="E73">
        <v>7.31</v>
      </c>
      <c r="G73">
        <v>7.32</v>
      </c>
      <c r="H73">
        <v>6.77</v>
      </c>
      <c r="I73">
        <v>7.67</v>
      </c>
      <c r="K73">
        <v>8.18</v>
      </c>
      <c r="L73">
        <v>7.14</v>
      </c>
      <c r="M73">
        <v>7.59</v>
      </c>
      <c r="N73">
        <v>7.48</v>
      </c>
      <c r="O73">
        <v>7.36</v>
      </c>
      <c r="P73">
        <v>6.99</v>
      </c>
      <c r="AG73">
        <v>8.18</v>
      </c>
      <c r="AQ73">
        <v>6.86</v>
      </c>
    </row>
    <row r="74" spans="1:43" x14ac:dyDescent="0.4">
      <c r="A74" t="s">
        <v>78</v>
      </c>
      <c r="B74">
        <v>8.48</v>
      </c>
      <c r="C74">
        <v>7.76</v>
      </c>
      <c r="D74">
        <v>8.34</v>
      </c>
      <c r="E74">
        <v>8.06</v>
      </c>
      <c r="G74">
        <v>7.94</v>
      </c>
      <c r="H74">
        <v>8.31</v>
      </c>
      <c r="I74">
        <v>8.14</v>
      </c>
      <c r="K74">
        <v>8.34</v>
      </c>
      <c r="L74">
        <v>7.94</v>
      </c>
      <c r="M74">
        <v>9.11</v>
      </c>
      <c r="N74">
        <v>8.9499999999999993</v>
      </c>
      <c r="O74">
        <v>8.06</v>
      </c>
      <c r="P74">
        <v>7.62</v>
      </c>
      <c r="AG74">
        <v>9.8699999999999992</v>
      </c>
      <c r="AQ74">
        <v>8.4499999999999993</v>
      </c>
    </row>
    <row r="75" spans="1:43" x14ac:dyDescent="0.4">
      <c r="A75" t="s">
        <v>79</v>
      </c>
      <c r="B75">
        <v>7.21</v>
      </c>
      <c r="C75">
        <v>6.2</v>
      </c>
      <c r="D75">
        <v>7.21</v>
      </c>
      <c r="E75">
        <v>6.73</v>
      </c>
      <c r="F75">
        <v>5.96</v>
      </c>
      <c r="G75">
        <v>6.25</v>
      </c>
      <c r="H75">
        <v>6.51</v>
      </c>
      <c r="K75">
        <v>7.11</v>
      </c>
      <c r="L75">
        <v>5.84</v>
      </c>
      <c r="M75">
        <v>6.44</v>
      </c>
      <c r="N75">
        <v>6.08</v>
      </c>
      <c r="O75">
        <v>6.16</v>
      </c>
      <c r="AG75">
        <v>6.58</v>
      </c>
      <c r="AQ75">
        <v>5.98</v>
      </c>
    </row>
    <row r="76" spans="1:43" x14ac:dyDescent="0.4">
      <c r="A76" t="s">
        <v>80</v>
      </c>
      <c r="D76">
        <v>14.42</v>
      </c>
      <c r="E76">
        <v>12.84</v>
      </c>
      <c r="G76">
        <v>12.58</v>
      </c>
      <c r="I76">
        <v>13.44</v>
      </c>
      <c r="K76">
        <v>14.93</v>
      </c>
      <c r="L76">
        <v>12.66</v>
      </c>
      <c r="M76">
        <v>12.82</v>
      </c>
    </row>
    <row r="77" spans="1:43" x14ac:dyDescent="0.4">
      <c r="A77" t="s">
        <v>81</v>
      </c>
      <c r="D77">
        <v>11.03</v>
      </c>
      <c r="E77">
        <v>11.47</v>
      </c>
      <c r="G77">
        <v>11.35</v>
      </c>
      <c r="I77">
        <v>12.26</v>
      </c>
      <c r="K77">
        <v>13.62</v>
      </c>
      <c r="L77">
        <v>11.82</v>
      </c>
      <c r="M77">
        <v>12.05</v>
      </c>
    </row>
    <row r="78" spans="1:43" x14ac:dyDescent="0.4">
      <c r="A78" t="s">
        <v>82</v>
      </c>
      <c r="D78">
        <v>8.49</v>
      </c>
      <c r="E78">
        <v>7.98</v>
      </c>
      <c r="G78">
        <v>7.27</v>
      </c>
      <c r="I78">
        <v>8.64</v>
      </c>
      <c r="L78">
        <v>6.92</v>
      </c>
      <c r="M78">
        <v>8.52</v>
      </c>
    </row>
    <row r="79" spans="1:43" x14ac:dyDescent="0.4">
      <c r="A79" t="s">
        <v>83</v>
      </c>
      <c r="D79">
        <v>8.57</v>
      </c>
      <c r="E79">
        <v>8.9700000000000006</v>
      </c>
      <c r="G79">
        <v>8.83</v>
      </c>
      <c r="L79">
        <v>8.83</v>
      </c>
      <c r="M79">
        <v>8.6199999999999992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9"/>
  <sheetViews>
    <sheetView topLeftCell="AA1" workbookViewId="0">
      <selection activeCell="AR2" sqref="AR2:AR37"/>
    </sheetView>
  </sheetViews>
  <sheetFormatPr defaultRowHeight="12.3" x14ac:dyDescent="0.4"/>
  <sheetData>
    <row r="1" spans="1:44" x14ac:dyDescent="0.4">
      <c r="A1" t="s">
        <v>0</v>
      </c>
      <c r="B1" t="s">
        <v>87</v>
      </c>
      <c r="C1" t="s">
        <v>93</v>
      </c>
      <c r="D1" t="s">
        <v>97</v>
      </c>
      <c r="E1" t="s">
        <v>99</v>
      </c>
      <c r="F1" t="s">
        <v>101</v>
      </c>
      <c r="G1" t="s">
        <v>103</v>
      </c>
      <c r="H1" t="s">
        <v>108</v>
      </c>
      <c r="I1" t="s">
        <v>109</v>
      </c>
      <c r="J1" t="s">
        <v>112</v>
      </c>
      <c r="K1" t="s">
        <v>114</v>
      </c>
      <c r="L1" t="s">
        <v>116</v>
      </c>
      <c r="M1" t="s">
        <v>120</v>
      </c>
      <c r="N1" t="s">
        <v>123</v>
      </c>
      <c r="O1" t="s">
        <v>125</v>
      </c>
      <c r="P1" t="s">
        <v>128</v>
      </c>
      <c r="Q1" t="s">
        <v>129</v>
      </c>
      <c r="R1" t="s">
        <v>132</v>
      </c>
      <c r="S1" t="s">
        <v>135</v>
      </c>
      <c r="T1" t="s">
        <v>137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153</v>
      </c>
      <c r="AB1" t="s">
        <v>154</v>
      </c>
      <c r="AC1" t="s">
        <v>155</v>
      </c>
      <c r="AD1" t="s">
        <v>156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180</v>
      </c>
      <c r="AM1" t="s">
        <v>181</v>
      </c>
      <c r="AN1" t="s">
        <v>182</v>
      </c>
      <c r="AO1" t="s">
        <v>183</v>
      </c>
      <c r="AP1" t="s">
        <v>184</v>
      </c>
      <c r="AQ1" t="s">
        <v>185</v>
      </c>
      <c r="AR1" t="s">
        <v>195</v>
      </c>
    </row>
    <row r="2" spans="1:44" x14ac:dyDescent="0.4">
      <c r="A2" t="s">
        <v>6</v>
      </c>
      <c r="B2">
        <v>13.51</v>
      </c>
      <c r="C2">
        <v>12.05</v>
      </c>
      <c r="E2">
        <v>11.96</v>
      </c>
      <c r="F2">
        <v>13.69</v>
      </c>
      <c r="G2">
        <v>12.66</v>
      </c>
      <c r="H2">
        <v>10.41</v>
      </c>
      <c r="I2">
        <v>12.63</v>
      </c>
      <c r="J2">
        <v>13.12</v>
      </c>
      <c r="K2">
        <v>11.93</v>
      </c>
      <c r="L2">
        <v>11.73</v>
      </c>
      <c r="M2">
        <v>12.42</v>
      </c>
      <c r="N2">
        <v>10.98</v>
      </c>
      <c r="Q2">
        <v>13.18</v>
      </c>
      <c r="R2">
        <v>13.29</v>
      </c>
      <c r="S2">
        <v>13.79</v>
      </c>
      <c r="T2">
        <v>11.84</v>
      </c>
      <c r="U2">
        <v>12.73</v>
      </c>
      <c r="V2">
        <v>11.66</v>
      </c>
      <c r="W2">
        <v>10.87</v>
      </c>
      <c r="X2">
        <v>14.37</v>
      </c>
      <c r="Y2">
        <v>12.33</v>
      </c>
      <c r="Z2">
        <v>11.84</v>
      </c>
      <c r="AA2">
        <v>11.66</v>
      </c>
      <c r="AB2">
        <v>13.66</v>
      </c>
      <c r="AD2">
        <v>13.69</v>
      </c>
      <c r="AF2">
        <v>12.38</v>
      </c>
      <c r="AH2">
        <v>12.22</v>
      </c>
      <c r="AI2">
        <v>10.97</v>
      </c>
      <c r="AJ2">
        <v>11.38</v>
      </c>
      <c r="AL2">
        <v>13.38</v>
      </c>
      <c r="AN2">
        <v>11.76</v>
      </c>
      <c r="AO2">
        <v>11.57</v>
      </c>
      <c r="AP2">
        <v>12.16</v>
      </c>
      <c r="AR2">
        <v>11.94</v>
      </c>
    </row>
    <row r="3" spans="1:44" x14ac:dyDescent="0.4">
      <c r="A3" t="s">
        <v>7</v>
      </c>
      <c r="B3">
        <v>13.38</v>
      </c>
      <c r="C3">
        <v>13.11</v>
      </c>
      <c r="E3">
        <v>12.56</v>
      </c>
      <c r="F3">
        <v>13.96</v>
      </c>
      <c r="G3">
        <v>12.97</v>
      </c>
      <c r="H3">
        <v>12.92</v>
      </c>
      <c r="I3">
        <v>13.09</v>
      </c>
      <c r="J3">
        <v>12.22</v>
      </c>
      <c r="K3">
        <v>13.21</v>
      </c>
      <c r="L3">
        <v>12.84</v>
      </c>
      <c r="M3">
        <v>13.05</v>
      </c>
      <c r="N3">
        <v>12.97</v>
      </c>
      <c r="Q3">
        <v>13.69</v>
      </c>
      <c r="R3">
        <v>13.82</v>
      </c>
      <c r="S3">
        <v>13.82</v>
      </c>
      <c r="T3">
        <v>13.01</v>
      </c>
      <c r="U3">
        <v>13.21</v>
      </c>
      <c r="V3">
        <v>11.63</v>
      </c>
      <c r="W3">
        <v>12.55</v>
      </c>
      <c r="X3">
        <v>15.15</v>
      </c>
      <c r="Y3">
        <v>13.19</v>
      </c>
      <c r="Z3">
        <v>12.17</v>
      </c>
      <c r="AA3">
        <v>12.95</v>
      </c>
      <c r="AB3">
        <v>14.87</v>
      </c>
      <c r="AD3">
        <v>14.16</v>
      </c>
      <c r="AF3">
        <v>13.49</v>
      </c>
      <c r="AH3">
        <v>12.31</v>
      </c>
      <c r="AI3">
        <v>13.27</v>
      </c>
      <c r="AJ3">
        <v>11.95</v>
      </c>
      <c r="AL3">
        <v>14.27</v>
      </c>
      <c r="AN3">
        <v>12.29</v>
      </c>
      <c r="AP3">
        <v>13.61</v>
      </c>
      <c r="AR3">
        <v>13.55</v>
      </c>
    </row>
    <row r="4" spans="1:44" x14ac:dyDescent="0.4">
      <c r="A4" t="s">
        <v>8</v>
      </c>
      <c r="B4">
        <v>14.81</v>
      </c>
      <c r="C4">
        <v>13.45</v>
      </c>
      <c r="E4">
        <v>13.71</v>
      </c>
      <c r="F4">
        <v>15.34</v>
      </c>
      <c r="G4">
        <v>14.04</v>
      </c>
      <c r="H4">
        <v>14.15</v>
      </c>
      <c r="I4">
        <v>14.31</v>
      </c>
      <c r="J4">
        <v>14.13</v>
      </c>
      <c r="K4">
        <v>13.66</v>
      </c>
      <c r="L4">
        <v>13.21</v>
      </c>
      <c r="M4">
        <v>14.15</v>
      </c>
      <c r="N4">
        <v>14.18</v>
      </c>
      <c r="Q4">
        <v>14.79</v>
      </c>
      <c r="R4">
        <v>14.93</v>
      </c>
      <c r="S4">
        <v>15.18</v>
      </c>
      <c r="T4">
        <v>13.62</v>
      </c>
      <c r="U4">
        <v>14.37</v>
      </c>
      <c r="V4">
        <v>13.42</v>
      </c>
      <c r="X4">
        <v>16.48</v>
      </c>
      <c r="Y4">
        <v>14.27</v>
      </c>
      <c r="Z4">
        <v>13.41</v>
      </c>
      <c r="AA4">
        <v>13.88</v>
      </c>
      <c r="AB4">
        <v>15.45</v>
      </c>
      <c r="AD4">
        <v>15.36</v>
      </c>
      <c r="AF4">
        <v>14.32</v>
      </c>
      <c r="AH4">
        <v>13.92</v>
      </c>
      <c r="AJ4">
        <v>12.59</v>
      </c>
      <c r="AL4">
        <v>15.15</v>
      </c>
      <c r="AO4">
        <v>13.04</v>
      </c>
      <c r="AP4">
        <v>14.93</v>
      </c>
      <c r="AR4">
        <v>14.34</v>
      </c>
    </row>
    <row r="5" spans="1:44" x14ac:dyDescent="0.4">
      <c r="A5" t="s">
        <v>9</v>
      </c>
      <c r="B5">
        <v>14.53</v>
      </c>
      <c r="C5">
        <v>13.68</v>
      </c>
      <c r="E5">
        <v>13.56</v>
      </c>
      <c r="F5">
        <v>14.89</v>
      </c>
      <c r="G5">
        <v>13.29</v>
      </c>
      <c r="I5">
        <v>13.56</v>
      </c>
      <c r="J5">
        <v>14.61</v>
      </c>
      <c r="K5">
        <v>13.34</v>
      </c>
      <c r="L5">
        <v>12.62</v>
      </c>
      <c r="M5">
        <v>13.23</v>
      </c>
      <c r="N5">
        <v>13.42</v>
      </c>
      <c r="Q5">
        <v>14.33</v>
      </c>
      <c r="R5">
        <v>14.68</v>
      </c>
      <c r="S5">
        <v>15.45</v>
      </c>
      <c r="T5">
        <v>13.29</v>
      </c>
      <c r="U5">
        <v>13.53</v>
      </c>
      <c r="V5">
        <v>13.16</v>
      </c>
      <c r="X5">
        <v>15.33</v>
      </c>
      <c r="Y5">
        <v>13.27</v>
      </c>
      <c r="Z5">
        <v>13.71</v>
      </c>
      <c r="AA5">
        <v>13.45</v>
      </c>
      <c r="AB5">
        <v>14.91</v>
      </c>
      <c r="AD5">
        <v>14.87</v>
      </c>
      <c r="AF5">
        <v>13.81</v>
      </c>
      <c r="AH5">
        <v>13.29</v>
      </c>
      <c r="AI5">
        <v>13.51</v>
      </c>
      <c r="AJ5">
        <v>12.63</v>
      </c>
      <c r="AL5">
        <v>15.13</v>
      </c>
      <c r="AN5">
        <v>12.83</v>
      </c>
      <c r="AO5">
        <v>12.36</v>
      </c>
      <c r="AP5">
        <v>13.43</v>
      </c>
      <c r="AR5">
        <v>14.19</v>
      </c>
    </row>
    <row r="6" spans="1:44" x14ac:dyDescent="0.4">
      <c r="A6" t="s">
        <v>10</v>
      </c>
      <c r="B6">
        <v>12.56</v>
      </c>
      <c r="E6">
        <v>11.36</v>
      </c>
      <c r="F6">
        <v>12.24</v>
      </c>
      <c r="G6">
        <v>12.66</v>
      </c>
      <c r="H6">
        <v>11.14</v>
      </c>
      <c r="I6">
        <v>12.18</v>
      </c>
      <c r="K6">
        <v>11.68</v>
      </c>
      <c r="L6">
        <v>11.51</v>
      </c>
      <c r="M6">
        <v>12.18</v>
      </c>
      <c r="N6">
        <v>11.34</v>
      </c>
      <c r="O6">
        <v>10.86</v>
      </c>
      <c r="Q6">
        <v>12.71</v>
      </c>
      <c r="R6">
        <v>11.25</v>
      </c>
      <c r="S6">
        <v>13.18</v>
      </c>
      <c r="T6">
        <v>11.79</v>
      </c>
      <c r="U6">
        <v>12.48</v>
      </c>
      <c r="V6">
        <v>11.07</v>
      </c>
      <c r="W6">
        <v>12.22</v>
      </c>
      <c r="X6">
        <v>13.74</v>
      </c>
      <c r="Y6">
        <v>11.74</v>
      </c>
      <c r="Z6">
        <v>12.25</v>
      </c>
      <c r="AA6">
        <v>11.65</v>
      </c>
      <c r="AC6">
        <v>13.35</v>
      </c>
      <c r="AD6">
        <v>13.19</v>
      </c>
      <c r="AE6">
        <v>11.13</v>
      </c>
      <c r="AF6">
        <v>10.78</v>
      </c>
      <c r="AH6">
        <v>11.71</v>
      </c>
      <c r="AI6">
        <v>11.77</v>
      </c>
      <c r="AJ6">
        <v>11.28</v>
      </c>
      <c r="AL6">
        <v>12.47</v>
      </c>
      <c r="AM6">
        <v>11.51</v>
      </c>
      <c r="AN6">
        <v>11.32</v>
      </c>
      <c r="AO6">
        <v>11.55</v>
      </c>
      <c r="AP6">
        <v>12.39</v>
      </c>
      <c r="AR6">
        <v>11.74</v>
      </c>
    </row>
    <row r="7" spans="1:44" x14ac:dyDescent="0.4">
      <c r="A7" t="s">
        <v>11</v>
      </c>
      <c r="B7">
        <v>11.9</v>
      </c>
      <c r="E7">
        <v>11.95</v>
      </c>
      <c r="F7">
        <v>13.12</v>
      </c>
      <c r="G7">
        <v>12.92</v>
      </c>
      <c r="H7">
        <v>11.17</v>
      </c>
      <c r="I7">
        <v>12.22</v>
      </c>
      <c r="K7">
        <v>12.82</v>
      </c>
      <c r="L7">
        <v>12.53</v>
      </c>
      <c r="M7">
        <v>12.88</v>
      </c>
      <c r="N7">
        <v>11.23</v>
      </c>
      <c r="O7">
        <v>12.22</v>
      </c>
      <c r="Q7">
        <v>12.84</v>
      </c>
      <c r="R7">
        <v>12.62</v>
      </c>
      <c r="S7">
        <v>13.01</v>
      </c>
      <c r="T7">
        <v>12.29</v>
      </c>
      <c r="U7">
        <v>12.93</v>
      </c>
      <c r="V7">
        <v>10.95</v>
      </c>
      <c r="W7">
        <v>12.89</v>
      </c>
      <c r="X7">
        <v>13.26</v>
      </c>
      <c r="Y7">
        <v>12.56</v>
      </c>
      <c r="Z7">
        <v>12.41</v>
      </c>
      <c r="AA7">
        <v>12.53</v>
      </c>
      <c r="AC7">
        <v>14.78</v>
      </c>
      <c r="AD7">
        <v>13.74</v>
      </c>
      <c r="AE7">
        <v>12.51</v>
      </c>
      <c r="AF7">
        <v>13.67</v>
      </c>
      <c r="AH7">
        <v>12.21</v>
      </c>
      <c r="AI7">
        <v>12.67</v>
      </c>
      <c r="AJ7">
        <v>11.51</v>
      </c>
      <c r="AL7">
        <v>12.87</v>
      </c>
      <c r="AM7">
        <v>11.35</v>
      </c>
      <c r="AN7">
        <v>12.37</v>
      </c>
      <c r="AO7">
        <v>11.97</v>
      </c>
      <c r="AP7">
        <v>13.26</v>
      </c>
      <c r="AR7">
        <v>12.69</v>
      </c>
    </row>
    <row r="8" spans="1:44" x14ac:dyDescent="0.4">
      <c r="A8" t="s">
        <v>12</v>
      </c>
      <c r="B8">
        <v>14.69</v>
      </c>
      <c r="E8">
        <v>13.28</v>
      </c>
      <c r="F8">
        <v>15.26</v>
      </c>
      <c r="G8">
        <v>14.58</v>
      </c>
      <c r="H8">
        <v>13.86</v>
      </c>
      <c r="I8">
        <v>13.98</v>
      </c>
      <c r="K8">
        <v>13.55</v>
      </c>
      <c r="L8">
        <v>13.53</v>
      </c>
      <c r="M8">
        <v>13.87</v>
      </c>
      <c r="O8">
        <v>13.77</v>
      </c>
      <c r="Q8">
        <v>14.23</v>
      </c>
      <c r="S8">
        <v>14.94</v>
      </c>
      <c r="T8">
        <v>13.82</v>
      </c>
      <c r="U8">
        <v>14.38</v>
      </c>
      <c r="V8">
        <v>13.26</v>
      </c>
      <c r="W8">
        <v>14.28</v>
      </c>
      <c r="X8">
        <v>16.25</v>
      </c>
      <c r="Y8">
        <v>13.78</v>
      </c>
      <c r="Z8">
        <v>14.31</v>
      </c>
      <c r="AA8">
        <v>13.86</v>
      </c>
      <c r="AC8">
        <v>14.65</v>
      </c>
      <c r="AD8">
        <v>14.88</v>
      </c>
      <c r="AF8">
        <v>13.68</v>
      </c>
      <c r="AH8">
        <v>13.86</v>
      </c>
      <c r="AI8">
        <v>13.74</v>
      </c>
      <c r="AJ8">
        <v>12.42</v>
      </c>
      <c r="AL8">
        <v>14.85</v>
      </c>
      <c r="AM8">
        <v>13.68</v>
      </c>
      <c r="AN8">
        <v>13.62</v>
      </c>
      <c r="AO8">
        <v>13.32</v>
      </c>
      <c r="AP8">
        <v>14.83</v>
      </c>
      <c r="AR8">
        <v>14.26</v>
      </c>
    </row>
    <row r="9" spans="1:44" x14ac:dyDescent="0.4">
      <c r="A9" t="s">
        <v>13</v>
      </c>
      <c r="B9">
        <v>14.64</v>
      </c>
      <c r="E9">
        <v>13.45</v>
      </c>
      <c r="F9">
        <v>14.32</v>
      </c>
      <c r="G9">
        <v>13.78</v>
      </c>
      <c r="I9">
        <v>13.56</v>
      </c>
      <c r="K9">
        <v>13.42</v>
      </c>
      <c r="L9">
        <v>13.27</v>
      </c>
      <c r="M9">
        <v>13.88</v>
      </c>
      <c r="O9">
        <v>13.22</v>
      </c>
      <c r="Q9">
        <v>14.83</v>
      </c>
      <c r="R9">
        <v>13.59</v>
      </c>
      <c r="T9">
        <v>13.74</v>
      </c>
      <c r="U9">
        <v>13.86</v>
      </c>
      <c r="V9">
        <v>12.72</v>
      </c>
      <c r="W9">
        <v>13.46</v>
      </c>
      <c r="X9">
        <v>15.03</v>
      </c>
      <c r="Y9">
        <v>13.01</v>
      </c>
      <c r="Z9">
        <v>14.13</v>
      </c>
      <c r="AA9">
        <v>13.77</v>
      </c>
      <c r="AC9">
        <v>14.86</v>
      </c>
      <c r="AD9">
        <v>14.85</v>
      </c>
      <c r="AH9">
        <v>13.47</v>
      </c>
      <c r="AI9">
        <v>13.72</v>
      </c>
      <c r="AJ9">
        <v>12.02</v>
      </c>
      <c r="AL9">
        <v>14.81</v>
      </c>
      <c r="AM9">
        <v>13.08</v>
      </c>
      <c r="AN9">
        <v>12.66</v>
      </c>
      <c r="AO9">
        <v>12.99</v>
      </c>
      <c r="AP9">
        <v>14.17</v>
      </c>
      <c r="AR9">
        <v>14.11</v>
      </c>
    </row>
    <row r="10" spans="1:44" x14ac:dyDescent="0.4">
      <c r="A10" t="s">
        <v>14</v>
      </c>
      <c r="B10">
        <v>10.76</v>
      </c>
      <c r="E10">
        <v>10.130000000000001</v>
      </c>
      <c r="F10">
        <v>10.36</v>
      </c>
      <c r="G10">
        <v>10.41</v>
      </c>
      <c r="H10">
        <v>10.050000000000001</v>
      </c>
      <c r="I10">
        <v>10.33</v>
      </c>
      <c r="K10">
        <v>10.16</v>
      </c>
      <c r="L10">
        <v>10.28</v>
      </c>
      <c r="M10">
        <v>10.28</v>
      </c>
      <c r="N10">
        <v>10.31</v>
      </c>
      <c r="Q10">
        <v>10.61</v>
      </c>
      <c r="R10">
        <v>10.85</v>
      </c>
      <c r="S10">
        <v>10.83</v>
      </c>
      <c r="T10">
        <v>10.55</v>
      </c>
      <c r="U10">
        <v>10.35</v>
      </c>
      <c r="X10">
        <v>11.71</v>
      </c>
      <c r="Y10">
        <v>10.210000000000001</v>
      </c>
      <c r="Z10">
        <v>10.87</v>
      </c>
      <c r="AC10">
        <v>10.96</v>
      </c>
      <c r="AD10">
        <v>10.97</v>
      </c>
      <c r="AE10">
        <v>10.26</v>
      </c>
      <c r="AF10">
        <v>10.16</v>
      </c>
      <c r="AH10">
        <v>9.91</v>
      </c>
      <c r="AI10">
        <v>10.07</v>
      </c>
      <c r="AJ10">
        <v>9.5299999999999994</v>
      </c>
      <c r="AK10">
        <v>9.93</v>
      </c>
      <c r="AL10">
        <v>10.210000000000001</v>
      </c>
      <c r="AM10">
        <v>10.16</v>
      </c>
      <c r="AN10">
        <v>9.51</v>
      </c>
      <c r="AO10">
        <v>9.59</v>
      </c>
      <c r="AP10">
        <v>10.29</v>
      </c>
      <c r="AR10">
        <v>10.43</v>
      </c>
    </row>
    <row r="11" spans="1:44" x14ac:dyDescent="0.4">
      <c r="A11" t="s">
        <v>15</v>
      </c>
      <c r="B11">
        <v>10.06</v>
      </c>
      <c r="E11">
        <v>9.89</v>
      </c>
      <c r="F11">
        <v>9.98</v>
      </c>
      <c r="G11">
        <v>10.68</v>
      </c>
      <c r="H11">
        <v>9.07</v>
      </c>
      <c r="I11">
        <v>8.75</v>
      </c>
      <c r="K11">
        <v>10.55</v>
      </c>
      <c r="L11">
        <v>11.23</v>
      </c>
      <c r="M11">
        <v>9.99</v>
      </c>
      <c r="N11">
        <v>9.34</v>
      </c>
      <c r="Q11">
        <v>10.23</v>
      </c>
      <c r="R11">
        <v>9.11</v>
      </c>
      <c r="S11">
        <v>9.94</v>
      </c>
      <c r="T11">
        <v>9.64</v>
      </c>
      <c r="U11">
        <v>10.93</v>
      </c>
      <c r="X11">
        <v>10.84</v>
      </c>
      <c r="Y11">
        <v>10.28</v>
      </c>
      <c r="Z11">
        <v>10.24</v>
      </c>
      <c r="AA11">
        <v>9.9499999999999993</v>
      </c>
      <c r="AC11">
        <v>10.59</v>
      </c>
      <c r="AD11">
        <v>10.73</v>
      </c>
      <c r="AE11">
        <v>9.9499999999999993</v>
      </c>
      <c r="AF11">
        <v>9.69</v>
      </c>
      <c r="AH11">
        <v>9.64</v>
      </c>
      <c r="AI11">
        <v>9.82</v>
      </c>
      <c r="AJ11">
        <v>9.9600000000000009</v>
      </c>
      <c r="AK11">
        <v>9.91</v>
      </c>
      <c r="AL11">
        <v>9.64</v>
      </c>
      <c r="AM11">
        <v>9.74</v>
      </c>
      <c r="AN11">
        <v>9.58</v>
      </c>
      <c r="AO11">
        <v>8.9600000000000009</v>
      </c>
      <c r="AP11">
        <v>11.45</v>
      </c>
      <c r="AR11">
        <v>10.78</v>
      </c>
    </row>
    <row r="12" spans="1:44" x14ac:dyDescent="0.4">
      <c r="A12" t="s">
        <v>16</v>
      </c>
      <c r="B12">
        <v>12.23</v>
      </c>
      <c r="E12">
        <v>11.52</v>
      </c>
      <c r="F12">
        <v>11.95</v>
      </c>
      <c r="G12">
        <v>12.16</v>
      </c>
      <c r="H12">
        <v>11.46</v>
      </c>
      <c r="I12">
        <v>11.48</v>
      </c>
      <c r="K12">
        <v>11.67</v>
      </c>
      <c r="L12">
        <v>11.91</v>
      </c>
      <c r="M12">
        <v>11.87</v>
      </c>
      <c r="N12">
        <v>12.26</v>
      </c>
      <c r="Q12">
        <v>11.99</v>
      </c>
      <c r="R12">
        <v>12.47</v>
      </c>
      <c r="S12">
        <v>12.29</v>
      </c>
      <c r="T12">
        <v>11.96</v>
      </c>
      <c r="U12">
        <v>12.09</v>
      </c>
      <c r="X12">
        <v>13.49</v>
      </c>
      <c r="Y12">
        <v>11.97</v>
      </c>
      <c r="Z12">
        <v>12.31</v>
      </c>
      <c r="AC12">
        <v>12.63</v>
      </c>
      <c r="AD12">
        <v>12.53</v>
      </c>
      <c r="AE12">
        <v>12.11</v>
      </c>
      <c r="AF12">
        <v>11.43</v>
      </c>
      <c r="AH12">
        <v>11.27</v>
      </c>
      <c r="AI12">
        <v>11.91</v>
      </c>
      <c r="AJ12">
        <v>11.09</v>
      </c>
      <c r="AK12">
        <v>12.07</v>
      </c>
      <c r="AL12">
        <v>11.71</v>
      </c>
      <c r="AM12">
        <v>11.51</v>
      </c>
      <c r="AN12">
        <v>11.47</v>
      </c>
      <c r="AO12">
        <v>11.08</v>
      </c>
      <c r="AP12">
        <v>11.87</v>
      </c>
      <c r="AR12">
        <v>12.51</v>
      </c>
    </row>
    <row r="13" spans="1:44" x14ac:dyDescent="0.4">
      <c r="A13" t="s">
        <v>17</v>
      </c>
      <c r="B13">
        <v>12.13</v>
      </c>
      <c r="E13">
        <v>11.47</v>
      </c>
      <c r="F13">
        <v>12.11</v>
      </c>
      <c r="G13">
        <v>11.78</v>
      </c>
      <c r="H13">
        <v>11.61</v>
      </c>
      <c r="I13">
        <v>11.59</v>
      </c>
      <c r="K13">
        <v>11.76</v>
      </c>
      <c r="L13">
        <v>11.79</v>
      </c>
      <c r="M13">
        <v>11.05</v>
      </c>
      <c r="N13">
        <v>11.61</v>
      </c>
      <c r="Q13">
        <v>11.59</v>
      </c>
      <c r="R13">
        <v>11.67</v>
      </c>
      <c r="S13">
        <v>11.91</v>
      </c>
      <c r="T13">
        <v>11.49</v>
      </c>
      <c r="U13">
        <v>11.97</v>
      </c>
      <c r="X13">
        <v>12.19</v>
      </c>
      <c r="Y13">
        <v>11.59</v>
      </c>
      <c r="Z13">
        <v>12.23</v>
      </c>
      <c r="AC13">
        <v>12.18</v>
      </c>
      <c r="AD13">
        <v>12.02</v>
      </c>
      <c r="AE13">
        <v>11.24</v>
      </c>
      <c r="AF13">
        <v>11.58</v>
      </c>
      <c r="AH13">
        <v>11.31</v>
      </c>
      <c r="AI13">
        <v>11.58</v>
      </c>
      <c r="AJ13">
        <v>10.42</v>
      </c>
      <c r="AK13">
        <v>11.23</v>
      </c>
      <c r="AL13">
        <v>11.85</v>
      </c>
      <c r="AM13">
        <v>11.25</v>
      </c>
      <c r="AN13">
        <v>11.43</v>
      </c>
      <c r="AO13">
        <v>10.66</v>
      </c>
      <c r="AP13">
        <v>11.95</v>
      </c>
      <c r="AR13">
        <v>11.99</v>
      </c>
    </row>
    <row r="14" spans="1:44" x14ac:dyDescent="0.4">
      <c r="A14" t="s">
        <v>18</v>
      </c>
      <c r="B14">
        <v>9.44</v>
      </c>
      <c r="D14">
        <v>8.9600000000000009</v>
      </c>
      <c r="E14">
        <v>8.48</v>
      </c>
      <c r="G14">
        <v>9.31</v>
      </c>
      <c r="H14">
        <v>8.31</v>
      </c>
      <c r="I14">
        <v>9.56</v>
      </c>
      <c r="L14">
        <v>8.66</v>
      </c>
      <c r="M14">
        <v>9.24</v>
      </c>
      <c r="N14">
        <v>9.26</v>
      </c>
      <c r="O14">
        <v>8.65</v>
      </c>
      <c r="Q14">
        <v>10.01</v>
      </c>
      <c r="S14">
        <v>9.6300000000000008</v>
      </c>
      <c r="T14">
        <v>8.92</v>
      </c>
      <c r="U14">
        <v>9.5399999999999991</v>
      </c>
      <c r="W14">
        <v>9.2200000000000006</v>
      </c>
      <c r="X14">
        <v>9.99</v>
      </c>
      <c r="Y14">
        <v>9.51</v>
      </c>
      <c r="AA14">
        <v>8.6199999999999992</v>
      </c>
      <c r="AC14">
        <v>9.41</v>
      </c>
      <c r="AD14">
        <v>9.7799999999999994</v>
      </c>
      <c r="AE14">
        <v>9.66</v>
      </c>
      <c r="AF14">
        <v>9.16</v>
      </c>
      <c r="AI14">
        <v>9.0299999999999994</v>
      </c>
      <c r="AK14">
        <v>8.68</v>
      </c>
      <c r="AM14">
        <v>8.0500000000000007</v>
      </c>
      <c r="AN14">
        <v>8.58</v>
      </c>
      <c r="AO14">
        <v>8.16</v>
      </c>
      <c r="AP14">
        <v>9.16</v>
      </c>
      <c r="AR14">
        <v>8.8800000000000008</v>
      </c>
    </row>
    <row r="15" spans="1:44" x14ac:dyDescent="0.4">
      <c r="A15" t="s">
        <v>19</v>
      </c>
      <c r="B15">
        <v>6.57</v>
      </c>
      <c r="D15">
        <v>6.88</v>
      </c>
      <c r="E15">
        <v>6.56</v>
      </c>
      <c r="G15">
        <v>6.72</v>
      </c>
      <c r="H15">
        <v>7.37</v>
      </c>
      <c r="I15">
        <v>6.87</v>
      </c>
      <c r="L15">
        <v>6.75</v>
      </c>
      <c r="M15">
        <v>6.91</v>
      </c>
      <c r="N15">
        <v>6.69</v>
      </c>
      <c r="O15">
        <v>7.35</v>
      </c>
      <c r="Q15">
        <v>7.66</v>
      </c>
      <c r="S15">
        <v>7.72</v>
      </c>
      <c r="T15">
        <v>7.45</v>
      </c>
      <c r="U15">
        <v>7.38</v>
      </c>
      <c r="W15">
        <v>6.82</v>
      </c>
      <c r="X15">
        <v>6.97</v>
      </c>
      <c r="Y15">
        <v>7.26</v>
      </c>
      <c r="AA15">
        <v>7.03</v>
      </c>
      <c r="AC15">
        <v>7.15</v>
      </c>
      <c r="AD15">
        <v>7.34</v>
      </c>
      <c r="AE15">
        <v>6.77</v>
      </c>
      <c r="AF15">
        <v>7.21</v>
      </c>
      <c r="AI15">
        <v>6.74</v>
      </c>
      <c r="AK15">
        <v>6.66</v>
      </c>
      <c r="AM15">
        <v>6.17</v>
      </c>
      <c r="AN15">
        <v>6.48</v>
      </c>
      <c r="AO15">
        <v>6.52</v>
      </c>
      <c r="AP15">
        <v>7.37</v>
      </c>
      <c r="AR15">
        <v>7.11</v>
      </c>
    </row>
    <row r="16" spans="1:44" x14ac:dyDescent="0.4">
      <c r="A16" t="s">
        <v>20</v>
      </c>
      <c r="B16">
        <v>9.07</v>
      </c>
      <c r="E16">
        <v>7.26</v>
      </c>
      <c r="F16">
        <v>7.97</v>
      </c>
      <c r="G16">
        <v>8.89</v>
      </c>
      <c r="I16">
        <v>7.45</v>
      </c>
      <c r="N16">
        <v>8.4700000000000006</v>
      </c>
      <c r="O16">
        <v>7.57</v>
      </c>
      <c r="P16">
        <v>7.61</v>
      </c>
      <c r="T16">
        <v>8.32</v>
      </c>
      <c r="U16">
        <v>7.89</v>
      </c>
      <c r="V16">
        <v>7.86</v>
      </c>
      <c r="W16">
        <v>7.46</v>
      </c>
      <c r="X16">
        <v>8.42</v>
      </c>
      <c r="Y16">
        <v>7.66</v>
      </c>
      <c r="AA16">
        <v>8.24</v>
      </c>
      <c r="AC16">
        <v>8.2799999999999994</v>
      </c>
      <c r="AD16">
        <v>8.8699999999999992</v>
      </c>
      <c r="AE16">
        <v>8.51</v>
      </c>
      <c r="AF16">
        <v>9.18</v>
      </c>
      <c r="AK16">
        <v>8.06</v>
      </c>
      <c r="AL16">
        <v>8.1199999999999992</v>
      </c>
      <c r="AM16">
        <v>7.46</v>
      </c>
      <c r="AN16">
        <v>7.81</v>
      </c>
      <c r="AO16">
        <v>7.44</v>
      </c>
      <c r="AR16">
        <v>8.26</v>
      </c>
    </row>
    <row r="17" spans="1:44" x14ac:dyDescent="0.4">
      <c r="A17" t="s">
        <v>21</v>
      </c>
      <c r="B17">
        <v>7.38</v>
      </c>
      <c r="E17">
        <v>7.03</v>
      </c>
      <c r="F17">
        <v>7.48</v>
      </c>
      <c r="G17">
        <v>7.39</v>
      </c>
      <c r="I17">
        <v>7.13</v>
      </c>
      <c r="N17">
        <v>7.81</v>
      </c>
      <c r="O17">
        <v>7.39</v>
      </c>
      <c r="P17">
        <v>6.48</v>
      </c>
      <c r="T17">
        <v>7.32</v>
      </c>
      <c r="U17">
        <v>7.72</v>
      </c>
      <c r="V17">
        <v>6.41</v>
      </c>
      <c r="W17">
        <v>7.36</v>
      </c>
      <c r="X17">
        <v>8.11</v>
      </c>
      <c r="Y17">
        <v>7.38</v>
      </c>
      <c r="AA17">
        <v>7.91</v>
      </c>
      <c r="AC17">
        <v>8.08</v>
      </c>
      <c r="AD17">
        <v>8.24</v>
      </c>
      <c r="AE17">
        <v>7.35</v>
      </c>
      <c r="AF17">
        <v>7.53</v>
      </c>
      <c r="AK17">
        <v>7.16</v>
      </c>
      <c r="AL17">
        <v>7.05</v>
      </c>
      <c r="AM17">
        <v>6.49</v>
      </c>
      <c r="AN17">
        <v>7.11</v>
      </c>
      <c r="AO17">
        <v>6.47</v>
      </c>
      <c r="AR17">
        <v>7.28</v>
      </c>
    </row>
    <row r="18" spans="1:44" x14ac:dyDescent="0.4">
      <c r="A18" t="s">
        <v>22</v>
      </c>
      <c r="E18">
        <v>13.84</v>
      </c>
      <c r="F18">
        <v>16.989999999999998</v>
      </c>
      <c r="H18">
        <v>14.79</v>
      </c>
      <c r="L18">
        <v>14.38</v>
      </c>
      <c r="M18">
        <v>16.420000000000002</v>
      </c>
      <c r="S18">
        <v>17.04</v>
      </c>
      <c r="AC18">
        <v>14.24</v>
      </c>
      <c r="AD18">
        <v>16.649999999999999</v>
      </c>
      <c r="AK18">
        <v>13.06</v>
      </c>
      <c r="AN18">
        <v>15.38</v>
      </c>
    </row>
    <row r="19" spans="1:44" x14ac:dyDescent="0.4">
      <c r="A19" t="s">
        <v>23</v>
      </c>
      <c r="E19">
        <v>11.9</v>
      </c>
      <c r="F19">
        <v>11.87</v>
      </c>
      <c r="H19">
        <v>13.05</v>
      </c>
      <c r="L19">
        <v>11.54</v>
      </c>
      <c r="M19">
        <v>12.59</v>
      </c>
      <c r="S19">
        <v>13.57</v>
      </c>
      <c r="AC19">
        <v>12.05</v>
      </c>
      <c r="AD19">
        <v>12.68</v>
      </c>
      <c r="AK19">
        <v>10.87</v>
      </c>
      <c r="AN19">
        <v>12.32</v>
      </c>
    </row>
    <row r="20" spans="1:44" x14ac:dyDescent="0.4">
      <c r="A20" t="s">
        <v>24</v>
      </c>
      <c r="C20">
        <v>9.2100000000000009</v>
      </c>
      <c r="D20">
        <v>8.67</v>
      </c>
      <c r="G20">
        <v>8.8699999999999992</v>
      </c>
      <c r="I20">
        <v>7.36</v>
      </c>
      <c r="L20">
        <v>8.14</v>
      </c>
      <c r="M20">
        <v>8.75</v>
      </c>
      <c r="W20">
        <v>7.64</v>
      </c>
      <c r="AC20">
        <v>7.89</v>
      </c>
      <c r="AK20">
        <v>7.73</v>
      </c>
    </row>
    <row r="21" spans="1:44" x14ac:dyDescent="0.4">
      <c r="A21" t="s">
        <v>25</v>
      </c>
      <c r="C21">
        <v>9.9600000000000009</v>
      </c>
      <c r="D21">
        <v>9.52</v>
      </c>
      <c r="E21">
        <v>8.58</v>
      </c>
      <c r="M21">
        <v>9.57</v>
      </c>
      <c r="P21">
        <v>8.4600000000000009</v>
      </c>
      <c r="AC21">
        <v>10.02</v>
      </c>
      <c r="AK21">
        <v>7.76</v>
      </c>
    </row>
    <row r="22" spans="1:44" x14ac:dyDescent="0.4">
      <c r="A22" t="s">
        <v>26</v>
      </c>
      <c r="B22">
        <v>13.26</v>
      </c>
      <c r="C22">
        <v>12.28</v>
      </c>
      <c r="E22">
        <v>11.88</v>
      </c>
      <c r="F22">
        <v>13.97</v>
      </c>
      <c r="G22">
        <v>12.91</v>
      </c>
      <c r="H22">
        <v>10.85</v>
      </c>
      <c r="I22">
        <v>12.61</v>
      </c>
      <c r="J22">
        <v>13.49</v>
      </c>
      <c r="K22">
        <v>12.07</v>
      </c>
      <c r="L22">
        <v>11.87</v>
      </c>
      <c r="M22">
        <v>12.95</v>
      </c>
      <c r="N22">
        <v>10.98</v>
      </c>
      <c r="Q22">
        <v>13.12</v>
      </c>
      <c r="R22">
        <v>13.25</v>
      </c>
      <c r="S22">
        <v>14.03</v>
      </c>
      <c r="T22">
        <v>11.99</v>
      </c>
      <c r="U22">
        <v>13.06</v>
      </c>
      <c r="V22">
        <v>12.29</v>
      </c>
      <c r="W22">
        <v>11.15</v>
      </c>
      <c r="X22">
        <v>14.38</v>
      </c>
      <c r="Y22">
        <v>12.29</v>
      </c>
      <c r="Z22">
        <v>12.29</v>
      </c>
      <c r="AA22">
        <v>12.19</v>
      </c>
      <c r="AB22">
        <v>14.07</v>
      </c>
      <c r="AD22">
        <v>13.77</v>
      </c>
      <c r="AF22">
        <v>12.78</v>
      </c>
      <c r="AH22">
        <v>12.47</v>
      </c>
      <c r="AI22">
        <v>10.92</v>
      </c>
      <c r="AJ22">
        <v>11.32</v>
      </c>
      <c r="AL22">
        <v>13.55</v>
      </c>
      <c r="AN22">
        <v>11.89</v>
      </c>
      <c r="AO22">
        <v>11.86</v>
      </c>
      <c r="AP22">
        <v>12.26</v>
      </c>
      <c r="AR22">
        <v>11.85</v>
      </c>
    </row>
    <row r="23" spans="1:44" x14ac:dyDescent="0.4">
      <c r="A23" t="s">
        <v>27</v>
      </c>
      <c r="B23">
        <v>13.99</v>
      </c>
      <c r="C23">
        <v>13.61</v>
      </c>
      <c r="E23">
        <v>12.33</v>
      </c>
      <c r="F23">
        <v>13.88</v>
      </c>
      <c r="G23">
        <v>13.41</v>
      </c>
      <c r="H23">
        <v>13.14</v>
      </c>
      <c r="I23">
        <v>13.7</v>
      </c>
      <c r="J23">
        <v>12.33</v>
      </c>
      <c r="K23">
        <v>13.21</v>
      </c>
      <c r="L23">
        <v>13.03</v>
      </c>
      <c r="M23">
        <v>13.47</v>
      </c>
      <c r="N23">
        <v>12.24</v>
      </c>
      <c r="Q23">
        <v>13.54</v>
      </c>
      <c r="R23">
        <v>13.94</v>
      </c>
      <c r="S23">
        <v>13.89</v>
      </c>
      <c r="T23">
        <v>13.47</v>
      </c>
      <c r="U23">
        <v>13.79</v>
      </c>
      <c r="V23">
        <v>12.71</v>
      </c>
      <c r="W23">
        <v>12.25</v>
      </c>
      <c r="X23">
        <v>14.78</v>
      </c>
      <c r="Y23">
        <v>13.08</v>
      </c>
      <c r="Z23">
        <v>12.11</v>
      </c>
      <c r="AA23">
        <v>13.78</v>
      </c>
      <c r="AB23">
        <v>14.84</v>
      </c>
      <c r="AD23">
        <v>14.33</v>
      </c>
      <c r="AF23">
        <v>14.48</v>
      </c>
      <c r="AH23">
        <v>12.76</v>
      </c>
      <c r="AI23">
        <v>14.21</v>
      </c>
      <c r="AJ23">
        <v>12.45</v>
      </c>
      <c r="AL23">
        <v>14.62</v>
      </c>
      <c r="AN23">
        <v>12.29</v>
      </c>
      <c r="AP23">
        <v>13.75</v>
      </c>
      <c r="AR23">
        <v>13.95</v>
      </c>
    </row>
    <row r="24" spans="1:44" x14ac:dyDescent="0.4">
      <c r="A24" t="s">
        <v>28</v>
      </c>
      <c r="B24">
        <v>14.24</v>
      </c>
      <c r="C24">
        <v>12.71</v>
      </c>
      <c r="E24">
        <v>13.97</v>
      </c>
      <c r="F24">
        <v>15.39</v>
      </c>
      <c r="G24">
        <v>14.36</v>
      </c>
      <c r="H24">
        <v>14.28</v>
      </c>
      <c r="I24">
        <v>14.42</v>
      </c>
      <c r="J24">
        <v>14.44</v>
      </c>
      <c r="K24">
        <v>13.76</v>
      </c>
      <c r="L24">
        <v>13.18</v>
      </c>
      <c r="M24">
        <v>14.65</v>
      </c>
      <c r="Q24">
        <v>15.11</v>
      </c>
      <c r="R24">
        <v>15.33</v>
      </c>
      <c r="S24">
        <v>15.41</v>
      </c>
      <c r="T24">
        <v>14.06</v>
      </c>
      <c r="U24">
        <v>14.51</v>
      </c>
      <c r="V24">
        <v>14.53</v>
      </c>
      <c r="X24">
        <v>16.649999999999999</v>
      </c>
      <c r="Y24">
        <v>14.24</v>
      </c>
      <c r="Z24">
        <v>13.66</v>
      </c>
      <c r="AA24">
        <v>14.27</v>
      </c>
      <c r="AB24">
        <v>15.65</v>
      </c>
      <c r="AD24">
        <v>15.21</v>
      </c>
      <c r="AF24">
        <v>14.35</v>
      </c>
      <c r="AH24">
        <v>14.15</v>
      </c>
      <c r="AI24">
        <v>14.31</v>
      </c>
      <c r="AJ24">
        <v>12.95</v>
      </c>
      <c r="AL24">
        <v>15.02</v>
      </c>
      <c r="AN24">
        <v>13.82</v>
      </c>
      <c r="AO24">
        <v>13.36</v>
      </c>
      <c r="AP24">
        <v>14.92</v>
      </c>
      <c r="AR24">
        <v>14.77</v>
      </c>
    </row>
    <row r="25" spans="1:44" x14ac:dyDescent="0.4">
      <c r="A25" t="s">
        <v>29</v>
      </c>
      <c r="B25">
        <v>14.91</v>
      </c>
      <c r="C25">
        <v>14.05</v>
      </c>
      <c r="E25">
        <v>13.26</v>
      </c>
      <c r="F25">
        <v>14.79</v>
      </c>
      <c r="G25">
        <v>13.69</v>
      </c>
      <c r="H25">
        <v>13.58</v>
      </c>
      <c r="I25">
        <v>13.39</v>
      </c>
      <c r="J25">
        <v>14.62</v>
      </c>
      <c r="K25">
        <v>13.08</v>
      </c>
      <c r="L25">
        <v>12.92</v>
      </c>
      <c r="M25">
        <v>13.67</v>
      </c>
      <c r="N25">
        <v>13.93</v>
      </c>
      <c r="Q25">
        <v>14.31</v>
      </c>
      <c r="S25">
        <v>14.99</v>
      </c>
      <c r="T25">
        <v>13.69</v>
      </c>
      <c r="U25">
        <v>14.21</v>
      </c>
      <c r="V25">
        <v>13.19</v>
      </c>
      <c r="X25">
        <v>15.28</v>
      </c>
      <c r="Y25">
        <v>13.35</v>
      </c>
      <c r="Z25">
        <v>13.53</v>
      </c>
      <c r="AA25">
        <v>13.92</v>
      </c>
      <c r="AB25">
        <v>14.74</v>
      </c>
      <c r="AD25">
        <v>14.41</v>
      </c>
      <c r="AF25">
        <v>13.68</v>
      </c>
      <c r="AH25">
        <v>13.53</v>
      </c>
      <c r="AI25">
        <v>13.81</v>
      </c>
      <c r="AJ25">
        <v>12.39</v>
      </c>
      <c r="AL25">
        <v>14.95</v>
      </c>
      <c r="AN25">
        <v>12.95</v>
      </c>
      <c r="AO25">
        <v>12.03</v>
      </c>
      <c r="AP25">
        <v>13.36</v>
      </c>
      <c r="AR25">
        <v>14.48</v>
      </c>
    </row>
    <row r="26" spans="1:44" x14ac:dyDescent="0.4">
      <c r="A26" t="s">
        <v>30</v>
      </c>
      <c r="B26">
        <v>12.67</v>
      </c>
      <c r="E26">
        <v>11.75</v>
      </c>
      <c r="F26">
        <v>12.14</v>
      </c>
      <c r="G26">
        <v>12.73</v>
      </c>
      <c r="H26">
        <v>11.07</v>
      </c>
      <c r="I26">
        <v>12.87</v>
      </c>
      <c r="K26">
        <v>12.23</v>
      </c>
      <c r="L26">
        <v>11.79</v>
      </c>
      <c r="M26">
        <v>12.23</v>
      </c>
      <c r="N26">
        <v>11.06</v>
      </c>
      <c r="O26">
        <v>11.57</v>
      </c>
      <c r="Q26">
        <v>12.95</v>
      </c>
      <c r="R26">
        <v>11.14</v>
      </c>
      <c r="S26">
        <v>13.77</v>
      </c>
      <c r="T26">
        <v>11.95</v>
      </c>
      <c r="U26">
        <v>12.77</v>
      </c>
      <c r="V26">
        <v>11.47</v>
      </c>
      <c r="W26">
        <v>12.23</v>
      </c>
      <c r="X26">
        <v>14.22</v>
      </c>
      <c r="Y26">
        <v>11.83</v>
      </c>
      <c r="Z26">
        <v>12.67</v>
      </c>
      <c r="AA26">
        <v>12.03</v>
      </c>
      <c r="AC26">
        <v>13.56</v>
      </c>
      <c r="AD26">
        <v>13.46</v>
      </c>
      <c r="AE26">
        <v>11.38</v>
      </c>
      <c r="AF26">
        <v>11.02</v>
      </c>
      <c r="AH26">
        <v>12.17</v>
      </c>
      <c r="AI26">
        <v>12.04</v>
      </c>
      <c r="AJ26">
        <v>11.53</v>
      </c>
      <c r="AL26">
        <v>12.93</v>
      </c>
      <c r="AM26">
        <v>11.72</v>
      </c>
      <c r="AN26">
        <v>11.79</v>
      </c>
      <c r="AO26">
        <v>11.66</v>
      </c>
      <c r="AP26">
        <v>12.27</v>
      </c>
      <c r="AR26">
        <v>11.55</v>
      </c>
    </row>
    <row r="27" spans="1:44" x14ac:dyDescent="0.4">
      <c r="A27" t="s">
        <v>31</v>
      </c>
      <c r="B27">
        <v>12.16</v>
      </c>
      <c r="E27">
        <v>11.83</v>
      </c>
      <c r="F27">
        <v>12.96</v>
      </c>
      <c r="G27">
        <v>13.89</v>
      </c>
      <c r="H27">
        <v>11.14</v>
      </c>
      <c r="I27">
        <v>13.13</v>
      </c>
      <c r="K27">
        <v>13.49</v>
      </c>
      <c r="L27">
        <v>13.24</v>
      </c>
      <c r="M27">
        <v>13.48</v>
      </c>
      <c r="N27">
        <v>12.63</v>
      </c>
      <c r="O27">
        <v>12.82</v>
      </c>
      <c r="Q27">
        <v>13.15</v>
      </c>
      <c r="R27">
        <v>12.06</v>
      </c>
      <c r="S27">
        <v>12.37</v>
      </c>
      <c r="T27">
        <v>12.44</v>
      </c>
      <c r="U27">
        <v>13.48</v>
      </c>
      <c r="V27">
        <v>11.44</v>
      </c>
      <c r="W27">
        <v>13.28</v>
      </c>
      <c r="X27">
        <v>14.59</v>
      </c>
      <c r="Y27">
        <v>12.84</v>
      </c>
      <c r="Z27">
        <v>12.56</v>
      </c>
      <c r="AA27">
        <v>13.13</v>
      </c>
      <c r="AC27">
        <v>14.77</v>
      </c>
      <c r="AD27">
        <v>14.25</v>
      </c>
      <c r="AE27">
        <v>12.83</v>
      </c>
      <c r="AF27">
        <v>13.67</v>
      </c>
      <c r="AH27">
        <v>12.75</v>
      </c>
      <c r="AI27">
        <v>12.79</v>
      </c>
      <c r="AJ27">
        <v>11.64</v>
      </c>
      <c r="AL27">
        <v>13.87</v>
      </c>
      <c r="AM27">
        <v>11.43</v>
      </c>
      <c r="AN27">
        <v>12.62</v>
      </c>
      <c r="AO27">
        <v>12.66</v>
      </c>
      <c r="AP27">
        <v>13.77</v>
      </c>
      <c r="AR27">
        <v>12.27</v>
      </c>
    </row>
    <row r="28" spans="1:44" x14ac:dyDescent="0.4">
      <c r="A28" t="s">
        <v>32</v>
      </c>
      <c r="B28">
        <v>13.97</v>
      </c>
      <c r="E28">
        <v>13.67</v>
      </c>
      <c r="G28">
        <v>15.22</v>
      </c>
      <c r="I28">
        <v>14.64</v>
      </c>
      <c r="K28">
        <v>14.05</v>
      </c>
      <c r="L28">
        <v>13.63</v>
      </c>
      <c r="M28">
        <v>14.27</v>
      </c>
      <c r="N28">
        <v>14.75</v>
      </c>
      <c r="O28">
        <v>13.66</v>
      </c>
      <c r="Q28">
        <v>14.98</v>
      </c>
      <c r="S28">
        <v>15.29</v>
      </c>
      <c r="T28">
        <v>14.26</v>
      </c>
      <c r="U28">
        <v>14.76</v>
      </c>
      <c r="V28">
        <v>13.18</v>
      </c>
      <c r="W28">
        <v>14.24</v>
      </c>
      <c r="X28">
        <v>16.190000000000001</v>
      </c>
      <c r="Y28">
        <v>13.93</v>
      </c>
      <c r="Z28">
        <v>14.38</v>
      </c>
      <c r="AA28">
        <v>13.91</v>
      </c>
      <c r="AC28">
        <v>15.65</v>
      </c>
      <c r="AD28">
        <v>15.36</v>
      </c>
      <c r="AE28">
        <v>14.08</v>
      </c>
      <c r="AF28">
        <v>14.13</v>
      </c>
      <c r="AH28">
        <v>14.34</v>
      </c>
      <c r="AI28">
        <v>13.89</v>
      </c>
      <c r="AJ28">
        <v>12.95</v>
      </c>
      <c r="AL28">
        <v>14.71</v>
      </c>
      <c r="AM28">
        <v>13.88</v>
      </c>
      <c r="AN28">
        <v>14.07</v>
      </c>
      <c r="AO28">
        <v>13.55</v>
      </c>
      <c r="AP28">
        <v>14.81</v>
      </c>
      <c r="AR28">
        <v>14.15</v>
      </c>
    </row>
    <row r="29" spans="1:44" x14ac:dyDescent="0.4">
      <c r="A29" t="s">
        <v>33</v>
      </c>
      <c r="B29">
        <v>14.85</v>
      </c>
      <c r="E29">
        <v>13.42</v>
      </c>
      <c r="F29">
        <v>14.52</v>
      </c>
      <c r="G29">
        <v>14.36</v>
      </c>
      <c r="I29">
        <v>13.83</v>
      </c>
      <c r="K29">
        <v>13.64</v>
      </c>
      <c r="L29">
        <v>12.97</v>
      </c>
      <c r="M29">
        <v>13.89</v>
      </c>
      <c r="N29">
        <v>13.77</v>
      </c>
      <c r="O29">
        <v>13.31</v>
      </c>
      <c r="Q29">
        <v>14.98</v>
      </c>
      <c r="R29">
        <v>13.35</v>
      </c>
      <c r="T29">
        <v>13.87</v>
      </c>
      <c r="U29">
        <v>14.03</v>
      </c>
      <c r="V29">
        <v>13.05</v>
      </c>
      <c r="X29">
        <v>15.37</v>
      </c>
      <c r="Y29">
        <v>13.41</v>
      </c>
      <c r="Z29">
        <v>13.72</v>
      </c>
      <c r="AA29">
        <v>13.88</v>
      </c>
      <c r="AC29">
        <v>15.16</v>
      </c>
      <c r="AD29">
        <v>14.57</v>
      </c>
      <c r="AF29">
        <v>14.01</v>
      </c>
      <c r="AH29">
        <v>13.65</v>
      </c>
      <c r="AI29">
        <v>13.43</v>
      </c>
      <c r="AJ29">
        <v>12.01</v>
      </c>
      <c r="AL29">
        <v>14.76</v>
      </c>
      <c r="AM29">
        <v>12.88</v>
      </c>
      <c r="AN29">
        <v>13.44</v>
      </c>
      <c r="AO29">
        <v>13.13</v>
      </c>
      <c r="AP29">
        <v>14.08</v>
      </c>
      <c r="AR29">
        <v>13.75</v>
      </c>
    </row>
    <row r="30" spans="1:44" x14ac:dyDescent="0.4">
      <c r="A30" t="s">
        <v>34</v>
      </c>
      <c r="B30">
        <v>10.96</v>
      </c>
      <c r="E30">
        <v>10.33</v>
      </c>
      <c r="F30">
        <v>10.54</v>
      </c>
      <c r="G30">
        <v>10.38</v>
      </c>
      <c r="H30">
        <v>10.41</v>
      </c>
      <c r="I30">
        <v>10.62</v>
      </c>
      <c r="K30">
        <v>10.02</v>
      </c>
      <c r="L30">
        <v>10.29</v>
      </c>
      <c r="M30">
        <v>10.35</v>
      </c>
      <c r="N30">
        <v>10.54</v>
      </c>
      <c r="Q30">
        <v>10.88</v>
      </c>
      <c r="R30">
        <v>11.13</v>
      </c>
      <c r="S30">
        <v>11.07</v>
      </c>
      <c r="T30">
        <v>10.82</v>
      </c>
      <c r="U30">
        <v>10.42</v>
      </c>
      <c r="X30">
        <v>11.49</v>
      </c>
      <c r="Y30">
        <v>10.53</v>
      </c>
      <c r="Z30">
        <v>10.42</v>
      </c>
      <c r="AC30">
        <v>11.17</v>
      </c>
      <c r="AD30">
        <v>10.89</v>
      </c>
      <c r="AE30">
        <v>10.85</v>
      </c>
      <c r="AF30">
        <v>10.33</v>
      </c>
      <c r="AH30">
        <v>10.029999999999999</v>
      </c>
      <c r="AI30">
        <v>10.19</v>
      </c>
      <c r="AJ30">
        <v>9.4600000000000009</v>
      </c>
      <c r="AK30">
        <v>10.050000000000001</v>
      </c>
      <c r="AL30">
        <v>10.35</v>
      </c>
      <c r="AM30">
        <v>10.31</v>
      </c>
      <c r="AN30">
        <v>10.220000000000001</v>
      </c>
      <c r="AO30">
        <v>9.57</v>
      </c>
      <c r="AP30">
        <v>10.38</v>
      </c>
      <c r="AR30">
        <v>10.49</v>
      </c>
    </row>
    <row r="31" spans="1:44" x14ac:dyDescent="0.4">
      <c r="A31" t="s">
        <v>35</v>
      </c>
      <c r="B31">
        <v>11.38</v>
      </c>
      <c r="E31">
        <v>10.27</v>
      </c>
      <c r="F31">
        <v>10.57</v>
      </c>
      <c r="G31">
        <v>11.55</v>
      </c>
      <c r="H31">
        <v>9.76</v>
      </c>
      <c r="I31">
        <v>9.99</v>
      </c>
      <c r="K31">
        <v>11.38</v>
      </c>
      <c r="L31">
        <v>10.77</v>
      </c>
      <c r="M31">
        <v>10.41</v>
      </c>
      <c r="N31">
        <v>10.039999999999999</v>
      </c>
      <c r="Q31">
        <v>10.48</v>
      </c>
      <c r="R31">
        <v>10.61</v>
      </c>
      <c r="S31">
        <v>10.56</v>
      </c>
      <c r="T31">
        <v>10.48</v>
      </c>
      <c r="U31">
        <v>10.31</v>
      </c>
      <c r="X31">
        <v>10.98</v>
      </c>
      <c r="Y31">
        <v>11.16</v>
      </c>
      <c r="Z31">
        <v>10.25</v>
      </c>
      <c r="AA31">
        <v>10.48</v>
      </c>
      <c r="AC31">
        <v>11.21</v>
      </c>
      <c r="AD31">
        <v>11.39</v>
      </c>
      <c r="AE31">
        <v>10.65</v>
      </c>
      <c r="AF31">
        <v>9.86</v>
      </c>
      <c r="AH31">
        <v>10.07</v>
      </c>
      <c r="AI31">
        <v>9.91</v>
      </c>
      <c r="AJ31">
        <v>10.34</v>
      </c>
      <c r="AK31">
        <v>10.33</v>
      </c>
      <c r="AL31">
        <v>11.15</v>
      </c>
      <c r="AM31">
        <v>10.18</v>
      </c>
      <c r="AN31">
        <v>10.14</v>
      </c>
      <c r="AO31">
        <v>9.7799999999999994</v>
      </c>
      <c r="AP31">
        <v>10.69</v>
      </c>
      <c r="AR31">
        <v>11.11</v>
      </c>
    </row>
    <row r="32" spans="1:44" x14ac:dyDescent="0.4">
      <c r="A32" t="s">
        <v>36</v>
      </c>
      <c r="B32">
        <v>12.28</v>
      </c>
      <c r="E32">
        <v>11.57</v>
      </c>
      <c r="F32">
        <v>12.28</v>
      </c>
      <c r="G32">
        <v>12.27</v>
      </c>
      <c r="H32">
        <v>12.58</v>
      </c>
      <c r="I32">
        <v>11.53</v>
      </c>
      <c r="K32">
        <v>12.04</v>
      </c>
      <c r="L32">
        <v>12.01</v>
      </c>
      <c r="M32">
        <v>11.96</v>
      </c>
      <c r="N32">
        <v>12.07</v>
      </c>
      <c r="Q32">
        <v>11.82</v>
      </c>
      <c r="R32">
        <v>12.63</v>
      </c>
      <c r="S32">
        <v>12.35</v>
      </c>
      <c r="T32">
        <v>12.38</v>
      </c>
      <c r="U32">
        <v>11.85</v>
      </c>
      <c r="X32">
        <v>13.26</v>
      </c>
      <c r="Y32">
        <v>11.76</v>
      </c>
      <c r="Z32">
        <v>11.52</v>
      </c>
      <c r="AC32">
        <v>12.92</v>
      </c>
      <c r="AD32">
        <v>12.54</v>
      </c>
      <c r="AE32">
        <v>12.24</v>
      </c>
      <c r="AF32">
        <v>11.47</v>
      </c>
      <c r="AH32">
        <v>11.59</v>
      </c>
      <c r="AI32">
        <v>11.81</v>
      </c>
      <c r="AJ32">
        <v>11.21</v>
      </c>
      <c r="AK32">
        <v>12.19</v>
      </c>
      <c r="AL32">
        <v>12.18</v>
      </c>
      <c r="AM32">
        <v>11.77</v>
      </c>
      <c r="AN32">
        <v>11.99</v>
      </c>
      <c r="AO32">
        <v>11.27</v>
      </c>
      <c r="AP32">
        <v>12.35</v>
      </c>
      <c r="AR32">
        <v>12.37</v>
      </c>
    </row>
    <row r="33" spans="1:44" x14ac:dyDescent="0.4">
      <c r="A33" t="s">
        <v>37</v>
      </c>
      <c r="B33">
        <v>12.61</v>
      </c>
      <c r="E33">
        <v>11.41</v>
      </c>
      <c r="G33">
        <v>11.92</v>
      </c>
      <c r="H33">
        <v>11.79</v>
      </c>
      <c r="I33">
        <v>12.07</v>
      </c>
      <c r="K33">
        <v>11.77</v>
      </c>
      <c r="L33">
        <v>11.69</v>
      </c>
      <c r="M33">
        <v>11.48</v>
      </c>
      <c r="N33">
        <v>11.97</v>
      </c>
      <c r="Q33">
        <v>11.98</v>
      </c>
      <c r="R33">
        <v>11.31</v>
      </c>
      <c r="S33">
        <v>11.39</v>
      </c>
      <c r="T33">
        <v>11.76</v>
      </c>
      <c r="U33">
        <v>12.09</v>
      </c>
      <c r="X33">
        <v>12.28</v>
      </c>
      <c r="Y33">
        <v>11.35</v>
      </c>
      <c r="Z33">
        <v>12.04</v>
      </c>
      <c r="AC33">
        <v>12.55</v>
      </c>
      <c r="AD33">
        <v>12.05</v>
      </c>
      <c r="AE33">
        <v>11.67</v>
      </c>
      <c r="AF33">
        <v>11.82</v>
      </c>
      <c r="AH33">
        <v>11.26</v>
      </c>
      <c r="AI33">
        <v>11.78</v>
      </c>
      <c r="AJ33">
        <v>10.61</v>
      </c>
      <c r="AK33">
        <v>11.65</v>
      </c>
      <c r="AL33">
        <v>12.13</v>
      </c>
      <c r="AM33">
        <v>11.43</v>
      </c>
      <c r="AN33">
        <v>12.17</v>
      </c>
      <c r="AO33">
        <v>11.45</v>
      </c>
      <c r="AP33">
        <v>12.16</v>
      </c>
      <c r="AR33">
        <v>11.82</v>
      </c>
    </row>
    <row r="34" spans="1:44" x14ac:dyDescent="0.4">
      <c r="A34" t="s">
        <v>38</v>
      </c>
      <c r="B34">
        <v>9.85</v>
      </c>
      <c r="D34">
        <v>9.35</v>
      </c>
      <c r="E34">
        <v>8.85</v>
      </c>
      <c r="F34">
        <v>9.7899999999999991</v>
      </c>
      <c r="G34">
        <v>9.7799999999999994</v>
      </c>
      <c r="H34">
        <v>8.2899999999999991</v>
      </c>
      <c r="I34">
        <v>9.6199999999999992</v>
      </c>
      <c r="L34">
        <v>9.02</v>
      </c>
      <c r="M34">
        <v>9.6199999999999992</v>
      </c>
      <c r="N34">
        <v>9.26</v>
      </c>
      <c r="O34">
        <v>8.84</v>
      </c>
      <c r="Q34">
        <v>10.29</v>
      </c>
      <c r="S34">
        <v>9.92</v>
      </c>
      <c r="T34">
        <v>9.33</v>
      </c>
      <c r="U34">
        <v>9.51</v>
      </c>
      <c r="W34">
        <v>9.74</v>
      </c>
      <c r="X34">
        <v>9.98</v>
      </c>
      <c r="Y34">
        <v>9.16</v>
      </c>
      <c r="AA34">
        <v>9.18</v>
      </c>
      <c r="AC34">
        <v>10.15</v>
      </c>
      <c r="AD34">
        <v>10.050000000000001</v>
      </c>
      <c r="AE34">
        <v>9.91</v>
      </c>
      <c r="AF34">
        <v>9.59</v>
      </c>
      <c r="AI34">
        <v>9.49</v>
      </c>
      <c r="AK34">
        <v>8.7200000000000006</v>
      </c>
      <c r="AM34">
        <v>7.97</v>
      </c>
      <c r="AN34">
        <v>8.4499999999999993</v>
      </c>
      <c r="AO34">
        <v>8.4499999999999993</v>
      </c>
      <c r="AP34">
        <v>9.25</v>
      </c>
      <c r="AR34">
        <v>9.74</v>
      </c>
    </row>
    <row r="35" spans="1:44" x14ac:dyDescent="0.4">
      <c r="A35" t="s">
        <v>39</v>
      </c>
      <c r="B35">
        <v>6.67</v>
      </c>
      <c r="D35">
        <v>7.25</v>
      </c>
      <c r="E35">
        <v>6.64</v>
      </c>
      <c r="F35">
        <v>7.63</v>
      </c>
      <c r="G35">
        <v>7.06</v>
      </c>
      <c r="H35">
        <v>6.87</v>
      </c>
      <c r="I35">
        <v>6.63</v>
      </c>
      <c r="L35">
        <v>6.77</v>
      </c>
      <c r="M35">
        <v>7.57</v>
      </c>
      <c r="N35">
        <v>7.12</v>
      </c>
      <c r="O35">
        <v>7.61</v>
      </c>
      <c r="Q35">
        <v>7.58</v>
      </c>
      <c r="S35">
        <v>7.79</v>
      </c>
      <c r="T35">
        <v>7.24</v>
      </c>
      <c r="U35">
        <v>7.84</v>
      </c>
      <c r="W35">
        <v>6.92</v>
      </c>
      <c r="X35">
        <v>7.64</v>
      </c>
      <c r="Y35">
        <v>7.52</v>
      </c>
      <c r="AA35">
        <v>7.97</v>
      </c>
      <c r="AC35">
        <v>8.25</v>
      </c>
      <c r="AD35">
        <v>8.2100000000000009</v>
      </c>
      <c r="AE35">
        <v>7.97</v>
      </c>
      <c r="AF35">
        <v>8.39</v>
      </c>
      <c r="AI35">
        <v>7.24</v>
      </c>
      <c r="AK35">
        <v>7.37</v>
      </c>
      <c r="AM35">
        <v>6.42</v>
      </c>
      <c r="AN35">
        <v>7.33</v>
      </c>
      <c r="AO35">
        <v>6.39</v>
      </c>
      <c r="AP35">
        <v>8.19</v>
      </c>
      <c r="AR35">
        <v>7.93</v>
      </c>
    </row>
    <row r="36" spans="1:44" x14ac:dyDescent="0.4">
      <c r="A36" t="s">
        <v>40</v>
      </c>
      <c r="B36">
        <v>9.1300000000000008</v>
      </c>
      <c r="E36">
        <v>7.65</v>
      </c>
      <c r="F36">
        <v>8.67</v>
      </c>
      <c r="G36">
        <v>9.16</v>
      </c>
      <c r="I36">
        <v>7.66</v>
      </c>
      <c r="N36">
        <v>8.14</v>
      </c>
      <c r="O36">
        <v>7.16</v>
      </c>
      <c r="P36">
        <v>7.57</v>
      </c>
      <c r="T36">
        <v>8.23</v>
      </c>
      <c r="U36">
        <v>8.39</v>
      </c>
      <c r="V36">
        <v>8.1199999999999992</v>
      </c>
      <c r="W36">
        <v>7.47</v>
      </c>
      <c r="X36">
        <v>8.8699999999999992</v>
      </c>
      <c r="Y36">
        <v>7.68</v>
      </c>
      <c r="AA36">
        <v>8.1300000000000008</v>
      </c>
      <c r="AC36">
        <v>8.73</v>
      </c>
      <c r="AD36">
        <v>9.0299999999999994</v>
      </c>
      <c r="AE36">
        <v>8.77</v>
      </c>
      <c r="AF36">
        <v>8.9700000000000006</v>
      </c>
      <c r="AK36">
        <v>8.66</v>
      </c>
      <c r="AL36">
        <v>8.25</v>
      </c>
      <c r="AM36">
        <v>7.63</v>
      </c>
      <c r="AN36">
        <v>7.74</v>
      </c>
      <c r="AO36">
        <v>7.56</v>
      </c>
      <c r="AR36">
        <v>8.14</v>
      </c>
    </row>
    <row r="37" spans="1:44" x14ac:dyDescent="0.4">
      <c r="A37" t="s">
        <v>41</v>
      </c>
      <c r="B37">
        <v>7.35</v>
      </c>
      <c r="E37">
        <v>7.36</v>
      </c>
      <c r="F37">
        <v>7.77</v>
      </c>
      <c r="G37">
        <v>7.38</v>
      </c>
      <c r="I37">
        <v>7.04</v>
      </c>
      <c r="N37">
        <v>7.87</v>
      </c>
      <c r="O37">
        <v>7.04</v>
      </c>
      <c r="P37">
        <v>7.35</v>
      </c>
      <c r="T37">
        <v>7.47</v>
      </c>
      <c r="U37">
        <v>8.15</v>
      </c>
      <c r="V37">
        <v>6.72</v>
      </c>
      <c r="W37">
        <v>7.54</v>
      </c>
      <c r="X37">
        <v>8.0299999999999994</v>
      </c>
      <c r="Y37">
        <v>7.84</v>
      </c>
      <c r="AA37">
        <v>7.44</v>
      </c>
      <c r="AC37">
        <v>8.02</v>
      </c>
      <c r="AD37">
        <v>7.97</v>
      </c>
      <c r="AE37">
        <v>7.25</v>
      </c>
      <c r="AF37">
        <v>8.06</v>
      </c>
      <c r="AK37">
        <v>6.82</v>
      </c>
      <c r="AL37">
        <v>7.94</v>
      </c>
      <c r="AM37">
        <v>6.93</v>
      </c>
      <c r="AN37">
        <v>7.55</v>
      </c>
      <c r="AO37">
        <v>6.58</v>
      </c>
      <c r="AR37">
        <v>7.59</v>
      </c>
    </row>
    <row r="38" spans="1:44" x14ac:dyDescent="0.4">
      <c r="A38" t="s">
        <v>42</v>
      </c>
      <c r="E38">
        <v>13.44</v>
      </c>
      <c r="F38">
        <v>16.89</v>
      </c>
      <c r="H38">
        <v>15.04</v>
      </c>
      <c r="L38">
        <v>13.59</v>
      </c>
      <c r="M38">
        <v>17.16</v>
      </c>
      <c r="S38">
        <v>17.329999999999998</v>
      </c>
      <c r="AC38">
        <v>13.62</v>
      </c>
      <c r="AD38">
        <v>16.440000000000001</v>
      </c>
      <c r="AK38">
        <v>12.55</v>
      </c>
      <c r="AN38">
        <v>14.84</v>
      </c>
    </row>
    <row r="39" spans="1:44" x14ac:dyDescent="0.4">
      <c r="A39" t="s">
        <v>43</v>
      </c>
      <c r="E39">
        <v>11.58</v>
      </c>
      <c r="F39">
        <v>11.92</v>
      </c>
      <c r="H39">
        <v>12.61</v>
      </c>
      <c r="L39">
        <v>10.98</v>
      </c>
      <c r="M39">
        <v>12.24</v>
      </c>
      <c r="S39">
        <v>13.13</v>
      </c>
      <c r="AC39">
        <v>12.59</v>
      </c>
      <c r="AD39">
        <v>12.39</v>
      </c>
      <c r="AK39">
        <v>9.9600000000000009</v>
      </c>
      <c r="AN39">
        <v>11.53</v>
      </c>
    </row>
    <row r="40" spans="1:44" x14ac:dyDescent="0.4">
      <c r="A40" t="s">
        <v>44</v>
      </c>
      <c r="C40">
        <v>9.35</v>
      </c>
      <c r="D40">
        <v>9.1300000000000008</v>
      </c>
      <c r="G40">
        <v>8.8800000000000008</v>
      </c>
      <c r="I40">
        <v>8.7899999999999991</v>
      </c>
      <c r="L40">
        <v>7.88</v>
      </c>
      <c r="M40">
        <v>7.83</v>
      </c>
      <c r="W40">
        <v>7.45</v>
      </c>
      <c r="AC40">
        <v>8.48</v>
      </c>
      <c r="AK40">
        <v>7.56</v>
      </c>
    </row>
    <row r="41" spans="1:44" x14ac:dyDescent="0.4">
      <c r="A41" t="s">
        <v>45</v>
      </c>
      <c r="C41">
        <v>9.8800000000000008</v>
      </c>
      <c r="D41">
        <v>9.43</v>
      </c>
      <c r="E41">
        <v>9.11</v>
      </c>
      <c r="M41">
        <v>9.7799999999999994</v>
      </c>
      <c r="P41">
        <v>8.9499999999999993</v>
      </c>
      <c r="AC41">
        <v>9.9700000000000006</v>
      </c>
      <c r="AK41">
        <v>7.99</v>
      </c>
    </row>
    <row r="42" spans="1:44" x14ac:dyDescent="0.4">
      <c r="A42" t="s">
        <v>46</v>
      </c>
      <c r="B42">
        <v>12.19</v>
      </c>
      <c r="E42">
        <v>10.56</v>
      </c>
      <c r="F42">
        <v>10.96</v>
      </c>
      <c r="G42">
        <v>11.39</v>
      </c>
      <c r="I42">
        <v>11.73</v>
      </c>
      <c r="J42">
        <v>12.75</v>
      </c>
      <c r="K42">
        <v>12.42</v>
      </c>
      <c r="L42">
        <v>10.34</v>
      </c>
      <c r="M42">
        <v>11.57</v>
      </c>
      <c r="N42">
        <v>10.63</v>
      </c>
      <c r="O42">
        <v>9.74</v>
      </c>
      <c r="P42">
        <v>10.19</v>
      </c>
      <c r="AG42">
        <v>12.28</v>
      </c>
      <c r="AQ42">
        <v>10.65</v>
      </c>
    </row>
    <row r="43" spans="1:44" x14ac:dyDescent="0.4">
      <c r="A43" t="s">
        <v>47</v>
      </c>
      <c r="B43">
        <v>16.329999999999998</v>
      </c>
      <c r="E43">
        <v>15.58</v>
      </c>
      <c r="F43">
        <v>17.68</v>
      </c>
      <c r="G43">
        <v>16.32</v>
      </c>
      <c r="I43">
        <v>15.74</v>
      </c>
      <c r="J43">
        <v>18.12</v>
      </c>
      <c r="K43">
        <v>17.48</v>
      </c>
      <c r="L43">
        <v>14.91</v>
      </c>
      <c r="M43">
        <v>16.22</v>
      </c>
      <c r="N43">
        <v>16.87</v>
      </c>
      <c r="O43">
        <v>14.38</v>
      </c>
      <c r="P43">
        <v>16.760000000000002</v>
      </c>
      <c r="AG43">
        <v>16.88</v>
      </c>
      <c r="AQ43">
        <v>16.32</v>
      </c>
    </row>
    <row r="44" spans="1:44" x14ac:dyDescent="0.4">
      <c r="A44" t="s">
        <v>48</v>
      </c>
      <c r="B44">
        <v>13.75</v>
      </c>
      <c r="E44">
        <v>13.46</v>
      </c>
      <c r="F44">
        <v>15.66</v>
      </c>
      <c r="G44">
        <v>13.05</v>
      </c>
      <c r="I44">
        <v>13.64</v>
      </c>
      <c r="J44">
        <v>14.67</v>
      </c>
      <c r="K44">
        <v>15.44</v>
      </c>
      <c r="L44">
        <v>12.82</v>
      </c>
      <c r="M44">
        <v>14.14</v>
      </c>
      <c r="O44">
        <v>13.22</v>
      </c>
      <c r="P44">
        <v>12.17</v>
      </c>
      <c r="AG44">
        <v>13.83</v>
      </c>
      <c r="AQ44">
        <v>13.25</v>
      </c>
    </row>
    <row r="45" spans="1:44" x14ac:dyDescent="0.4">
      <c r="A45" t="s">
        <v>49</v>
      </c>
      <c r="B45">
        <v>14.63</v>
      </c>
      <c r="E45">
        <v>12.15</v>
      </c>
      <c r="G45">
        <v>13.45</v>
      </c>
      <c r="I45">
        <v>13.88</v>
      </c>
      <c r="J45">
        <v>14.65</v>
      </c>
      <c r="K45">
        <v>14.12</v>
      </c>
      <c r="L45">
        <v>12.83</v>
      </c>
      <c r="M45">
        <v>13.65</v>
      </c>
      <c r="N45">
        <v>13.87</v>
      </c>
      <c r="P45">
        <v>12.21</v>
      </c>
    </row>
    <row r="46" spans="1:44" x14ac:dyDescent="0.4">
      <c r="A46" t="s">
        <v>50</v>
      </c>
      <c r="B46">
        <v>11.58</v>
      </c>
      <c r="C46">
        <v>10.14</v>
      </c>
      <c r="E46">
        <v>9.7799999999999994</v>
      </c>
      <c r="F46">
        <v>11.54</v>
      </c>
      <c r="G46">
        <v>10.63</v>
      </c>
      <c r="H46">
        <v>10.65</v>
      </c>
      <c r="I46">
        <v>11.02</v>
      </c>
      <c r="J46">
        <v>12.73</v>
      </c>
      <c r="K46">
        <v>11.53</v>
      </c>
      <c r="L46">
        <v>10.24</v>
      </c>
      <c r="M46">
        <v>10.88</v>
      </c>
      <c r="N46">
        <v>11.19</v>
      </c>
      <c r="O46">
        <v>10.25</v>
      </c>
      <c r="P46">
        <v>9.51</v>
      </c>
      <c r="AG46">
        <v>10.79</v>
      </c>
      <c r="AQ46">
        <v>10.08</v>
      </c>
    </row>
    <row r="47" spans="1:44" x14ac:dyDescent="0.4">
      <c r="A47" t="s">
        <v>51</v>
      </c>
      <c r="B47">
        <v>13.21</v>
      </c>
      <c r="C47">
        <v>11.23</v>
      </c>
      <c r="E47">
        <v>11.98</v>
      </c>
      <c r="F47">
        <v>14.17</v>
      </c>
      <c r="G47">
        <v>12.91</v>
      </c>
      <c r="H47">
        <v>11.57</v>
      </c>
      <c r="I47">
        <v>12.61</v>
      </c>
      <c r="J47">
        <v>14.04</v>
      </c>
      <c r="K47">
        <v>13.82</v>
      </c>
      <c r="L47">
        <v>12.63</v>
      </c>
      <c r="M47">
        <v>12.25</v>
      </c>
      <c r="N47">
        <v>12.97</v>
      </c>
      <c r="O47">
        <v>12.25</v>
      </c>
      <c r="P47">
        <v>11.66</v>
      </c>
      <c r="AG47">
        <v>12.57</v>
      </c>
      <c r="AQ47">
        <v>12.45</v>
      </c>
    </row>
    <row r="48" spans="1:44" x14ac:dyDescent="0.4">
      <c r="A48" t="s">
        <v>52</v>
      </c>
      <c r="B48">
        <v>13.86</v>
      </c>
      <c r="C48">
        <v>12.03</v>
      </c>
      <c r="E48">
        <v>11.89</v>
      </c>
      <c r="F48">
        <v>14.76</v>
      </c>
      <c r="G48">
        <v>13.75</v>
      </c>
      <c r="I48">
        <v>13.67</v>
      </c>
      <c r="J48">
        <v>15.14</v>
      </c>
      <c r="K48">
        <v>14.46</v>
      </c>
      <c r="L48">
        <v>12.84</v>
      </c>
      <c r="M48">
        <v>13.57</v>
      </c>
      <c r="O48">
        <v>13.14</v>
      </c>
      <c r="P48">
        <v>11.96</v>
      </c>
      <c r="AG48">
        <v>14.12</v>
      </c>
      <c r="AQ48">
        <v>12.05</v>
      </c>
    </row>
    <row r="49" spans="1:43" x14ac:dyDescent="0.4">
      <c r="A49" t="s">
        <v>53</v>
      </c>
      <c r="B49">
        <v>13.86</v>
      </c>
      <c r="C49">
        <v>11.58</v>
      </c>
      <c r="E49">
        <v>12.36</v>
      </c>
      <c r="G49">
        <v>12.89</v>
      </c>
      <c r="H49">
        <v>12.24</v>
      </c>
      <c r="I49">
        <v>13.74</v>
      </c>
      <c r="J49">
        <v>15.16</v>
      </c>
      <c r="K49">
        <v>14.02</v>
      </c>
      <c r="L49">
        <v>13.22</v>
      </c>
      <c r="M49">
        <v>13.93</v>
      </c>
      <c r="N49">
        <v>14.12</v>
      </c>
      <c r="O49">
        <v>12.97</v>
      </c>
      <c r="P49">
        <v>12.12</v>
      </c>
      <c r="AQ49">
        <v>12.91</v>
      </c>
    </row>
    <row r="50" spans="1:43" x14ac:dyDescent="0.4">
      <c r="A50" t="s">
        <v>54</v>
      </c>
      <c r="B50">
        <v>9.3699999999999992</v>
      </c>
      <c r="C50">
        <v>8.15</v>
      </c>
      <c r="D50">
        <v>8.7899999999999991</v>
      </c>
      <c r="E50">
        <v>8.09</v>
      </c>
      <c r="F50">
        <v>8.73</v>
      </c>
      <c r="G50">
        <v>8.83</v>
      </c>
      <c r="H50">
        <v>8.3699999999999992</v>
      </c>
      <c r="I50">
        <v>8.5399999999999991</v>
      </c>
      <c r="J50">
        <v>9.58</v>
      </c>
      <c r="K50">
        <v>8.52</v>
      </c>
      <c r="L50">
        <v>8.77</v>
      </c>
      <c r="M50">
        <v>8.6300000000000008</v>
      </c>
      <c r="N50">
        <v>8.66</v>
      </c>
      <c r="O50">
        <v>8.77</v>
      </c>
      <c r="P50">
        <v>7.61</v>
      </c>
      <c r="AG50">
        <v>8.86</v>
      </c>
      <c r="AQ50">
        <v>7.74</v>
      </c>
    </row>
    <row r="51" spans="1:43" x14ac:dyDescent="0.4">
      <c r="A51" t="s">
        <v>55</v>
      </c>
      <c r="B51">
        <v>10.37</v>
      </c>
      <c r="C51">
        <v>8.7899999999999991</v>
      </c>
      <c r="D51">
        <v>10.99</v>
      </c>
      <c r="E51">
        <v>10.25</v>
      </c>
      <c r="F51">
        <v>10.45</v>
      </c>
      <c r="G51">
        <v>11.03</v>
      </c>
      <c r="H51">
        <v>9.76</v>
      </c>
      <c r="I51">
        <v>8.93</v>
      </c>
      <c r="J51">
        <v>11.82</v>
      </c>
      <c r="K51">
        <v>10.81</v>
      </c>
      <c r="L51">
        <v>10.39</v>
      </c>
      <c r="M51">
        <v>10.32</v>
      </c>
      <c r="N51">
        <v>10.58</v>
      </c>
      <c r="O51">
        <v>10.25</v>
      </c>
      <c r="P51">
        <v>10.18</v>
      </c>
      <c r="AG51">
        <v>9.82</v>
      </c>
      <c r="AQ51">
        <v>9.91</v>
      </c>
    </row>
    <row r="52" spans="1:43" x14ac:dyDescent="0.4">
      <c r="A52" t="s">
        <v>56</v>
      </c>
      <c r="B52">
        <v>11.59</v>
      </c>
      <c r="C52">
        <v>10.18</v>
      </c>
      <c r="D52">
        <v>10.77</v>
      </c>
      <c r="E52">
        <v>10.72</v>
      </c>
      <c r="F52">
        <v>11.64</v>
      </c>
      <c r="G52">
        <v>11.16</v>
      </c>
      <c r="H52">
        <v>11.27</v>
      </c>
      <c r="I52">
        <v>10.050000000000001</v>
      </c>
      <c r="J52">
        <v>12.63</v>
      </c>
      <c r="K52">
        <v>11.07</v>
      </c>
      <c r="L52">
        <v>10.84</v>
      </c>
      <c r="M52">
        <v>11.12</v>
      </c>
      <c r="N52">
        <v>11.19</v>
      </c>
      <c r="O52">
        <v>11.16</v>
      </c>
      <c r="P52">
        <v>10.38</v>
      </c>
      <c r="AG52">
        <v>11.15</v>
      </c>
      <c r="AQ52">
        <v>10.35</v>
      </c>
    </row>
    <row r="53" spans="1:43" x14ac:dyDescent="0.4">
      <c r="A53" t="s">
        <v>57</v>
      </c>
      <c r="B53">
        <v>11.41</v>
      </c>
      <c r="C53">
        <v>9.8800000000000008</v>
      </c>
      <c r="D53">
        <v>11.39</v>
      </c>
      <c r="E53">
        <v>10.82</v>
      </c>
      <c r="G53">
        <v>11.53</v>
      </c>
      <c r="H53">
        <v>11.21</v>
      </c>
      <c r="I53">
        <v>10.59</v>
      </c>
      <c r="J53">
        <v>12.55</v>
      </c>
      <c r="K53">
        <v>11.22</v>
      </c>
      <c r="L53">
        <v>11.28</v>
      </c>
      <c r="M53">
        <v>11.02</v>
      </c>
      <c r="N53">
        <v>11.31</v>
      </c>
      <c r="O53">
        <v>11.03</v>
      </c>
      <c r="P53">
        <v>10.26</v>
      </c>
      <c r="AG53">
        <v>10.91</v>
      </c>
      <c r="AQ53">
        <v>10.45</v>
      </c>
    </row>
    <row r="54" spans="1:43" x14ac:dyDescent="0.4">
      <c r="A54" t="s">
        <v>58</v>
      </c>
      <c r="B54">
        <v>7.84</v>
      </c>
      <c r="C54">
        <v>6.77</v>
      </c>
      <c r="D54">
        <v>7.69</v>
      </c>
      <c r="E54">
        <v>6.97</v>
      </c>
      <c r="G54">
        <v>7.13</v>
      </c>
      <c r="H54">
        <v>6.68</v>
      </c>
      <c r="I54">
        <v>7.35</v>
      </c>
      <c r="K54">
        <v>7.87</v>
      </c>
      <c r="L54">
        <v>7.11</v>
      </c>
      <c r="M54">
        <v>7.43</v>
      </c>
      <c r="N54">
        <v>7.45</v>
      </c>
      <c r="O54">
        <v>7.46</v>
      </c>
      <c r="P54">
        <v>6.24</v>
      </c>
      <c r="AG54">
        <v>7.74</v>
      </c>
      <c r="AQ54">
        <v>6.47</v>
      </c>
    </row>
    <row r="55" spans="1:43" x14ac:dyDescent="0.4">
      <c r="A55" t="s">
        <v>59</v>
      </c>
      <c r="B55">
        <v>8.56</v>
      </c>
      <c r="C55">
        <v>7.7</v>
      </c>
      <c r="D55">
        <v>8.1199999999999992</v>
      </c>
      <c r="E55">
        <v>7.39</v>
      </c>
      <c r="G55">
        <v>7.94</v>
      </c>
      <c r="H55">
        <v>7.55</v>
      </c>
      <c r="I55">
        <v>8.41</v>
      </c>
      <c r="K55">
        <v>8.06</v>
      </c>
      <c r="L55">
        <v>7.37</v>
      </c>
      <c r="M55">
        <v>9.2899999999999991</v>
      </c>
      <c r="N55">
        <v>7.91</v>
      </c>
      <c r="O55">
        <v>7.59</v>
      </c>
      <c r="P55">
        <v>8.43</v>
      </c>
      <c r="AG55">
        <v>9.76</v>
      </c>
      <c r="AQ55">
        <v>8.08</v>
      </c>
    </row>
    <row r="56" spans="1:43" x14ac:dyDescent="0.4">
      <c r="A56" t="s">
        <v>60</v>
      </c>
      <c r="B56">
        <v>6.85</v>
      </c>
      <c r="C56">
        <v>6.16</v>
      </c>
      <c r="D56">
        <v>6.71</v>
      </c>
      <c r="E56">
        <v>6.22</v>
      </c>
      <c r="F56">
        <v>6.13</v>
      </c>
      <c r="G56">
        <v>5.71</v>
      </c>
      <c r="H56">
        <v>5.99</v>
      </c>
      <c r="K56">
        <v>6.69</v>
      </c>
      <c r="L56">
        <v>5.95</v>
      </c>
      <c r="M56">
        <v>6.45</v>
      </c>
      <c r="N56">
        <v>5.43</v>
      </c>
      <c r="O56">
        <v>5.63</v>
      </c>
      <c r="AG56">
        <v>6.58</v>
      </c>
      <c r="AQ56">
        <v>5.79</v>
      </c>
    </row>
    <row r="57" spans="1:43" x14ac:dyDescent="0.4">
      <c r="A57" t="s">
        <v>61</v>
      </c>
      <c r="D57">
        <v>15.96</v>
      </c>
      <c r="E57">
        <v>13.42</v>
      </c>
      <c r="G57">
        <v>13.28</v>
      </c>
      <c r="I57">
        <v>14.32</v>
      </c>
      <c r="K57">
        <v>15.99</v>
      </c>
      <c r="L57">
        <v>12.64</v>
      </c>
      <c r="M57">
        <v>14.24</v>
      </c>
    </row>
    <row r="58" spans="1:43" x14ac:dyDescent="0.4">
      <c r="A58" t="s">
        <v>62</v>
      </c>
      <c r="D58">
        <v>10.91</v>
      </c>
      <c r="E58">
        <v>10.94</v>
      </c>
      <c r="G58">
        <v>10.66</v>
      </c>
      <c r="I58">
        <v>11.36</v>
      </c>
      <c r="K58">
        <v>12.71</v>
      </c>
      <c r="L58">
        <v>11.92</v>
      </c>
      <c r="M58">
        <v>11.79</v>
      </c>
    </row>
    <row r="59" spans="1:43" x14ac:dyDescent="0.4">
      <c r="A59" t="s">
        <v>63</v>
      </c>
      <c r="D59">
        <v>8.8800000000000008</v>
      </c>
      <c r="E59">
        <v>7.73</v>
      </c>
      <c r="G59">
        <v>7.78</v>
      </c>
      <c r="I59">
        <v>8.18</v>
      </c>
      <c r="L59">
        <v>7.36</v>
      </c>
      <c r="M59">
        <v>8.27</v>
      </c>
    </row>
    <row r="60" spans="1:43" x14ac:dyDescent="0.4">
      <c r="A60" t="s">
        <v>64</v>
      </c>
      <c r="D60">
        <v>8.94</v>
      </c>
      <c r="E60">
        <v>9.32</v>
      </c>
      <c r="G60">
        <v>8.9499999999999993</v>
      </c>
      <c r="L60">
        <v>9.2200000000000006</v>
      </c>
      <c r="M60">
        <v>8.76</v>
      </c>
    </row>
    <row r="61" spans="1:43" x14ac:dyDescent="0.4">
      <c r="A61" t="s">
        <v>65</v>
      </c>
      <c r="B61">
        <v>12.97</v>
      </c>
      <c r="E61">
        <v>10.8</v>
      </c>
      <c r="F61">
        <v>11.21</v>
      </c>
      <c r="G61">
        <v>12.01</v>
      </c>
      <c r="I61">
        <v>12.31</v>
      </c>
      <c r="J61">
        <v>13.05</v>
      </c>
      <c r="K61">
        <v>12.76</v>
      </c>
      <c r="L61">
        <v>11.07</v>
      </c>
      <c r="M61">
        <v>12.34</v>
      </c>
      <c r="N61">
        <v>11.34</v>
      </c>
      <c r="O61">
        <v>9.98</v>
      </c>
      <c r="P61">
        <v>10.78</v>
      </c>
      <c r="AG61">
        <v>12.47</v>
      </c>
      <c r="AQ61">
        <v>10.97</v>
      </c>
    </row>
    <row r="62" spans="1:43" x14ac:dyDescent="0.4">
      <c r="A62" t="s">
        <v>66</v>
      </c>
      <c r="B62">
        <v>15.88</v>
      </c>
      <c r="E62">
        <v>15.79</v>
      </c>
      <c r="F62">
        <v>17.95</v>
      </c>
      <c r="G62">
        <v>16.95</v>
      </c>
      <c r="I62">
        <v>17.05</v>
      </c>
      <c r="J62">
        <v>18.940000000000001</v>
      </c>
      <c r="K62">
        <v>18.05</v>
      </c>
      <c r="L62">
        <v>15.94</v>
      </c>
      <c r="M62">
        <v>17.05</v>
      </c>
      <c r="N62">
        <v>17.239999999999998</v>
      </c>
      <c r="O62">
        <v>15.99</v>
      </c>
      <c r="P62">
        <v>16.61</v>
      </c>
      <c r="AG62">
        <v>17.739999999999998</v>
      </c>
      <c r="AQ62">
        <v>16.46</v>
      </c>
    </row>
    <row r="63" spans="1:43" x14ac:dyDescent="0.4">
      <c r="A63" t="s">
        <v>67</v>
      </c>
      <c r="B63">
        <v>14.64</v>
      </c>
      <c r="E63">
        <v>12.55</v>
      </c>
      <c r="F63">
        <v>14.82</v>
      </c>
      <c r="G63">
        <v>13.51</v>
      </c>
      <c r="I63">
        <v>14.7</v>
      </c>
      <c r="J63">
        <v>14.59</v>
      </c>
      <c r="K63">
        <v>14.72</v>
      </c>
      <c r="L63">
        <v>13.42</v>
      </c>
      <c r="M63">
        <v>14.81</v>
      </c>
      <c r="N63">
        <v>15.08</v>
      </c>
      <c r="O63">
        <v>13.58</v>
      </c>
      <c r="P63">
        <v>12.45</v>
      </c>
      <c r="AG63">
        <v>14.15</v>
      </c>
      <c r="AQ63">
        <v>13.38</v>
      </c>
    </row>
    <row r="64" spans="1:43" x14ac:dyDescent="0.4">
      <c r="A64" t="s">
        <v>68</v>
      </c>
      <c r="B64">
        <v>14.3</v>
      </c>
      <c r="E64">
        <v>12.58</v>
      </c>
      <c r="F64">
        <v>14.45</v>
      </c>
      <c r="G64">
        <v>13.09</v>
      </c>
      <c r="I64">
        <v>13.83</v>
      </c>
      <c r="J64">
        <v>15.22</v>
      </c>
      <c r="K64">
        <v>14.7</v>
      </c>
      <c r="L64">
        <v>13.1</v>
      </c>
      <c r="M64">
        <v>13.97</v>
      </c>
      <c r="N64">
        <v>14.75</v>
      </c>
      <c r="O64">
        <v>13.21</v>
      </c>
      <c r="P64">
        <v>13.26</v>
      </c>
      <c r="AG64">
        <v>14.87</v>
      </c>
    </row>
    <row r="65" spans="1:43" x14ac:dyDescent="0.4">
      <c r="A65" t="s">
        <v>69</v>
      </c>
      <c r="B65">
        <v>11.83</v>
      </c>
      <c r="C65">
        <v>10.37</v>
      </c>
      <c r="E65">
        <v>10.24</v>
      </c>
      <c r="F65">
        <v>11.77</v>
      </c>
      <c r="G65">
        <v>11.45</v>
      </c>
      <c r="H65">
        <v>10.65</v>
      </c>
      <c r="I65">
        <v>11.37</v>
      </c>
      <c r="J65">
        <v>12.76</v>
      </c>
      <c r="K65">
        <v>11.48</v>
      </c>
      <c r="L65">
        <v>10.94</v>
      </c>
      <c r="M65">
        <v>10.63</v>
      </c>
      <c r="N65">
        <v>11.46</v>
      </c>
      <c r="O65">
        <v>11.09</v>
      </c>
      <c r="P65">
        <v>10.02</v>
      </c>
      <c r="AG65">
        <v>11.16</v>
      </c>
      <c r="AQ65">
        <v>10.51</v>
      </c>
    </row>
    <row r="66" spans="1:43" x14ac:dyDescent="0.4">
      <c r="A66" t="s">
        <v>70</v>
      </c>
      <c r="B66">
        <v>11.96</v>
      </c>
      <c r="C66">
        <v>10.62</v>
      </c>
      <c r="E66">
        <v>11.47</v>
      </c>
      <c r="F66">
        <v>13.16</v>
      </c>
      <c r="G66">
        <v>12.39</v>
      </c>
      <c r="H66">
        <v>10.69</v>
      </c>
      <c r="I66">
        <v>10.67</v>
      </c>
      <c r="J66">
        <v>13.37</v>
      </c>
      <c r="K66">
        <v>13.22</v>
      </c>
      <c r="L66">
        <v>11.91</v>
      </c>
      <c r="M66">
        <v>11.76</v>
      </c>
      <c r="N66">
        <v>12.18</v>
      </c>
      <c r="O66">
        <v>11.24</v>
      </c>
      <c r="P66">
        <v>11.42</v>
      </c>
      <c r="AG66">
        <v>12.26</v>
      </c>
      <c r="AQ66">
        <v>11.77</v>
      </c>
    </row>
    <row r="67" spans="1:43" x14ac:dyDescent="0.4">
      <c r="A67" t="s">
        <v>71</v>
      </c>
      <c r="B67">
        <v>13.69</v>
      </c>
      <c r="C67">
        <v>11.66</v>
      </c>
      <c r="E67">
        <v>12.12</v>
      </c>
      <c r="F67">
        <v>14.41</v>
      </c>
      <c r="G67">
        <v>13.47</v>
      </c>
      <c r="H67">
        <v>13.16</v>
      </c>
      <c r="I67">
        <v>13.72</v>
      </c>
      <c r="J67">
        <v>14.65</v>
      </c>
      <c r="K67">
        <v>14.68</v>
      </c>
      <c r="L67">
        <v>12.82</v>
      </c>
      <c r="M67">
        <v>14.06</v>
      </c>
      <c r="N67">
        <v>14.63</v>
      </c>
      <c r="O67">
        <v>13.48</v>
      </c>
      <c r="P67">
        <v>12.49</v>
      </c>
      <c r="AG67">
        <v>14.78</v>
      </c>
      <c r="AQ67">
        <v>12.79</v>
      </c>
    </row>
    <row r="68" spans="1:43" x14ac:dyDescent="0.4">
      <c r="A68" t="s">
        <v>72</v>
      </c>
      <c r="B68">
        <v>14.24</v>
      </c>
      <c r="C68">
        <v>11.87</v>
      </c>
      <c r="E68">
        <v>12.75</v>
      </c>
      <c r="G68">
        <v>14.04</v>
      </c>
      <c r="H68">
        <v>13.56</v>
      </c>
      <c r="I68">
        <v>13.67</v>
      </c>
      <c r="J68">
        <v>15.81</v>
      </c>
      <c r="K68">
        <v>14.98</v>
      </c>
      <c r="L68">
        <v>13.67</v>
      </c>
      <c r="P68">
        <v>13.13</v>
      </c>
      <c r="AG68">
        <v>14.54</v>
      </c>
      <c r="AQ68">
        <v>13.19</v>
      </c>
    </row>
    <row r="69" spans="1:43" x14ac:dyDescent="0.4">
      <c r="A69" t="s">
        <v>73</v>
      </c>
      <c r="B69">
        <v>9.77</v>
      </c>
      <c r="C69">
        <v>8.64</v>
      </c>
      <c r="D69">
        <v>8.9499999999999993</v>
      </c>
      <c r="E69">
        <v>8.4600000000000009</v>
      </c>
      <c r="F69">
        <v>8.91</v>
      </c>
      <c r="G69">
        <v>9.19</v>
      </c>
      <c r="H69">
        <v>8.61</v>
      </c>
      <c r="I69">
        <v>8.67</v>
      </c>
      <c r="J69">
        <v>10.27</v>
      </c>
      <c r="K69">
        <v>8.82</v>
      </c>
      <c r="L69">
        <v>8.98</v>
      </c>
      <c r="M69">
        <v>8.64</v>
      </c>
      <c r="N69">
        <v>8.83</v>
      </c>
      <c r="O69">
        <v>9.07</v>
      </c>
      <c r="P69">
        <v>7.96</v>
      </c>
      <c r="AG69">
        <v>9.26</v>
      </c>
      <c r="AQ69">
        <v>8.19</v>
      </c>
    </row>
    <row r="70" spans="1:43" x14ac:dyDescent="0.4">
      <c r="A70" t="s">
        <v>74</v>
      </c>
      <c r="B70">
        <v>9.99</v>
      </c>
      <c r="C70">
        <v>8.92</v>
      </c>
      <c r="D70">
        <v>9.59</v>
      </c>
      <c r="E70">
        <v>9.33</v>
      </c>
      <c r="F70">
        <v>10.08</v>
      </c>
      <c r="G70">
        <v>10.98</v>
      </c>
      <c r="H70">
        <v>9.4700000000000006</v>
      </c>
      <c r="I70">
        <v>8.7899999999999991</v>
      </c>
      <c r="J70">
        <v>11.21</v>
      </c>
      <c r="K70">
        <v>10.58</v>
      </c>
      <c r="L70">
        <v>9.93</v>
      </c>
      <c r="M70">
        <v>10.25</v>
      </c>
      <c r="N70">
        <v>10.26</v>
      </c>
      <c r="O70">
        <v>9.24</v>
      </c>
      <c r="P70">
        <v>9.83</v>
      </c>
      <c r="AG70">
        <v>9.84</v>
      </c>
      <c r="AQ70">
        <v>9.98</v>
      </c>
    </row>
    <row r="71" spans="1:43" x14ac:dyDescent="0.4">
      <c r="A71" t="s">
        <v>75</v>
      </c>
      <c r="B71">
        <v>11.62</v>
      </c>
      <c r="C71">
        <v>10.17</v>
      </c>
      <c r="E71">
        <v>10.98</v>
      </c>
      <c r="F71">
        <v>11.46</v>
      </c>
      <c r="G71">
        <v>10.91</v>
      </c>
      <c r="H71">
        <v>10.46</v>
      </c>
      <c r="I71">
        <v>11.13</v>
      </c>
      <c r="J71">
        <v>12.16</v>
      </c>
      <c r="K71">
        <v>11.51</v>
      </c>
      <c r="L71">
        <v>11.56</v>
      </c>
      <c r="M71">
        <v>11.34</v>
      </c>
      <c r="N71">
        <v>11.55</v>
      </c>
      <c r="O71">
        <v>11.31</v>
      </c>
      <c r="P71">
        <v>11.25</v>
      </c>
      <c r="AG71">
        <v>11.31</v>
      </c>
      <c r="AQ71">
        <v>11.35</v>
      </c>
    </row>
    <row r="72" spans="1:43" x14ac:dyDescent="0.4">
      <c r="A72" t="s">
        <v>76</v>
      </c>
      <c r="B72">
        <v>12.33</v>
      </c>
      <c r="C72">
        <v>10.68</v>
      </c>
      <c r="D72">
        <v>11.47</v>
      </c>
      <c r="E72">
        <v>10.92</v>
      </c>
      <c r="G72">
        <v>12.16</v>
      </c>
      <c r="H72">
        <v>11.61</v>
      </c>
      <c r="I72">
        <v>10.8</v>
      </c>
      <c r="J72">
        <v>12.97</v>
      </c>
      <c r="K72">
        <v>11.66</v>
      </c>
      <c r="L72">
        <v>11.75</v>
      </c>
      <c r="M72">
        <v>11.12</v>
      </c>
      <c r="N72">
        <v>11.79</v>
      </c>
      <c r="P72">
        <v>11.09</v>
      </c>
      <c r="AG72">
        <v>11.24</v>
      </c>
      <c r="AQ72">
        <v>11.31</v>
      </c>
    </row>
    <row r="73" spans="1:43" x14ac:dyDescent="0.4">
      <c r="A73" t="s">
        <v>77</v>
      </c>
      <c r="B73">
        <v>7.92</v>
      </c>
      <c r="C73">
        <v>6.91</v>
      </c>
      <c r="D73">
        <v>7.77</v>
      </c>
      <c r="E73">
        <v>6.98</v>
      </c>
      <c r="G73">
        <v>7.38</v>
      </c>
      <c r="H73">
        <v>6.74</v>
      </c>
      <c r="I73">
        <v>7.6</v>
      </c>
      <c r="K73">
        <v>8.26</v>
      </c>
      <c r="L73">
        <v>7.18</v>
      </c>
      <c r="M73">
        <v>7.46</v>
      </c>
      <c r="N73">
        <v>7.56</v>
      </c>
      <c r="O73">
        <v>7.35</v>
      </c>
      <c r="P73">
        <v>7.03</v>
      </c>
      <c r="AG73">
        <v>8.42</v>
      </c>
      <c r="AQ73">
        <v>6.88</v>
      </c>
    </row>
    <row r="74" spans="1:43" x14ac:dyDescent="0.4">
      <c r="A74" t="s">
        <v>78</v>
      </c>
      <c r="B74">
        <v>8.4600000000000009</v>
      </c>
      <c r="C74">
        <v>7.84</v>
      </c>
      <c r="D74">
        <v>8.34</v>
      </c>
      <c r="E74">
        <v>7.77</v>
      </c>
      <c r="G74">
        <v>7.57</v>
      </c>
      <c r="H74">
        <v>7.99</v>
      </c>
      <c r="I74">
        <v>8.2899999999999991</v>
      </c>
      <c r="K74">
        <v>7.98</v>
      </c>
      <c r="L74">
        <v>7.74</v>
      </c>
      <c r="M74">
        <v>8.77</v>
      </c>
      <c r="N74">
        <v>8.32</v>
      </c>
      <c r="O74">
        <v>7.53</v>
      </c>
      <c r="P74">
        <v>7.66</v>
      </c>
      <c r="AG74">
        <v>9.8800000000000008</v>
      </c>
      <c r="AQ74">
        <v>8.2899999999999991</v>
      </c>
    </row>
    <row r="75" spans="1:43" x14ac:dyDescent="0.4">
      <c r="A75" t="s">
        <v>79</v>
      </c>
      <c r="B75">
        <v>7.38</v>
      </c>
      <c r="C75">
        <v>6.21</v>
      </c>
      <c r="D75">
        <v>6.54</v>
      </c>
      <c r="E75">
        <v>6.69</v>
      </c>
      <c r="F75">
        <v>6.09</v>
      </c>
      <c r="G75">
        <v>6.24</v>
      </c>
      <c r="H75">
        <v>6.31</v>
      </c>
      <c r="K75">
        <v>7.23</v>
      </c>
      <c r="L75">
        <v>6.27</v>
      </c>
      <c r="M75">
        <v>6.49</v>
      </c>
      <c r="N75">
        <v>6.03</v>
      </c>
      <c r="O75">
        <v>6.16</v>
      </c>
      <c r="AG75">
        <v>6.54</v>
      </c>
      <c r="AQ75">
        <v>6.04</v>
      </c>
    </row>
    <row r="76" spans="1:43" x14ac:dyDescent="0.4">
      <c r="A76" t="s">
        <v>80</v>
      </c>
      <c r="D76">
        <v>14.44</v>
      </c>
      <c r="E76">
        <v>12.85</v>
      </c>
      <c r="G76">
        <v>13.17</v>
      </c>
      <c r="I76">
        <v>14.18</v>
      </c>
      <c r="K76">
        <v>15.02</v>
      </c>
      <c r="L76">
        <v>12.55</v>
      </c>
      <c r="M76">
        <v>13.21</v>
      </c>
    </row>
    <row r="77" spans="1:43" x14ac:dyDescent="0.4">
      <c r="A77" t="s">
        <v>81</v>
      </c>
      <c r="D77">
        <v>11.76</v>
      </c>
      <c r="E77">
        <v>11.16</v>
      </c>
      <c r="G77">
        <v>11.92</v>
      </c>
      <c r="I77">
        <v>12.95</v>
      </c>
      <c r="K77">
        <v>12.91</v>
      </c>
      <c r="L77">
        <v>11.05</v>
      </c>
      <c r="M77">
        <v>12.25</v>
      </c>
    </row>
    <row r="78" spans="1:43" x14ac:dyDescent="0.4">
      <c r="A78" t="s">
        <v>82</v>
      </c>
      <c r="D78">
        <v>8.5299999999999994</v>
      </c>
      <c r="E78">
        <v>8.24</v>
      </c>
      <c r="G78">
        <v>7.92</v>
      </c>
      <c r="I78">
        <v>8.2200000000000006</v>
      </c>
      <c r="L78">
        <v>6.96</v>
      </c>
      <c r="M78">
        <v>8.5500000000000007</v>
      </c>
    </row>
    <row r="79" spans="1:43" x14ac:dyDescent="0.4">
      <c r="A79" t="s">
        <v>83</v>
      </c>
      <c r="D79">
        <v>8.6300000000000008</v>
      </c>
      <c r="E79">
        <v>9.2200000000000006</v>
      </c>
      <c r="G79">
        <v>8.74</v>
      </c>
      <c r="L79">
        <v>8.7899999999999991</v>
      </c>
      <c r="M79">
        <v>8.68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79"/>
  <sheetViews>
    <sheetView topLeftCell="Y1" workbookViewId="0">
      <selection activeCell="A2" sqref="A1:AR79"/>
    </sheetView>
  </sheetViews>
  <sheetFormatPr defaultRowHeight="12.3" x14ac:dyDescent="0.4"/>
  <sheetData>
    <row r="1" spans="1:44" x14ac:dyDescent="0.4">
      <c r="A1" t="s">
        <v>0</v>
      </c>
      <c r="B1" t="s">
        <v>87</v>
      </c>
      <c r="C1" t="s">
        <v>93</v>
      </c>
      <c r="D1" t="s">
        <v>97</v>
      </c>
      <c r="E1" t="s">
        <v>99</v>
      </c>
      <c r="F1" t="s">
        <v>101</v>
      </c>
      <c r="G1" t="s">
        <v>103</v>
      </c>
      <c r="H1" t="s">
        <v>108</v>
      </c>
      <c r="I1" t="s">
        <v>109</v>
      </c>
      <c r="J1" t="s">
        <v>112</v>
      </c>
      <c r="K1" t="s">
        <v>114</v>
      </c>
      <c r="L1" t="s">
        <v>116</v>
      </c>
      <c r="M1" t="s">
        <v>120</v>
      </c>
      <c r="N1" t="s">
        <v>123</v>
      </c>
      <c r="O1" t="s">
        <v>125</v>
      </c>
      <c r="P1" t="s">
        <v>128</v>
      </c>
      <c r="Q1" t="s">
        <v>129</v>
      </c>
      <c r="R1" t="s">
        <v>132</v>
      </c>
      <c r="S1" t="s">
        <v>135</v>
      </c>
      <c r="T1" t="s">
        <v>137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153</v>
      </c>
      <c r="AB1" t="s">
        <v>154</v>
      </c>
      <c r="AC1" t="s">
        <v>155</v>
      </c>
      <c r="AD1" t="s">
        <v>156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180</v>
      </c>
      <c r="AM1" t="s">
        <v>181</v>
      </c>
      <c r="AN1" t="s">
        <v>182</v>
      </c>
      <c r="AO1" t="s">
        <v>183</v>
      </c>
      <c r="AP1" t="s">
        <v>184</v>
      </c>
      <c r="AQ1" t="s">
        <v>185</v>
      </c>
      <c r="AR1" t="s">
        <v>195</v>
      </c>
    </row>
    <row r="2" spans="1:44" x14ac:dyDescent="0.4">
      <c r="A2" t="s">
        <v>19</v>
      </c>
      <c r="B2">
        <v>6.56</v>
      </c>
      <c r="D2">
        <v>6.79</v>
      </c>
      <c r="E2">
        <v>6.51</v>
      </c>
      <c r="G2">
        <v>7.13</v>
      </c>
      <c r="H2">
        <v>7.71</v>
      </c>
      <c r="I2">
        <v>6.76</v>
      </c>
      <c r="L2">
        <v>6.66</v>
      </c>
      <c r="M2">
        <v>6.88</v>
      </c>
      <c r="N2">
        <v>6.79</v>
      </c>
      <c r="O2">
        <v>7.43</v>
      </c>
      <c r="Q2">
        <v>7.62</v>
      </c>
      <c r="S2">
        <v>7.54</v>
      </c>
      <c r="T2">
        <v>7.54</v>
      </c>
      <c r="U2">
        <v>7.61</v>
      </c>
      <c r="W2">
        <v>6.52</v>
      </c>
      <c r="X2">
        <v>7.17</v>
      </c>
      <c r="Y2">
        <v>7.09</v>
      </c>
      <c r="AA2">
        <v>7.19</v>
      </c>
      <c r="AC2">
        <v>6.98</v>
      </c>
      <c r="AD2">
        <v>7.48</v>
      </c>
      <c r="AE2">
        <v>7.03</v>
      </c>
      <c r="AF2">
        <v>7.13</v>
      </c>
      <c r="AI2">
        <v>6.64</v>
      </c>
      <c r="AK2">
        <v>6.64</v>
      </c>
      <c r="AM2">
        <v>6.04</v>
      </c>
      <c r="AN2">
        <v>6.26</v>
      </c>
      <c r="AO2">
        <v>6.72</v>
      </c>
      <c r="AP2">
        <v>6.99</v>
      </c>
      <c r="AR2">
        <v>7.17</v>
      </c>
    </row>
    <row r="3" spans="1:44" x14ac:dyDescent="0.4">
      <c r="A3" t="s">
        <v>18</v>
      </c>
      <c r="B3">
        <v>9.35</v>
      </c>
      <c r="D3">
        <v>8.91</v>
      </c>
      <c r="E3">
        <v>8.41</v>
      </c>
      <c r="G3">
        <v>9.35</v>
      </c>
      <c r="H3">
        <v>8.2899999999999991</v>
      </c>
      <c r="I3">
        <v>9.5399999999999991</v>
      </c>
      <c r="L3">
        <v>8.8699999999999992</v>
      </c>
      <c r="M3">
        <v>9.2899999999999991</v>
      </c>
      <c r="N3">
        <v>9.35</v>
      </c>
      <c r="O3">
        <v>8.65</v>
      </c>
      <c r="Q3">
        <v>9.7899999999999991</v>
      </c>
      <c r="S3">
        <v>9.74</v>
      </c>
      <c r="T3">
        <v>8.82</v>
      </c>
      <c r="U3">
        <v>9.41</v>
      </c>
      <c r="W3">
        <v>9.3699999999999992</v>
      </c>
      <c r="X3">
        <v>9.9600000000000009</v>
      </c>
      <c r="Y3">
        <v>9.49</v>
      </c>
      <c r="AA3">
        <v>8.8699999999999992</v>
      </c>
      <c r="AC3">
        <v>9.86</v>
      </c>
      <c r="AD3">
        <v>9.7899999999999991</v>
      </c>
      <c r="AE3">
        <v>9.65</v>
      </c>
      <c r="AF3">
        <v>9.2799999999999994</v>
      </c>
      <c r="AI3">
        <v>9.14</v>
      </c>
      <c r="AK3">
        <v>8.6199999999999992</v>
      </c>
      <c r="AM3">
        <v>8.33</v>
      </c>
      <c r="AN3">
        <v>8.58</v>
      </c>
      <c r="AO3">
        <v>8.26</v>
      </c>
      <c r="AP3">
        <v>9.34</v>
      </c>
      <c r="AR3">
        <v>8.91</v>
      </c>
    </row>
    <row r="4" spans="1:44" x14ac:dyDescent="0.4">
      <c r="A4" t="s">
        <v>21</v>
      </c>
      <c r="B4">
        <v>7.57</v>
      </c>
      <c r="E4">
        <v>7.24</v>
      </c>
      <c r="F4">
        <v>7.54</v>
      </c>
      <c r="G4">
        <v>7.33</v>
      </c>
      <c r="I4">
        <v>7.15</v>
      </c>
      <c r="N4">
        <v>7.98</v>
      </c>
      <c r="O4">
        <v>7.97</v>
      </c>
      <c r="P4">
        <v>6.45</v>
      </c>
      <c r="T4">
        <v>7.28</v>
      </c>
      <c r="U4">
        <v>7.81</v>
      </c>
      <c r="V4">
        <v>6.43</v>
      </c>
      <c r="W4">
        <v>7.66</v>
      </c>
      <c r="X4">
        <v>8.01</v>
      </c>
      <c r="Y4">
        <v>7.41</v>
      </c>
      <c r="AA4">
        <v>8.07</v>
      </c>
      <c r="AC4">
        <v>8.06</v>
      </c>
      <c r="AD4">
        <v>8.5500000000000007</v>
      </c>
      <c r="AE4">
        <v>7.12</v>
      </c>
      <c r="AF4">
        <v>7.86</v>
      </c>
      <c r="AK4">
        <v>7.14</v>
      </c>
      <c r="AL4">
        <v>6.92</v>
      </c>
      <c r="AM4">
        <v>6.57</v>
      </c>
      <c r="AN4">
        <v>6.98</v>
      </c>
      <c r="AO4">
        <v>6.46</v>
      </c>
      <c r="AR4">
        <v>7.37</v>
      </c>
    </row>
    <row r="5" spans="1:44" x14ac:dyDescent="0.4">
      <c r="A5" t="s">
        <v>20</v>
      </c>
      <c r="B5">
        <v>9.16</v>
      </c>
      <c r="E5">
        <v>7.26</v>
      </c>
      <c r="F5">
        <v>8.0500000000000007</v>
      </c>
      <c r="G5">
        <v>8.77</v>
      </c>
      <c r="I5">
        <v>7.8</v>
      </c>
      <c r="N5">
        <v>8.42</v>
      </c>
      <c r="O5">
        <v>7.74</v>
      </c>
      <c r="P5">
        <v>7.84</v>
      </c>
      <c r="T5">
        <v>8.2200000000000006</v>
      </c>
      <c r="U5">
        <v>7.97</v>
      </c>
      <c r="V5">
        <v>7.93</v>
      </c>
      <c r="W5">
        <v>7.31</v>
      </c>
      <c r="X5">
        <v>8.58</v>
      </c>
      <c r="Y5">
        <v>7.62</v>
      </c>
      <c r="AA5">
        <v>8.24</v>
      </c>
      <c r="AC5">
        <v>8.39</v>
      </c>
      <c r="AD5">
        <v>9.0500000000000007</v>
      </c>
      <c r="AE5">
        <v>8.31</v>
      </c>
      <c r="AF5">
        <v>9.2100000000000009</v>
      </c>
      <c r="AK5">
        <v>8.25</v>
      </c>
      <c r="AL5">
        <v>8.14</v>
      </c>
      <c r="AM5">
        <v>7.56</v>
      </c>
      <c r="AN5">
        <v>7.75</v>
      </c>
      <c r="AO5">
        <v>7.48</v>
      </c>
      <c r="AR5">
        <v>8.19</v>
      </c>
    </row>
    <row r="6" spans="1:44" x14ac:dyDescent="0.4">
      <c r="A6" t="s">
        <v>9</v>
      </c>
      <c r="B6">
        <v>14.57</v>
      </c>
      <c r="C6">
        <v>13.69</v>
      </c>
      <c r="E6">
        <v>13.47</v>
      </c>
      <c r="F6">
        <v>14.91</v>
      </c>
      <c r="G6">
        <v>13.28</v>
      </c>
      <c r="I6">
        <v>13.52</v>
      </c>
      <c r="J6">
        <v>14.62</v>
      </c>
      <c r="K6">
        <v>12.89</v>
      </c>
      <c r="L6">
        <v>12.84</v>
      </c>
      <c r="M6">
        <v>13.26</v>
      </c>
      <c r="N6">
        <v>13.47</v>
      </c>
      <c r="Q6">
        <v>14.24</v>
      </c>
      <c r="R6">
        <v>14.54</v>
      </c>
      <c r="S6">
        <v>15.36</v>
      </c>
      <c r="T6">
        <v>13.36</v>
      </c>
      <c r="U6">
        <v>13.68</v>
      </c>
      <c r="V6">
        <v>13.27</v>
      </c>
      <c r="X6">
        <v>15.36</v>
      </c>
      <c r="Y6">
        <v>13.18</v>
      </c>
      <c r="Z6">
        <v>13.58</v>
      </c>
      <c r="AA6">
        <v>13.39</v>
      </c>
      <c r="AB6">
        <v>14.93</v>
      </c>
      <c r="AD6">
        <v>14.73</v>
      </c>
      <c r="AF6">
        <v>13.61</v>
      </c>
      <c r="AH6">
        <v>13.65</v>
      </c>
      <c r="AI6">
        <v>13.47</v>
      </c>
      <c r="AJ6">
        <v>12.36</v>
      </c>
      <c r="AL6">
        <v>15.07</v>
      </c>
      <c r="AN6">
        <v>12.43</v>
      </c>
      <c r="AO6">
        <v>12.71</v>
      </c>
      <c r="AP6">
        <v>13.38</v>
      </c>
      <c r="AR6">
        <v>14.27</v>
      </c>
    </row>
    <row r="7" spans="1:44" x14ac:dyDescent="0.4">
      <c r="A7" t="s">
        <v>8</v>
      </c>
      <c r="B7">
        <v>14.95</v>
      </c>
      <c r="C7">
        <v>13.29</v>
      </c>
      <c r="E7">
        <v>13.53</v>
      </c>
      <c r="F7">
        <v>15.29</v>
      </c>
      <c r="G7">
        <v>13.9</v>
      </c>
      <c r="H7">
        <v>14.04</v>
      </c>
      <c r="I7">
        <v>14.08</v>
      </c>
      <c r="J7">
        <v>14.53</v>
      </c>
      <c r="K7">
        <v>13.45</v>
      </c>
      <c r="L7">
        <v>13.15</v>
      </c>
      <c r="M7">
        <v>14.14</v>
      </c>
      <c r="N7">
        <v>14.19</v>
      </c>
      <c r="Q7">
        <v>14.97</v>
      </c>
      <c r="R7">
        <v>14.97</v>
      </c>
      <c r="S7">
        <v>15.12</v>
      </c>
      <c r="T7">
        <v>13.79</v>
      </c>
      <c r="U7">
        <v>14.47</v>
      </c>
      <c r="V7">
        <v>13.49</v>
      </c>
      <c r="X7">
        <v>16.68</v>
      </c>
      <c r="Y7">
        <v>14.25</v>
      </c>
      <c r="Z7">
        <v>13.56</v>
      </c>
      <c r="AA7">
        <v>13.79</v>
      </c>
      <c r="AB7">
        <v>15.46</v>
      </c>
      <c r="AD7">
        <v>15.35</v>
      </c>
      <c r="AF7">
        <v>14.28</v>
      </c>
      <c r="AH7">
        <v>13.81</v>
      </c>
      <c r="AJ7">
        <v>12.59</v>
      </c>
      <c r="AL7">
        <v>15.08</v>
      </c>
      <c r="AO7">
        <v>13.27</v>
      </c>
      <c r="AP7">
        <v>14.67</v>
      </c>
      <c r="AR7">
        <v>14.27</v>
      </c>
    </row>
    <row r="8" spans="1:44" x14ac:dyDescent="0.4">
      <c r="A8" t="s">
        <v>7</v>
      </c>
      <c r="B8">
        <v>13.38</v>
      </c>
      <c r="C8">
        <v>13.13</v>
      </c>
      <c r="E8">
        <v>12.67</v>
      </c>
      <c r="F8">
        <v>14.06</v>
      </c>
      <c r="G8">
        <v>13.52</v>
      </c>
      <c r="H8">
        <v>12.87</v>
      </c>
      <c r="I8">
        <v>12.92</v>
      </c>
      <c r="J8">
        <v>11.65</v>
      </c>
      <c r="K8">
        <v>13.28</v>
      </c>
      <c r="L8">
        <v>12.64</v>
      </c>
      <c r="M8">
        <v>13.29</v>
      </c>
      <c r="N8">
        <v>13.24</v>
      </c>
      <c r="Q8">
        <v>13.63</v>
      </c>
      <c r="R8">
        <v>13.84</v>
      </c>
      <c r="S8">
        <v>13.77</v>
      </c>
      <c r="T8">
        <v>12.95</v>
      </c>
      <c r="U8">
        <v>13.13</v>
      </c>
      <c r="V8">
        <v>11.57</v>
      </c>
      <c r="W8">
        <v>12.67</v>
      </c>
      <c r="X8">
        <v>15.01</v>
      </c>
      <c r="Y8">
        <v>13.02</v>
      </c>
      <c r="Z8">
        <v>12.73</v>
      </c>
      <c r="AA8">
        <v>12.89</v>
      </c>
      <c r="AB8">
        <v>14.96</v>
      </c>
      <c r="AD8">
        <v>14.02</v>
      </c>
      <c r="AF8">
        <v>13.56</v>
      </c>
      <c r="AH8">
        <v>12.15</v>
      </c>
      <c r="AI8">
        <v>13.25</v>
      </c>
      <c r="AJ8">
        <v>12.13</v>
      </c>
      <c r="AL8">
        <v>14.23</v>
      </c>
      <c r="AN8">
        <v>12.17</v>
      </c>
      <c r="AP8">
        <v>13.44</v>
      </c>
      <c r="AR8">
        <v>13.45</v>
      </c>
    </row>
    <row r="9" spans="1:44" x14ac:dyDescent="0.4">
      <c r="A9" t="s">
        <v>6</v>
      </c>
      <c r="B9">
        <v>13.52</v>
      </c>
      <c r="C9">
        <v>12.03</v>
      </c>
      <c r="E9">
        <v>12.11</v>
      </c>
      <c r="F9">
        <v>13.66</v>
      </c>
      <c r="G9">
        <v>12.48</v>
      </c>
      <c r="H9">
        <v>10.46</v>
      </c>
      <c r="I9">
        <v>12.63</v>
      </c>
      <c r="J9">
        <v>13.18</v>
      </c>
      <c r="K9">
        <v>11.86</v>
      </c>
      <c r="L9">
        <v>11.78</v>
      </c>
      <c r="M9">
        <v>12.52</v>
      </c>
      <c r="N9">
        <v>10.52</v>
      </c>
      <c r="Q9">
        <v>13.14</v>
      </c>
      <c r="R9">
        <v>13.28</v>
      </c>
      <c r="S9">
        <v>13.96</v>
      </c>
      <c r="T9">
        <v>11.86</v>
      </c>
      <c r="U9">
        <v>12.89</v>
      </c>
      <c r="V9">
        <v>11.75</v>
      </c>
      <c r="W9">
        <v>10.79</v>
      </c>
      <c r="X9">
        <v>14.07</v>
      </c>
      <c r="Y9">
        <v>12.34</v>
      </c>
      <c r="Z9">
        <v>11.88</v>
      </c>
      <c r="AA9">
        <v>11.64</v>
      </c>
      <c r="AB9">
        <v>13.92</v>
      </c>
      <c r="AD9">
        <v>13.66</v>
      </c>
      <c r="AF9">
        <v>12.32</v>
      </c>
      <c r="AH9">
        <v>12.23</v>
      </c>
      <c r="AI9">
        <v>11.07</v>
      </c>
      <c r="AJ9">
        <v>11.42</v>
      </c>
      <c r="AL9">
        <v>13.31</v>
      </c>
      <c r="AN9">
        <v>11.53</v>
      </c>
      <c r="AO9">
        <v>11.48</v>
      </c>
      <c r="AP9">
        <v>12.29</v>
      </c>
      <c r="AR9">
        <v>11.76</v>
      </c>
    </row>
    <row r="10" spans="1:44" x14ac:dyDescent="0.4">
      <c r="A10" t="s">
        <v>13</v>
      </c>
      <c r="B10">
        <v>14.64</v>
      </c>
      <c r="E10">
        <v>13.29</v>
      </c>
      <c r="F10">
        <v>14.86</v>
      </c>
      <c r="G10">
        <v>13.74</v>
      </c>
      <c r="I10">
        <v>13.61</v>
      </c>
      <c r="K10">
        <v>13.51</v>
      </c>
      <c r="L10">
        <v>13.18</v>
      </c>
      <c r="M10">
        <v>13.77</v>
      </c>
      <c r="O10">
        <v>13.28</v>
      </c>
      <c r="Q10">
        <v>15.12</v>
      </c>
      <c r="R10">
        <v>13.63</v>
      </c>
      <c r="T10">
        <v>13.63</v>
      </c>
      <c r="U10">
        <v>13.87</v>
      </c>
      <c r="V10">
        <v>12.86</v>
      </c>
      <c r="W10">
        <v>13.84</v>
      </c>
      <c r="X10">
        <v>15.09</v>
      </c>
      <c r="Y10">
        <v>13.26</v>
      </c>
      <c r="Z10">
        <v>14.25</v>
      </c>
      <c r="AA10">
        <v>13.65</v>
      </c>
      <c r="AC10">
        <v>15.19</v>
      </c>
      <c r="AD10">
        <v>14.45</v>
      </c>
      <c r="AH10">
        <v>13.62</v>
      </c>
      <c r="AI10">
        <v>13.82</v>
      </c>
      <c r="AJ10">
        <v>12.06</v>
      </c>
      <c r="AL10">
        <v>14.88</v>
      </c>
      <c r="AM10">
        <v>12.97</v>
      </c>
      <c r="AN10">
        <v>13.27</v>
      </c>
      <c r="AO10">
        <v>13.03</v>
      </c>
      <c r="AP10">
        <v>14.31</v>
      </c>
      <c r="AR10">
        <v>13.87</v>
      </c>
    </row>
    <row r="11" spans="1:44" x14ac:dyDescent="0.4">
      <c r="A11" t="s">
        <v>12</v>
      </c>
      <c r="B11">
        <v>14.65</v>
      </c>
      <c r="E11">
        <v>12.84</v>
      </c>
      <c r="F11">
        <v>15.12</v>
      </c>
      <c r="G11">
        <v>14.62</v>
      </c>
      <c r="H11">
        <v>13.95</v>
      </c>
      <c r="I11">
        <v>14.33</v>
      </c>
      <c r="K11">
        <v>13.73</v>
      </c>
      <c r="L11">
        <v>13.53</v>
      </c>
      <c r="M11">
        <v>13.88</v>
      </c>
      <c r="O11">
        <v>13.81</v>
      </c>
      <c r="Q11">
        <v>14.25</v>
      </c>
      <c r="S11">
        <v>14.91</v>
      </c>
      <c r="T11">
        <v>13.68</v>
      </c>
      <c r="U11">
        <v>14.47</v>
      </c>
      <c r="V11">
        <v>13.23</v>
      </c>
      <c r="W11">
        <v>14.15</v>
      </c>
      <c r="X11">
        <v>16.27</v>
      </c>
      <c r="Y11">
        <v>13.88</v>
      </c>
      <c r="Z11">
        <v>14.01</v>
      </c>
      <c r="AA11">
        <v>13.97</v>
      </c>
      <c r="AC11">
        <v>14.75</v>
      </c>
      <c r="AD11">
        <v>15.19</v>
      </c>
      <c r="AF11">
        <v>13.76</v>
      </c>
      <c r="AH11">
        <v>13.82</v>
      </c>
      <c r="AI11">
        <v>13.97</v>
      </c>
      <c r="AJ11">
        <v>12.36</v>
      </c>
      <c r="AL11">
        <v>14.75</v>
      </c>
      <c r="AM11">
        <v>13.43</v>
      </c>
      <c r="AN11">
        <v>13.82</v>
      </c>
      <c r="AO11">
        <v>13.47</v>
      </c>
      <c r="AP11">
        <v>14.28</v>
      </c>
      <c r="AR11">
        <v>14.08</v>
      </c>
    </row>
    <row r="12" spans="1:44" x14ac:dyDescent="0.4">
      <c r="A12" t="s">
        <v>11</v>
      </c>
      <c r="B12">
        <v>11.97</v>
      </c>
      <c r="E12">
        <v>11.77</v>
      </c>
      <c r="F12">
        <v>13.33</v>
      </c>
      <c r="G12">
        <v>12.95</v>
      </c>
      <c r="H12">
        <v>11.31</v>
      </c>
      <c r="I12">
        <v>11.77</v>
      </c>
      <c r="K12">
        <v>12.87</v>
      </c>
      <c r="L12">
        <v>11.75</v>
      </c>
      <c r="M12">
        <v>12.76</v>
      </c>
      <c r="N12">
        <v>11.26</v>
      </c>
      <c r="O12">
        <v>13.17</v>
      </c>
      <c r="Q12">
        <v>12.72</v>
      </c>
      <c r="R12">
        <v>11.78</v>
      </c>
      <c r="S12">
        <v>12.87</v>
      </c>
      <c r="T12">
        <v>12.38</v>
      </c>
      <c r="U12">
        <v>12.81</v>
      </c>
      <c r="V12">
        <v>11.64</v>
      </c>
      <c r="W12">
        <v>12.68</v>
      </c>
      <c r="X12">
        <v>14.28</v>
      </c>
      <c r="Y12">
        <v>11.87</v>
      </c>
      <c r="Z12">
        <v>12.29</v>
      </c>
      <c r="AA12">
        <v>13.26</v>
      </c>
      <c r="AC12">
        <v>14.42</v>
      </c>
      <c r="AD12">
        <v>13.32</v>
      </c>
      <c r="AE12">
        <v>12.66</v>
      </c>
      <c r="AF12">
        <v>13.47</v>
      </c>
      <c r="AH12">
        <v>12.38</v>
      </c>
      <c r="AI12">
        <v>12.34</v>
      </c>
      <c r="AJ12">
        <v>11.51</v>
      </c>
      <c r="AL12">
        <v>12.91</v>
      </c>
      <c r="AM12">
        <v>11.45</v>
      </c>
      <c r="AN12">
        <v>12.45</v>
      </c>
      <c r="AO12">
        <v>12.48</v>
      </c>
      <c r="AP12">
        <v>12.95</v>
      </c>
      <c r="AR12">
        <v>12.73</v>
      </c>
    </row>
    <row r="13" spans="1:44" x14ac:dyDescent="0.4">
      <c r="A13" t="s">
        <v>10</v>
      </c>
      <c r="B13">
        <v>12.54</v>
      </c>
      <c r="E13">
        <v>11.64</v>
      </c>
      <c r="F13">
        <v>12.28</v>
      </c>
      <c r="G13">
        <v>12.69</v>
      </c>
      <c r="H13">
        <v>11.02</v>
      </c>
      <c r="I13">
        <v>12.22</v>
      </c>
      <c r="K13">
        <v>11.77</v>
      </c>
      <c r="L13">
        <v>11.54</v>
      </c>
      <c r="M13">
        <v>12.61</v>
      </c>
      <c r="N13">
        <v>11.38</v>
      </c>
      <c r="O13">
        <v>10.96</v>
      </c>
      <c r="Q13">
        <v>12.39</v>
      </c>
      <c r="R13">
        <v>11.24</v>
      </c>
      <c r="S13">
        <v>13.38</v>
      </c>
      <c r="T13">
        <v>11.75</v>
      </c>
      <c r="U13">
        <v>12.54</v>
      </c>
      <c r="V13">
        <v>11.09</v>
      </c>
      <c r="W13">
        <v>12.27</v>
      </c>
      <c r="X13">
        <v>13.66</v>
      </c>
      <c r="Y13">
        <v>11.84</v>
      </c>
      <c r="Z13">
        <v>12.33</v>
      </c>
      <c r="AA13">
        <v>11.63</v>
      </c>
      <c r="AC13">
        <v>13.44</v>
      </c>
      <c r="AD13">
        <v>13.33</v>
      </c>
      <c r="AE13">
        <v>11.21</v>
      </c>
      <c r="AF13">
        <v>10.85</v>
      </c>
      <c r="AH13">
        <v>11.75</v>
      </c>
      <c r="AI13">
        <v>11.75</v>
      </c>
      <c r="AJ13">
        <v>11.25</v>
      </c>
      <c r="AL13">
        <v>12.39</v>
      </c>
      <c r="AM13">
        <v>11.62</v>
      </c>
      <c r="AN13">
        <v>11.26</v>
      </c>
      <c r="AO13">
        <v>11.56</v>
      </c>
      <c r="AP13">
        <v>11.77</v>
      </c>
      <c r="AR13">
        <v>11.61</v>
      </c>
    </row>
    <row r="14" spans="1:44" x14ac:dyDescent="0.4">
      <c r="A14" t="s">
        <v>17</v>
      </c>
      <c r="B14">
        <v>12.18</v>
      </c>
      <c r="E14">
        <v>11.52</v>
      </c>
      <c r="F14">
        <v>12.04</v>
      </c>
      <c r="G14">
        <v>11.82</v>
      </c>
      <c r="H14">
        <v>11.59</v>
      </c>
      <c r="I14">
        <v>11.4</v>
      </c>
      <c r="K14">
        <v>11.81</v>
      </c>
      <c r="L14">
        <v>11.76</v>
      </c>
      <c r="M14">
        <v>11.14</v>
      </c>
      <c r="N14">
        <v>11.31</v>
      </c>
      <c r="Q14">
        <v>11.71</v>
      </c>
      <c r="R14">
        <v>11.46</v>
      </c>
      <c r="S14">
        <v>12.03</v>
      </c>
      <c r="T14">
        <v>11.57</v>
      </c>
      <c r="U14">
        <v>11.81</v>
      </c>
      <c r="X14">
        <v>12.12</v>
      </c>
      <c r="Y14">
        <v>11.63</v>
      </c>
      <c r="Z14">
        <v>12.11</v>
      </c>
      <c r="AC14">
        <v>12.21</v>
      </c>
      <c r="AD14">
        <v>12.07</v>
      </c>
      <c r="AE14">
        <v>11.25</v>
      </c>
      <c r="AF14">
        <v>11.63</v>
      </c>
      <c r="AH14">
        <v>11.24</v>
      </c>
      <c r="AI14">
        <v>11.56</v>
      </c>
      <c r="AJ14">
        <v>10.39</v>
      </c>
      <c r="AK14">
        <v>11.34</v>
      </c>
      <c r="AL14">
        <v>11.88</v>
      </c>
      <c r="AM14">
        <v>11.18</v>
      </c>
      <c r="AN14">
        <v>11.25</v>
      </c>
      <c r="AO14">
        <v>10.71</v>
      </c>
      <c r="AP14">
        <v>11.94</v>
      </c>
      <c r="AR14">
        <v>11.87</v>
      </c>
    </row>
    <row r="15" spans="1:44" x14ac:dyDescent="0.4">
      <c r="A15" t="s">
        <v>16</v>
      </c>
      <c r="B15">
        <v>12.37</v>
      </c>
      <c r="E15">
        <v>11.56</v>
      </c>
      <c r="F15">
        <v>12.08</v>
      </c>
      <c r="G15">
        <v>12.18</v>
      </c>
      <c r="H15">
        <v>11.22</v>
      </c>
      <c r="I15">
        <v>11.52</v>
      </c>
      <c r="K15">
        <v>11.78</v>
      </c>
      <c r="L15">
        <v>11.86</v>
      </c>
      <c r="M15">
        <v>11.93</v>
      </c>
      <c r="N15">
        <v>12.26</v>
      </c>
      <c r="Q15">
        <v>11.71</v>
      </c>
      <c r="R15">
        <v>12.33</v>
      </c>
      <c r="S15">
        <v>12.44</v>
      </c>
      <c r="T15">
        <v>12.13</v>
      </c>
      <c r="U15">
        <v>11.89</v>
      </c>
      <c r="X15">
        <v>13.44</v>
      </c>
      <c r="Y15">
        <v>12.07</v>
      </c>
      <c r="Z15">
        <v>12.25</v>
      </c>
      <c r="AC15">
        <v>12.71</v>
      </c>
      <c r="AD15">
        <v>12.58</v>
      </c>
      <c r="AE15">
        <v>12.17</v>
      </c>
      <c r="AF15">
        <v>11.56</v>
      </c>
      <c r="AH15">
        <v>11.54</v>
      </c>
      <c r="AI15">
        <v>11.82</v>
      </c>
      <c r="AJ15">
        <v>10.81</v>
      </c>
      <c r="AK15">
        <v>12.18</v>
      </c>
      <c r="AL15">
        <v>11.68</v>
      </c>
      <c r="AM15">
        <v>11.85</v>
      </c>
      <c r="AN15">
        <v>11.63</v>
      </c>
      <c r="AO15">
        <v>10.94</v>
      </c>
      <c r="AP15">
        <v>12.09</v>
      </c>
      <c r="AR15">
        <v>12.39</v>
      </c>
    </row>
    <row r="16" spans="1:44" x14ac:dyDescent="0.4">
      <c r="A16" t="s">
        <v>15</v>
      </c>
      <c r="B16">
        <v>10.06</v>
      </c>
      <c r="E16">
        <v>9.73</v>
      </c>
      <c r="F16">
        <v>10.37</v>
      </c>
      <c r="G16">
        <v>10.31</v>
      </c>
      <c r="H16">
        <v>9.08</v>
      </c>
      <c r="I16">
        <v>8.75</v>
      </c>
      <c r="K16">
        <v>10.53</v>
      </c>
      <c r="L16">
        <v>10.44</v>
      </c>
      <c r="M16">
        <v>9.9499999999999993</v>
      </c>
      <c r="N16">
        <v>9.65</v>
      </c>
      <c r="Q16">
        <v>10.050000000000001</v>
      </c>
      <c r="R16">
        <v>9.4600000000000009</v>
      </c>
      <c r="S16">
        <v>9.86</v>
      </c>
      <c r="T16">
        <v>9.98</v>
      </c>
      <c r="U16">
        <v>10.49</v>
      </c>
      <c r="X16">
        <v>10.92</v>
      </c>
      <c r="Y16">
        <v>10.210000000000001</v>
      </c>
      <c r="Z16">
        <v>10.69</v>
      </c>
      <c r="AA16">
        <v>9.9600000000000009</v>
      </c>
      <c r="AC16">
        <v>11.46</v>
      </c>
      <c r="AD16">
        <v>10.75</v>
      </c>
      <c r="AE16">
        <v>9.81</v>
      </c>
      <c r="AF16">
        <v>9.49</v>
      </c>
      <c r="AH16">
        <v>9.91</v>
      </c>
      <c r="AI16">
        <v>9.42</v>
      </c>
      <c r="AJ16">
        <v>9.67</v>
      </c>
      <c r="AK16">
        <v>9.69</v>
      </c>
      <c r="AL16">
        <v>10.06</v>
      </c>
      <c r="AM16">
        <v>9.61</v>
      </c>
      <c r="AN16">
        <v>9.3800000000000008</v>
      </c>
      <c r="AO16">
        <v>8.83</v>
      </c>
      <c r="AP16">
        <v>10.67</v>
      </c>
      <c r="AR16">
        <v>10.81</v>
      </c>
    </row>
    <row r="17" spans="1:44" x14ac:dyDescent="0.4">
      <c r="A17" t="s">
        <v>14</v>
      </c>
      <c r="B17">
        <v>10.69</v>
      </c>
      <c r="E17">
        <v>10.029999999999999</v>
      </c>
      <c r="F17">
        <v>10.43</v>
      </c>
      <c r="G17">
        <v>10.32</v>
      </c>
      <c r="H17">
        <v>10.08</v>
      </c>
      <c r="I17">
        <v>10.42</v>
      </c>
      <c r="K17">
        <v>10.23</v>
      </c>
      <c r="L17">
        <v>10.34</v>
      </c>
      <c r="M17">
        <v>10.27</v>
      </c>
      <c r="N17">
        <v>10.38</v>
      </c>
      <c r="Q17">
        <v>10.58</v>
      </c>
      <c r="R17">
        <v>10.82</v>
      </c>
      <c r="S17">
        <v>10.84</v>
      </c>
      <c r="T17">
        <v>10.24</v>
      </c>
      <c r="U17">
        <v>10.33</v>
      </c>
      <c r="X17">
        <v>11.73</v>
      </c>
      <c r="Y17">
        <v>10.29</v>
      </c>
      <c r="Z17">
        <v>10.75</v>
      </c>
      <c r="AC17">
        <v>11.08</v>
      </c>
      <c r="AD17">
        <v>11.03</v>
      </c>
      <c r="AE17">
        <v>10.26</v>
      </c>
      <c r="AF17">
        <v>10.34</v>
      </c>
      <c r="AH17">
        <v>9.98</v>
      </c>
      <c r="AI17">
        <v>10.08</v>
      </c>
      <c r="AJ17">
        <v>9.57</v>
      </c>
      <c r="AK17">
        <v>9.9700000000000006</v>
      </c>
      <c r="AL17">
        <v>10.16</v>
      </c>
      <c r="AM17">
        <v>10.050000000000001</v>
      </c>
      <c r="AN17">
        <v>9.6199999999999992</v>
      </c>
      <c r="AO17">
        <v>9.5399999999999991</v>
      </c>
      <c r="AP17">
        <v>10.130000000000001</v>
      </c>
      <c r="AR17">
        <v>10.38</v>
      </c>
    </row>
    <row r="18" spans="1:44" x14ac:dyDescent="0.4">
      <c r="A18" t="s">
        <v>24</v>
      </c>
      <c r="C18">
        <v>9.2200000000000006</v>
      </c>
      <c r="D18">
        <v>8.41</v>
      </c>
      <c r="G18">
        <v>8.73</v>
      </c>
      <c r="I18">
        <v>7.88</v>
      </c>
      <c r="L18">
        <v>7.66</v>
      </c>
      <c r="M18">
        <v>8.74</v>
      </c>
      <c r="W18">
        <v>7.65</v>
      </c>
      <c r="AC18">
        <v>7.82</v>
      </c>
      <c r="AK18">
        <v>7.77</v>
      </c>
    </row>
    <row r="19" spans="1:44" x14ac:dyDescent="0.4">
      <c r="A19" t="s">
        <v>25</v>
      </c>
      <c r="C19">
        <v>9.9700000000000006</v>
      </c>
      <c r="D19">
        <v>9.27</v>
      </c>
      <c r="E19">
        <v>8.81</v>
      </c>
      <c r="M19">
        <v>9.49</v>
      </c>
      <c r="P19">
        <v>8.42</v>
      </c>
      <c r="AC19">
        <v>10.01</v>
      </c>
      <c r="AK19">
        <v>7.83</v>
      </c>
    </row>
    <row r="20" spans="1:44" x14ac:dyDescent="0.4">
      <c r="A20" t="s">
        <v>23</v>
      </c>
      <c r="E20">
        <v>12.47</v>
      </c>
      <c r="F20">
        <v>12.13</v>
      </c>
      <c r="H20">
        <v>12.03</v>
      </c>
      <c r="L20">
        <v>11.11</v>
      </c>
      <c r="M20">
        <v>12.39</v>
      </c>
      <c r="S20">
        <v>13.38</v>
      </c>
      <c r="AC20">
        <v>12.06</v>
      </c>
      <c r="AD20">
        <v>12.54</v>
      </c>
      <c r="AK20">
        <v>11.07</v>
      </c>
      <c r="AN20">
        <v>12.42</v>
      </c>
    </row>
    <row r="21" spans="1:44" x14ac:dyDescent="0.4">
      <c r="A21" t="s">
        <v>22</v>
      </c>
      <c r="E21">
        <v>14.06</v>
      </c>
      <c r="F21">
        <v>17.28</v>
      </c>
      <c r="H21">
        <v>15.19</v>
      </c>
      <c r="L21">
        <v>13.97</v>
      </c>
      <c r="M21">
        <v>16.37</v>
      </c>
      <c r="S21">
        <v>17.239999999999998</v>
      </c>
      <c r="AC21">
        <v>14.22</v>
      </c>
      <c r="AD21">
        <v>16.45</v>
      </c>
      <c r="AK21">
        <v>13.61</v>
      </c>
      <c r="AN21">
        <v>15.75</v>
      </c>
    </row>
    <row r="22" spans="1:44" x14ac:dyDescent="0.4">
      <c r="A22" t="s">
        <v>59</v>
      </c>
      <c r="B22">
        <v>8.64</v>
      </c>
      <c r="C22">
        <v>7.72</v>
      </c>
      <c r="D22">
        <v>8.16</v>
      </c>
      <c r="E22">
        <v>7.45</v>
      </c>
      <c r="G22">
        <v>7.98</v>
      </c>
      <c r="H22">
        <v>7.56</v>
      </c>
      <c r="I22">
        <v>8.32</v>
      </c>
      <c r="K22">
        <v>8.11</v>
      </c>
      <c r="L22">
        <v>7.44</v>
      </c>
      <c r="M22">
        <v>9.2100000000000009</v>
      </c>
      <c r="N22">
        <v>7.84</v>
      </c>
      <c r="O22">
        <v>7.73</v>
      </c>
      <c r="P22">
        <v>8.6300000000000008</v>
      </c>
      <c r="AG22">
        <v>9.01</v>
      </c>
      <c r="AQ22">
        <v>8.08</v>
      </c>
    </row>
    <row r="23" spans="1:44" x14ac:dyDescent="0.4">
      <c r="A23" t="s">
        <v>58</v>
      </c>
      <c r="B23">
        <v>7.89</v>
      </c>
      <c r="C23">
        <v>6.87</v>
      </c>
      <c r="D23">
        <v>7.62</v>
      </c>
      <c r="E23">
        <v>7.02</v>
      </c>
      <c r="G23">
        <v>6.96</v>
      </c>
      <c r="H23">
        <v>6.64</v>
      </c>
      <c r="I23">
        <v>7.42</v>
      </c>
      <c r="K23">
        <v>7.97</v>
      </c>
      <c r="L23">
        <v>7.08</v>
      </c>
      <c r="M23">
        <v>7.33</v>
      </c>
      <c r="N23">
        <v>7.49</v>
      </c>
      <c r="O23">
        <v>7.21</v>
      </c>
      <c r="P23">
        <v>6.32</v>
      </c>
      <c r="AG23">
        <v>8.01</v>
      </c>
      <c r="AQ23">
        <v>6.54</v>
      </c>
    </row>
    <row r="24" spans="1:44" x14ac:dyDescent="0.4">
      <c r="A24" t="s">
        <v>60</v>
      </c>
      <c r="B24">
        <v>6.85</v>
      </c>
      <c r="C24">
        <v>6.18</v>
      </c>
      <c r="D24">
        <v>6.61</v>
      </c>
      <c r="E24">
        <v>6.64</v>
      </c>
      <c r="F24">
        <v>6.2</v>
      </c>
      <c r="G24">
        <v>5.71</v>
      </c>
      <c r="H24">
        <v>6.12</v>
      </c>
      <c r="K24">
        <v>6.76</v>
      </c>
      <c r="L24">
        <v>5.84</v>
      </c>
      <c r="M24">
        <v>6.49</v>
      </c>
      <c r="N24">
        <v>5.33</v>
      </c>
      <c r="O24">
        <v>5.66</v>
      </c>
      <c r="AG24">
        <v>6.52</v>
      </c>
      <c r="AQ24">
        <v>5.98</v>
      </c>
    </row>
    <row r="25" spans="1:44" x14ac:dyDescent="0.4">
      <c r="A25" t="s">
        <v>49</v>
      </c>
      <c r="B25">
        <v>14.64</v>
      </c>
      <c r="E25">
        <v>12.14</v>
      </c>
      <c r="G25">
        <v>13.69</v>
      </c>
      <c r="I25">
        <v>13.7</v>
      </c>
      <c r="J25">
        <v>14.33</v>
      </c>
      <c r="K25">
        <v>14.12</v>
      </c>
      <c r="L25">
        <v>12.43</v>
      </c>
      <c r="M25">
        <v>13.68</v>
      </c>
      <c r="N25">
        <v>13.65</v>
      </c>
      <c r="O25">
        <v>13.58</v>
      </c>
      <c r="P25">
        <v>12.19</v>
      </c>
    </row>
    <row r="26" spans="1:44" x14ac:dyDescent="0.4">
      <c r="A26" t="s">
        <v>48</v>
      </c>
      <c r="B26">
        <v>13.7</v>
      </c>
      <c r="E26">
        <v>12.93</v>
      </c>
      <c r="F26">
        <v>15.46</v>
      </c>
      <c r="G26">
        <v>13.26</v>
      </c>
      <c r="I26">
        <v>13.56</v>
      </c>
      <c r="J26">
        <v>14.93</v>
      </c>
      <c r="K26">
        <v>14.36</v>
      </c>
      <c r="L26">
        <v>12.47</v>
      </c>
      <c r="M26">
        <v>14.37</v>
      </c>
      <c r="O26">
        <v>12.32</v>
      </c>
      <c r="P26">
        <v>12.93</v>
      </c>
      <c r="AG26">
        <v>14.78</v>
      </c>
      <c r="AQ26">
        <v>12.94</v>
      </c>
    </row>
    <row r="27" spans="1:44" x14ac:dyDescent="0.4">
      <c r="A27" t="s">
        <v>47</v>
      </c>
      <c r="B27">
        <v>16.27</v>
      </c>
      <c r="E27">
        <v>15.53</v>
      </c>
      <c r="F27">
        <v>17.53</v>
      </c>
      <c r="G27">
        <v>16.43</v>
      </c>
      <c r="I27">
        <v>15.86</v>
      </c>
      <c r="J27">
        <v>18.07</v>
      </c>
      <c r="K27">
        <v>17.47</v>
      </c>
      <c r="L27">
        <v>15.06</v>
      </c>
      <c r="M27">
        <v>16.239999999999998</v>
      </c>
      <c r="N27">
        <v>16.489999999999998</v>
      </c>
      <c r="O27">
        <v>14.73</v>
      </c>
      <c r="P27">
        <v>15.95</v>
      </c>
      <c r="AG27">
        <v>16.82</v>
      </c>
      <c r="AQ27">
        <v>16.07</v>
      </c>
    </row>
    <row r="28" spans="1:44" x14ac:dyDescent="0.4">
      <c r="A28" t="s">
        <v>46</v>
      </c>
      <c r="B28">
        <v>12.17</v>
      </c>
      <c r="E28">
        <v>10.35</v>
      </c>
      <c r="F28">
        <v>10.87</v>
      </c>
      <c r="G28">
        <v>11.56</v>
      </c>
      <c r="I28">
        <v>12.16</v>
      </c>
      <c r="J28">
        <v>12.52</v>
      </c>
      <c r="K28">
        <v>12.33</v>
      </c>
      <c r="L28">
        <v>10.46</v>
      </c>
      <c r="M28">
        <v>11.13</v>
      </c>
      <c r="N28">
        <v>10.89</v>
      </c>
      <c r="O28">
        <v>9.8800000000000008</v>
      </c>
      <c r="P28">
        <v>9.91</v>
      </c>
      <c r="AG28">
        <v>12.51</v>
      </c>
      <c r="AQ28">
        <v>10.74</v>
      </c>
    </row>
    <row r="29" spans="1:44" x14ac:dyDescent="0.4">
      <c r="A29" t="s">
        <v>53</v>
      </c>
      <c r="B29">
        <v>13.8</v>
      </c>
      <c r="C29">
        <v>11.51</v>
      </c>
      <c r="E29">
        <v>12.29</v>
      </c>
      <c r="G29">
        <v>13.39</v>
      </c>
      <c r="H29">
        <v>12.9</v>
      </c>
      <c r="I29">
        <v>13.62</v>
      </c>
      <c r="J29">
        <v>15.31</v>
      </c>
      <c r="K29">
        <v>14.16</v>
      </c>
      <c r="L29">
        <v>13.34</v>
      </c>
      <c r="M29">
        <v>13.84</v>
      </c>
      <c r="N29">
        <v>13.88</v>
      </c>
      <c r="O29">
        <v>12.82</v>
      </c>
      <c r="P29">
        <v>12.27</v>
      </c>
      <c r="AQ29">
        <v>12.89</v>
      </c>
    </row>
    <row r="30" spans="1:44" x14ac:dyDescent="0.4">
      <c r="A30" t="s">
        <v>52</v>
      </c>
      <c r="B30">
        <v>13.78</v>
      </c>
      <c r="C30">
        <v>11.93</v>
      </c>
      <c r="E30">
        <v>12.42</v>
      </c>
      <c r="F30">
        <v>14.89</v>
      </c>
      <c r="G30">
        <v>13.11</v>
      </c>
      <c r="H30">
        <v>12.66</v>
      </c>
      <c r="I30">
        <v>13.19</v>
      </c>
      <c r="J30">
        <v>14.73</v>
      </c>
      <c r="K30">
        <v>14.39</v>
      </c>
      <c r="L30">
        <v>12.7</v>
      </c>
      <c r="M30">
        <v>13.54</v>
      </c>
      <c r="O30">
        <v>12.68</v>
      </c>
      <c r="P30">
        <v>12.13</v>
      </c>
      <c r="AG30">
        <v>14.26</v>
      </c>
      <c r="AQ30">
        <v>12.56</v>
      </c>
    </row>
    <row r="31" spans="1:44" x14ac:dyDescent="0.4">
      <c r="A31" t="s">
        <v>51</v>
      </c>
      <c r="B31">
        <v>13.12</v>
      </c>
      <c r="C31">
        <v>11.2</v>
      </c>
      <c r="E31">
        <v>12.54</v>
      </c>
      <c r="F31">
        <v>14.03</v>
      </c>
      <c r="G31">
        <v>12.55</v>
      </c>
      <c r="H31">
        <v>11.14</v>
      </c>
      <c r="I31">
        <v>12.36</v>
      </c>
      <c r="J31">
        <v>14.58</v>
      </c>
      <c r="K31">
        <v>13.76</v>
      </c>
      <c r="L31">
        <v>12.64</v>
      </c>
      <c r="M31">
        <v>12.66</v>
      </c>
      <c r="N31">
        <v>12.79</v>
      </c>
      <c r="O31">
        <v>12.26</v>
      </c>
      <c r="P31">
        <v>11.79</v>
      </c>
      <c r="AG31">
        <v>12.62</v>
      </c>
      <c r="AQ31">
        <v>12.36</v>
      </c>
    </row>
    <row r="32" spans="1:44" x14ac:dyDescent="0.4">
      <c r="A32" t="s">
        <v>50</v>
      </c>
      <c r="B32">
        <v>11.45</v>
      </c>
      <c r="C32">
        <v>10.15</v>
      </c>
      <c r="E32">
        <v>9.58</v>
      </c>
      <c r="F32">
        <v>11.21</v>
      </c>
      <c r="G32">
        <v>10.77</v>
      </c>
      <c r="H32">
        <v>10.68</v>
      </c>
      <c r="I32">
        <v>11.03</v>
      </c>
      <c r="J32">
        <v>12.34</v>
      </c>
      <c r="K32">
        <v>11.51</v>
      </c>
      <c r="L32">
        <v>10.43</v>
      </c>
      <c r="M32">
        <v>10.99</v>
      </c>
      <c r="N32">
        <v>11.25</v>
      </c>
      <c r="O32">
        <v>10.75</v>
      </c>
      <c r="P32">
        <v>9.51</v>
      </c>
      <c r="AG32">
        <v>11.08</v>
      </c>
      <c r="AQ32">
        <v>10.06</v>
      </c>
    </row>
    <row r="33" spans="1:44" x14ac:dyDescent="0.4">
      <c r="A33" t="s">
        <v>57</v>
      </c>
      <c r="B33">
        <v>11.31</v>
      </c>
      <c r="C33">
        <v>9.9700000000000006</v>
      </c>
      <c r="D33">
        <v>11.66</v>
      </c>
      <c r="E33">
        <v>10.77</v>
      </c>
      <c r="G33">
        <v>11.73</v>
      </c>
      <c r="H33">
        <v>11.25</v>
      </c>
      <c r="I33">
        <v>10.48</v>
      </c>
      <c r="J33">
        <v>12.68</v>
      </c>
      <c r="K33">
        <v>11.38</v>
      </c>
      <c r="L33">
        <v>11.58</v>
      </c>
      <c r="M33">
        <v>10.99</v>
      </c>
      <c r="N33">
        <v>11.41</v>
      </c>
      <c r="O33">
        <v>11.03</v>
      </c>
      <c r="P33">
        <v>10.57</v>
      </c>
      <c r="AG33">
        <v>10.87</v>
      </c>
      <c r="AQ33">
        <v>10.57</v>
      </c>
    </row>
    <row r="34" spans="1:44" x14ac:dyDescent="0.4">
      <c r="A34" t="s">
        <v>56</v>
      </c>
      <c r="B34">
        <v>11.58</v>
      </c>
      <c r="C34">
        <v>10.29</v>
      </c>
      <c r="D34">
        <v>11.23</v>
      </c>
      <c r="E34">
        <v>10.92</v>
      </c>
      <c r="F34">
        <v>11.42</v>
      </c>
      <c r="G34">
        <v>10.44</v>
      </c>
      <c r="H34">
        <v>10.88</v>
      </c>
      <c r="I34">
        <v>10.31</v>
      </c>
      <c r="J34">
        <v>12.47</v>
      </c>
      <c r="K34">
        <v>10.98</v>
      </c>
      <c r="L34">
        <v>10.86</v>
      </c>
      <c r="M34">
        <v>11.04</v>
      </c>
      <c r="N34">
        <v>10.89</v>
      </c>
      <c r="O34">
        <v>10.34</v>
      </c>
      <c r="P34">
        <v>10.33</v>
      </c>
      <c r="AG34">
        <v>11.47</v>
      </c>
      <c r="AQ34">
        <v>10.35</v>
      </c>
    </row>
    <row r="35" spans="1:44" x14ac:dyDescent="0.4">
      <c r="A35" t="s">
        <v>55</v>
      </c>
      <c r="B35">
        <v>10.41</v>
      </c>
      <c r="C35">
        <v>8.6199999999999992</v>
      </c>
      <c r="D35">
        <v>10.76</v>
      </c>
      <c r="E35">
        <v>9.5399999999999991</v>
      </c>
      <c r="F35">
        <v>10.47</v>
      </c>
      <c r="G35">
        <v>10.28</v>
      </c>
      <c r="H35">
        <v>9.65</v>
      </c>
      <c r="I35">
        <v>9.27</v>
      </c>
      <c r="J35">
        <v>11.49</v>
      </c>
      <c r="K35">
        <v>10.85</v>
      </c>
      <c r="L35">
        <v>10.33</v>
      </c>
      <c r="M35">
        <v>10.81</v>
      </c>
      <c r="N35">
        <v>10.24</v>
      </c>
      <c r="O35">
        <v>10.28</v>
      </c>
      <c r="P35">
        <v>10.17</v>
      </c>
      <c r="AG35">
        <v>9.9600000000000009</v>
      </c>
      <c r="AQ35">
        <v>9.6199999999999992</v>
      </c>
    </row>
    <row r="36" spans="1:44" x14ac:dyDescent="0.4">
      <c r="A36" t="s">
        <v>54</v>
      </c>
      <c r="B36">
        <v>9.2899999999999991</v>
      </c>
      <c r="C36">
        <v>8.15</v>
      </c>
      <c r="D36">
        <v>8.82</v>
      </c>
      <c r="E36">
        <v>8.09</v>
      </c>
      <c r="F36">
        <v>8.56</v>
      </c>
      <c r="G36">
        <v>8.86</v>
      </c>
      <c r="H36">
        <v>8.52</v>
      </c>
      <c r="I36">
        <v>8.48</v>
      </c>
      <c r="J36">
        <v>9.69</v>
      </c>
      <c r="K36">
        <v>8.65</v>
      </c>
      <c r="L36">
        <v>8.5500000000000007</v>
      </c>
      <c r="M36">
        <v>8.61</v>
      </c>
      <c r="N36">
        <v>8.7899999999999991</v>
      </c>
      <c r="O36">
        <v>8.68</v>
      </c>
      <c r="P36">
        <v>7.63</v>
      </c>
      <c r="AG36">
        <v>8.86</v>
      </c>
      <c r="AQ36">
        <v>7.95</v>
      </c>
    </row>
    <row r="37" spans="1:44" x14ac:dyDescent="0.4">
      <c r="A37" t="s">
        <v>63</v>
      </c>
      <c r="D37">
        <v>8.08</v>
      </c>
      <c r="E37">
        <v>8.0299999999999994</v>
      </c>
      <c r="G37">
        <v>7.84</v>
      </c>
      <c r="I37">
        <v>6.69</v>
      </c>
      <c r="L37">
        <v>7.57</v>
      </c>
      <c r="M37">
        <v>8.41</v>
      </c>
    </row>
    <row r="38" spans="1:44" x14ac:dyDescent="0.4">
      <c r="A38" t="s">
        <v>64</v>
      </c>
      <c r="D38">
        <v>8.9600000000000009</v>
      </c>
      <c r="E38">
        <v>9.3699999999999992</v>
      </c>
      <c r="G38">
        <v>8.9700000000000006</v>
      </c>
      <c r="L38">
        <v>8.84</v>
      </c>
      <c r="M38">
        <v>8.7100000000000009</v>
      </c>
    </row>
    <row r="39" spans="1:44" x14ac:dyDescent="0.4">
      <c r="A39" t="s">
        <v>62</v>
      </c>
      <c r="D39">
        <v>10.61</v>
      </c>
      <c r="E39">
        <v>10.41</v>
      </c>
      <c r="G39">
        <v>11.71</v>
      </c>
      <c r="I39">
        <v>11.28</v>
      </c>
      <c r="K39">
        <v>12.18</v>
      </c>
      <c r="L39">
        <v>11.81</v>
      </c>
      <c r="M39">
        <v>11.87</v>
      </c>
    </row>
    <row r="40" spans="1:44" x14ac:dyDescent="0.4">
      <c r="A40" t="s">
        <v>61</v>
      </c>
      <c r="D40">
        <v>16.170000000000002</v>
      </c>
      <c r="E40">
        <v>14.31</v>
      </c>
      <c r="G40">
        <v>12.86</v>
      </c>
      <c r="I40">
        <v>14.35</v>
      </c>
      <c r="K40">
        <v>16.05</v>
      </c>
      <c r="L40">
        <v>12.61</v>
      </c>
      <c r="M40">
        <v>13.51</v>
      </c>
    </row>
    <row r="41" spans="1:44" x14ac:dyDescent="0.4">
      <c r="A41" t="s">
        <v>39</v>
      </c>
      <c r="B41">
        <v>6.64</v>
      </c>
      <c r="D41">
        <v>6.55</v>
      </c>
      <c r="E41">
        <v>6.59</v>
      </c>
      <c r="G41">
        <v>7.04</v>
      </c>
      <c r="H41">
        <v>6.84</v>
      </c>
      <c r="I41">
        <v>6.62</v>
      </c>
      <c r="L41">
        <v>6.71</v>
      </c>
      <c r="M41">
        <v>7.63</v>
      </c>
      <c r="N41">
        <v>7.53</v>
      </c>
      <c r="O41">
        <v>7.67</v>
      </c>
      <c r="Q41">
        <v>7.84</v>
      </c>
      <c r="S41">
        <v>8.15</v>
      </c>
      <c r="T41">
        <v>7.38</v>
      </c>
      <c r="U41">
        <v>7.92</v>
      </c>
      <c r="W41">
        <v>6.92</v>
      </c>
      <c r="X41">
        <v>7.75</v>
      </c>
      <c r="Y41">
        <v>7.63</v>
      </c>
      <c r="AA41">
        <v>7.72</v>
      </c>
      <c r="AC41">
        <v>7.96</v>
      </c>
      <c r="AD41">
        <v>8.5399999999999991</v>
      </c>
      <c r="AE41">
        <v>7.48</v>
      </c>
      <c r="AF41">
        <v>8.5500000000000007</v>
      </c>
      <c r="AI41">
        <v>7.28</v>
      </c>
      <c r="AK41">
        <v>7.13</v>
      </c>
      <c r="AM41">
        <v>6.51</v>
      </c>
      <c r="AN41">
        <v>7.28</v>
      </c>
      <c r="AO41">
        <v>6.37</v>
      </c>
      <c r="AP41">
        <v>8.27</v>
      </c>
      <c r="AR41">
        <v>8.1199999999999992</v>
      </c>
    </row>
    <row r="42" spans="1:44" x14ac:dyDescent="0.4">
      <c r="A42" t="s">
        <v>38</v>
      </c>
      <c r="B42">
        <v>9.8699999999999992</v>
      </c>
      <c r="D42">
        <v>9.11</v>
      </c>
      <c r="E42">
        <v>8.8800000000000008</v>
      </c>
      <c r="G42">
        <v>9.73</v>
      </c>
      <c r="H42">
        <v>8.25</v>
      </c>
      <c r="I42">
        <v>9.84</v>
      </c>
      <c r="L42">
        <v>9.0500000000000007</v>
      </c>
      <c r="M42">
        <v>9.5500000000000007</v>
      </c>
      <c r="N42">
        <v>9.2799999999999994</v>
      </c>
      <c r="O42">
        <v>8.83</v>
      </c>
      <c r="Q42">
        <v>10.51</v>
      </c>
      <c r="S42">
        <v>9.76</v>
      </c>
      <c r="T42">
        <v>9.17</v>
      </c>
      <c r="U42">
        <v>9.4700000000000006</v>
      </c>
      <c r="W42">
        <v>9.92</v>
      </c>
      <c r="X42">
        <v>9.99</v>
      </c>
      <c r="Y42">
        <v>9.33</v>
      </c>
      <c r="AA42">
        <v>9.3699999999999992</v>
      </c>
      <c r="AC42">
        <v>10.36</v>
      </c>
      <c r="AD42">
        <v>9.93</v>
      </c>
      <c r="AE42">
        <v>9.74</v>
      </c>
      <c r="AF42">
        <v>9.74</v>
      </c>
      <c r="AI42">
        <v>9.48</v>
      </c>
      <c r="AK42">
        <v>8.75</v>
      </c>
      <c r="AM42">
        <v>8.4700000000000006</v>
      </c>
      <c r="AN42">
        <v>8.9600000000000009</v>
      </c>
      <c r="AO42">
        <v>8.59</v>
      </c>
      <c r="AP42">
        <v>9.32</v>
      </c>
      <c r="AR42">
        <v>9.68</v>
      </c>
    </row>
    <row r="43" spans="1:44" x14ac:dyDescent="0.4">
      <c r="A43" t="s">
        <v>41</v>
      </c>
      <c r="B43">
        <v>7.39</v>
      </c>
      <c r="E43">
        <v>7.15</v>
      </c>
      <c r="F43">
        <v>7.25</v>
      </c>
      <c r="G43">
        <v>7.61</v>
      </c>
      <c r="I43">
        <v>6.83</v>
      </c>
      <c r="N43">
        <v>7.67</v>
      </c>
      <c r="O43">
        <v>7.14</v>
      </c>
      <c r="P43">
        <v>7.36</v>
      </c>
      <c r="T43">
        <v>7.35</v>
      </c>
      <c r="U43">
        <v>7.64</v>
      </c>
      <c r="V43">
        <v>6.52</v>
      </c>
      <c r="W43">
        <v>7.53</v>
      </c>
      <c r="X43">
        <v>7.63</v>
      </c>
      <c r="Y43">
        <v>8.11</v>
      </c>
      <c r="AA43">
        <v>7.49</v>
      </c>
      <c r="AC43">
        <v>8.09</v>
      </c>
      <c r="AD43">
        <v>8.06</v>
      </c>
      <c r="AE43">
        <v>7.28</v>
      </c>
      <c r="AF43">
        <v>8.16</v>
      </c>
      <c r="AK43">
        <v>6.86</v>
      </c>
      <c r="AL43">
        <v>7.44</v>
      </c>
      <c r="AM43">
        <v>6.88</v>
      </c>
      <c r="AN43">
        <v>7.38</v>
      </c>
      <c r="AO43">
        <v>6.84</v>
      </c>
      <c r="AR43">
        <v>7.64</v>
      </c>
    </row>
    <row r="44" spans="1:44" x14ac:dyDescent="0.4">
      <c r="A44" t="s">
        <v>40</v>
      </c>
      <c r="B44">
        <v>9.2799999999999994</v>
      </c>
      <c r="E44">
        <v>7.64</v>
      </c>
      <c r="F44">
        <v>8.36</v>
      </c>
      <c r="G44">
        <v>8.7100000000000009</v>
      </c>
      <c r="I44">
        <v>7.79</v>
      </c>
      <c r="N44">
        <v>8.01</v>
      </c>
      <c r="O44">
        <v>7.48</v>
      </c>
      <c r="P44">
        <v>7.43</v>
      </c>
      <c r="T44">
        <v>8.24</v>
      </c>
      <c r="U44">
        <v>8.42</v>
      </c>
      <c r="V44">
        <v>7.45</v>
      </c>
      <c r="W44">
        <v>7.66</v>
      </c>
      <c r="X44">
        <v>9.01</v>
      </c>
      <c r="Y44">
        <v>7.92</v>
      </c>
      <c r="AA44">
        <v>8.23</v>
      </c>
      <c r="AC44">
        <v>8.75</v>
      </c>
      <c r="AD44">
        <v>9.06</v>
      </c>
      <c r="AE44">
        <v>8.75</v>
      </c>
      <c r="AF44">
        <v>9.11</v>
      </c>
      <c r="AK44">
        <v>8.66</v>
      </c>
      <c r="AL44">
        <v>8.44</v>
      </c>
      <c r="AM44">
        <v>7.82</v>
      </c>
      <c r="AN44">
        <v>7.51</v>
      </c>
      <c r="AO44">
        <v>7.58</v>
      </c>
      <c r="AR44">
        <v>8.2100000000000009</v>
      </c>
    </row>
    <row r="45" spans="1:44" x14ac:dyDescent="0.4">
      <c r="A45" t="s">
        <v>29</v>
      </c>
      <c r="B45">
        <v>14.96</v>
      </c>
      <c r="C45">
        <v>13.96</v>
      </c>
      <c r="E45">
        <v>13.28</v>
      </c>
      <c r="F45">
        <v>14.63</v>
      </c>
      <c r="G45">
        <v>13.86</v>
      </c>
      <c r="H45">
        <v>13.81</v>
      </c>
      <c r="I45">
        <v>13.34</v>
      </c>
      <c r="J45">
        <v>14.69</v>
      </c>
      <c r="K45">
        <v>13.18</v>
      </c>
      <c r="L45">
        <v>12.63</v>
      </c>
      <c r="M45">
        <v>13.75</v>
      </c>
      <c r="N45">
        <v>13.72</v>
      </c>
      <c r="Q45">
        <v>14.34</v>
      </c>
      <c r="S45">
        <v>15.23</v>
      </c>
      <c r="T45">
        <v>13.57</v>
      </c>
      <c r="U45">
        <v>14.13</v>
      </c>
      <c r="V45">
        <v>13.07</v>
      </c>
      <c r="X45">
        <v>15.28</v>
      </c>
      <c r="Y45">
        <v>13.34</v>
      </c>
      <c r="Z45">
        <v>13.41</v>
      </c>
      <c r="AA45">
        <v>13.88</v>
      </c>
      <c r="AB45">
        <v>14.71</v>
      </c>
      <c r="AD45">
        <v>14.31</v>
      </c>
      <c r="AF45">
        <v>13.91</v>
      </c>
      <c r="AH45">
        <v>13.42</v>
      </c>
      <c r="AI45">
        <v>13.67</v>
      </c>
      <c r="AJ45">
        <v>12.35</v>
      </c>
      <c r="AL45">
        <v>14.96</v>
      </c>
      <c r="AN45">
        <v>13.35</v>
      </c>
      <c r="AO45">
        <v>12.08</v>
      </c>
      <c r="AP45">
        <v>13.54</v>
      </c>
      <c r="AR45">
        <v>14.36</v>
      </c>
    </row>
    <row r="46" spans="1:44" x14ac:dyDescent="0.4">
      <c r="A46" t="s">
        <v>28</v>
      </c>
      <c r="B46">
        <v>14.24</v>
      </c>
      <c r="C46">
        <v>12.68</v>
      </c>
      <c r="E46">
        <v>13.89</v>
      </c>
      <c r="F46">
        <v>15.56</v>
      </c>
      <c r="G46">
        <v>14.39</v>
      </c>
      <c r="H46">
        <v>14.36</v>
      </c>
      <c r="I46">
        <v>14.35</v>
      </c>
      <c r="J46">
        <v>14.56</v>
      </c>
      <c r="K46">
        <v>13.84</v>
      </c>
      <c r="L46">
        <v>13.44</v>
      </c>
      <c r="M46">
        <v>14.56</v>
      </c>
      <c r="Q46">
        <v>14.46</v>
      </c>
      <c r="R46">
        <v>15.32</v>
      </c>
      <c r="S46">
        <v>15.19</v>
      </c>
      <c r="T46">
        <v>13.54</v>
      </c>
      <c r="U46">
        <v>14.52</v>
      </c>
      <c r="V46">
        <v>14.62</v>
      </c>
      <c r="X46">
        <v>16.59</v>
      </c>
      <c r="Y46">
        <v>14.37</v>
      </c>
      <c r="Z46">
        <v>13.69</v>
      </c>
      <c r="AA46">
        <v>14.24</v>
      </c>
      <c r="AB46">
        <v>15.65</v>
      </c>
      <c r="AD46">
        <v>15.29</v>
      </c>
      <c r="AF46">
        <v>14.72</v>
      </c>
      <c r="AH46">
        <v>14.17</v>
      </c>
      <c r="AI46">
        <v>14.23</v>
      </c>
      <c r="AJ46">
        <v>12.84</v>
      </c>
      <c r="AL46">
        <v>15.22</v>
      </c>
      <c r="AN46">
        <v>13.87</v>
      </c>
      <c r="AO46">
        <v>13.24</v>
      </c>
      <c r="AP46">
        <v>14.95</v>
      </c>
      <c r="AR46">
        <v>14.78</v>
      </c>
    </row>
    <row r="47" spans="1:44" x14ac:dyDescent="0.4">
      <c r="A47" t="s">
        <v>27</v>
      </c>
      <c r="B47">
        <v>13.97</v>
      </c>
      <c r="C47">
        <v>13.63</v>
      </c>
      <c r="E47">
        <v>12.42</v>
      </c>
      <c r="F47">
        <v>13.86</v>
      </c>
      <c r="G47">
        <v>13.87</v>
      </c>
      <c r="H47">
        <v>13.87</v>
      </c>
      <c r="I47">
        <v>13.58</v>
      </c>
      <c r="J47">
        <v>12.28</v>
      </c>
      <c r="K47">
        <v>13.21</v>
      </c>
      <c r="L47">
        <v>13.11</v>
      </c>
      <c r="M47">
        <v>14.22</v>
      </c>
      <c r="N47">
        <v>12.85</v>
      </c>
      <c r="Q47">
        <v>13.32</v>
      </c>
      <c r="R47">
        <v>13.84</v>
      </c>
      <c r="S47">
        <v>14.38</v>
      </c>
      <c r="T47">
        <v>13.01</v>
      </c>
      <c r="U47">
        <v>13.72</v>
      </c>
      <c r="V47">
        <v>12.79</v>
      </c>
      <c r="W47">
        <v>12.23</v>
      </c>
      <c r="X47">
        <v>15.11</v>
      </c>
      <c r="Y47">
        <v>13.01</v>
      </c>
      <c r="Z47">
        <v>11.84</v>
      </c>
      <c r="AA47">
        <v>12.92</v>
      </c>
      <c r="AB47">
        <v>14.61</v>
      </c>
      <c r="AD47">
        <v>13.68</v>
      </c>
      <c r="AF47">
        <v>14.45</v>
      </c>
      <c r="AH47">
        <v>12.72</v>
      </c>
      <c r="AI47">
        <v>13.77</v>
      </c>
      <c r="AJ47">
        <v>12.76</v>
      </c>
      <c r="AL47">
        <v>14.48</v>
      </c>
      <c r="AN47">
        <v>12.25</v>
      </c>
      <c r="AP47">
        <v>13.73</v>
      </c>
      <c r="AR47">
        <v>13.98</v>
      </c>
    </row>
    <row r="48" spans="1:44" x14ac:dyDescent="0.4">
      <c r="A48" t="s">
        <v>26</v>
      </c>
      <c r="B48">
        <v>13.27</v>
      </c>
      <c r="C48">
        <v>12.29</v>
      </c>
      <c r="E48">
        <v>11.99</v>
      </c>
      <c r="F48">
        <v>13.88</v>
      </c>
      <c r="G48">
        <v>13.08</v>
      </c>
      <c r="H48">
        <v>10.85</v>
      </c>
      <c r="I48">
        <v>12.71</v>
      </c>
      <c r="J48">
        <v>13.53</v>
      </c>
      <c r="K48">
        <v>12.12</v>
      </c>
      <c r="L48">
        <v>11.99</v>
      </c>
      <c r="M48">
        <v>12.79</v>
      </c>
      <c r="N48">
        <v>10.87</v>
      </c>
      <c r="Q48">
        <v>13.02</v>
      </c>
      <c r="R48">
        <v>12.92</v>
      </c>
      <c r="S48">
        <v>14.05</v>
      </c>
      <c r="T48">
        <v>11.99</v>
      </c>
      <c r="U48">
        <v>12.95</v>
      </c>
      <c r="V48">
        <v>12.27</v>
      </c>
      <c r="W48">
        <v>11.06</v>
      </c>
      <c r="X48">
        <v>14.44</v>
      </c>
      <c r="Y48">
        <v>12.39</v>
      </c>
      <c r="Z48">
        <v>12.29</v>
      </c>
      <c r="AA48">
        <v>12.08</v>
      </c>
      <c r="AB48">
        <v>14.02</v>
      </c>
      <c r="AD48">
        <v>13.86</v>
      </c>
      <c r="AF48">
        <v>12.54</v>
      </c>
      <c r="AH48">
        <v>12.49</v>
      </c>
      <c r="AI48">
        <v>11.01</v>
      </c>
      <c r="AJ48">
        <v>11.35</v>
      </c>
      <c r="AL48">
        <v>13.66</v>
      </c>
      <c r="AN48">
        <v>11.88</v>
      </c>
      <c r="AO48">
        <v>11.82</v>
      </c>
      <c r="AP48">
        <v>12.38</v>
      </c>
      <c r="AR48">
        <v>11.69</v>
      </c>
    </row>
    <row r="49" spans="1:44" x14ac:dyDescent="0.4">
      <c r="A49" t="s">
        <v>33</v>
      </c>
      <c r="B49">
        <v>14.82</v>
      </c>
      <c r="E49">
        <v>13.27</v>
      </c>
      <c r="F49">
        <v>14.49</v>
      </c>
      <c r="G49">
        <v>14.73</v>
      </c>
      <c r="I49">
        <v>13.85</v>
      </c>
      <c r="K49">
        <v>13.64</v>
      </c>
      <c r="L49">
        <v>12.72</v>
      </c>
      <c r="M49">
        <v>13.69</v>
      </c>
      <c r="N49">
        <v>13.82</v>
      </c>
      <c r="O49">
        <v>13.45</v>
      </c>
      <c r="Q49">
        <v>15.14</v>
      </c>
      <c r="R49">
        <v>12.89</v>
      </c>
      <c r="T49">
        <v>13.75</v>
      </c>
      <c r="U49">
        <v>13.97</v>
      </c>
      <c r="V49">
        <v>13.12</v>
      </c>
      <c r="X49">
        <v>15.36</v>
      </c>
      <c r="Y49">
        <v>13.44</v>
      </c>
      <c r="Z49">
        <v>13.91</v>
      </c>
      <c r="AA49">
        <v>13.82</v>
      </c>
      <c r="AC49">
        <v>15.29</v>
      </c>
      <c r="AD49">
        <v>14.54</v>
      </c>
      <c r="AF49">
        <v>13.73</v>
      </c>
      <c r="AH49">
        <v>13.76</v>
      </c>
      <c r="AI49">
        <v>13.15</v>
      </c>
      <c r="AJ49">
        <v>12.37</v>
      </c>
      <c r="AL49">
        <v>14.61</v>
      </c>
      <c r="AM49">
        <v>12.74</v>
      </c>
      <c r="AN49">
        <v>13.49</v>
      </c>
      <c r="AO49">
        <v>13.19</v>
      </c>
      <c r="AP49">
        <v>14.27</v>
      </c>
      <c r="AR49">
        <v>13.79</v>
      </c>
    </row>
    <row r="50" spans="1:44" x14ac:dyDescent="0.4">
      <c r="A50" t="s">
        <v>32</v>
      </c>
      <c r="B50">
        <v>14.08</v>
      </c>
      <c r="E50">
        <v>13.67</v>
      </c>
      <c r="G50">
        <v>15.26</v>
      </c>
      <c r="I50">
        <v>14.64</v>
      </c>
      <c r="K50">
        <v>14.06</v>
      </c>
      <c r="L50">
        <v>13.99</v>
      </c>
      <c r="M50">
        <v>14.29</v>
      </c>
      <c r="N50">
        <v>14.76</v>
      </c>
      <c r="O50">
        <v>13.72</v>
      </c>
      <c r="Q50">
        <v>15.12</v>
      </c>
      <c r="S50">
        <v>15.25</v>
      </c>
      <c r="T50">
        <v>14.27</v>
      </c>
      <c r="U50">
        <v>14.71</v>
      </c>
      <c r="V50">
        <v>13.34</v>
      </c>
      <c r="W50">
        <v>14.48</v>
      </c>
      <c r="X50">
        <v>16.25</v>
      </c>
      <c r="Y50">
        <v>14.09</v>
      </c>
      <c r="Z50">
        <v>14.37</v>
      </c>
      <c r="AA50">
        <v>14.02</v>
      </c>
      <c r="AC50">
        <v>15.67</v>
      </c>
      <c r="AD50">
        <v>15.41</v>
      </c>
      <c r="AE50">
        <v>14.18</v>
      </c>
      <c r="AF50">
        <v>13.91</v>
      </c>
      <c r="AH50">
        <v>14.33</v>
      </c>
      <c r="AI50">
        <v>13.87</v>
      </c>
      <c r="AJ50">
        <v>12.82</v>
      </c>
      <c r="AL50">
        <v>14.45</v>
      </c>
      <c r="AM50">
        <v>13.88</v>
      </c>
      <c r="AN50">
        <v>14.13</v>
      </c>
      <c r="AO50">
        <v>13.48</v>
      </c>
      <c r="AP50">
        <v>14.79</v>
      </c>
      <c r="AR50">
        <v>14.25</v>
      </c>
    </row>
    <row r="51" spans="1:44" x14ac:dyDescent="0.4">
      <c r="A51" t="s">
        <v>31</v>
      </c>
      <c r="B51">
        <v>12.19</v>
      </c>
      <c r="E51">
        <v>11.82</v>
      </c>
      <c r="F51">
        <v>13.19</v>
      </c>
      <c r="G51">
        <v>13.78</v>
      </c>
      <c r="H51">
        <v>11.42</v>
      </c>
      <c r="I51">
        <v>12.78</v>
      </c>
      <c r="K51">
        <v>13.64</v>
      </c>
      <c r="L51">
        <v>13.11</v>
      </c>
      <c r="M51">
        <v>13.28</v>
      </c>
      <c r="N51">
        <v>12.96</v>
      </c>
      <c r="O51">
        <v>13.18</v>
      </c>
      <c r="Q51">
        <v>13.27</v>
      </c>
      <c r="R51">
        <v>11.97</v>
      </c>
      <c r="S51">
        <v>13.46</v>
      </c>
      <c r="T51">
        <v>12.45</v>
      </c>
      <c r="U51">
        <v>13.35</v>
      </c>
      <c r="V51">
        <v>11.31</v>
      </c>
      <c r="W51">
        <v>13.23</v>
      </c>
      <c r="X51">
        <v>14.73</v>
      </c>
      <c r="Y51">
        <v>12.33</v>
      </c>
      <c r="Z51">
        <v>12.57</v>
      </c>
      <c r="AA51">
        <v>13.54</v>
      </c>
      <c r="AC51">
        <v>14.66</v>
      </c>
      <c r="AD51">
        <v>14.31</v>
      </c>
      <c r="AE51">
        <v>12.88</v>
      </c>
      <c r="AF51">
        <v>13.68</v>
      </c>
      <c r="AH51">
        <v>12.56</v>
      </c>
      <c r="AI51">
        <v>12.87</v>
      </c>
      <c r="AJ51">
        <v>12.15</v>
      </c>
      <c r="AL51">
        <v>13.42</v>
      </c>
      <c r="AM51">
        <v>11.67</v>
      </c>
      <c r="AN51">
        <v>12.62</v>
      </c>
      <c r="AO51">
        <v>12.87</v>
      </c>
      <c r="AP51">
        <v>13.71</v>
      </c>
      <c r="AR51">
        <v>12.93</v>
      </c>
    </row>
    <row r="52" spans="1:44" x14ac:dyDescent="0.4">
      <c r="A52" t="s">
        <v>30</v>
      </c>
      <c r="B52">
        <v>12.68</v>
      </c>
      <c r="E52">
        <v>11.73</v>
      </c>
      <c r="F52">
        <v>12.16</v>
      </c>
      <c r="G52">
        <v>12.85</v>
      </c>
      <c r="H52">
        <v>11.25</v>
      </c>
      <c r="I52">
        <v>12.91</v>
      </c>
      <c r="K52">
        <v>12.34</v>
      </c>
      <c r="L52">
        <v>11.89</v>
      </c>
      <c r="M52">
        <v>12.19</v>
      </c>
      <c r="N52">
        <v>11.75</v>
      </c>
      <c r="O52">
        <v>11.57</v>
      </c>
      <c r="Q52">
        <v>13.28</v>
      </c>
      <c r="R52">
        <v>11.02</v>
      </c>
      <c r="S52">
        <v>13.74</v>
      </c>
      <c r="T52">
        <v>11.87</v>
      </c>
      <c r="U52">
        <v>12.63</v>
      </c>
      <c r="V52">
        <v>11.55</v>
      </c>
      <c r="W52">
        <v>12.42</v>
      </c>
      <c r="X52">
        <v>14.11</v>
      </c>
      <c r="Y52">
        <v>11.94</v>
      </c>
      <c r="Z52">
        <v>12.68</v>
      </c>
      <c r="AA52">
        <v>11.99</v>
      </c>
      <c r="AC52">
        <v>13.97</v>
      </c>
      <c r="AD52">
        <v>13.33</v>
      </c>
      <c r="AE52">
        <v>11.45</v>
      </c>
      <c r="AF52">
        <v>11.27</v>
      </c>
      <c r="AH52">
        <v>12.22</v>
      </c>
      <c r="AI52">
        <v>12.15</v>
      </c>
      <c r="AJ52">
        <v>11.37</v>
      </c>
      <c r="AL52">
        <v>12.95</v>
      </c>
      <c r="AM52">
        <v>11.76</v>
      </c>
      <c r="AN52">
        <v>11.74</v>
      </c>
      <c r="AO52">
        <v>11.59</v>
      </c>
      <c r="AP52">
        <v>12.23</v>
      </c>
      <c r="AR52">
        <v>11.57</v>
      </c>
    </row>
    <row r="53" spans="1:44" x14ac:dyDescent="0.4">
      <c r="A53" t="s">
        <v>37</v>
      </c>
      <c r="B53">
        <v>12.66</v>
      </c>
      <c r="E53">
        <v>11.61</v>
      </c>
      <c r="G53">
        <v>12.08</v>
      </c>
      <c r="H53">
        <v>11.69</v>
      </c>
      <c r="I53">
        <v>11.85</v>
      </c>
      <c r="K53">
        <v>11.83</v>
      </c>
      <c r="L53">
        <v>11.33</v>
      </c>
      <c r="M53">
        <v>11.27</v>
      </c>
      <c r="N53">
        <v>11.67</v>
      </c>
      <c r="Q53">
        <v>12.05</v>
      </c>
      <c r="R53">
        <v>11.74</v>
      </c>
      <c r="S53">
        <v>11.98</v>
      </c>
      <c r="T53">
        <v>11.82</v>
      </c>
      <c r="U53">
        <v>12.21</v>
      </c>
      <c r="X53">
        <v>12.33</v>
      </c>
      <c r="Y53">
        <v>11.55</v>
      </c>
      <c r="Z53">
        <v>12.41</v>
      </c>
      <c r="AC53">
        <v>12.47</v>
      </c>
      <c r="AD53">
        <v>12.17</v>
      </c>
      <c r="AE53">
        <v>11.65</v>
      </c>
      <c r="AF53">
        <v>11.77</v>
      </c>
      <c r="AH53">
        <v>11.15</v>
      </c>
      <c r="AI53">
        <v>11.68</v>
      </c>
      <c r="AJ53">
        <v>10.74</v>
      </c>
      <c r="AK53">
        <v>11.62</v>
      </c>
      <c r="AL53">
        <v>12.09</v>
      </c>
      <c r="AM53">
        <v>11.36</v>
      </c>
      <c r="AN53">
        <v>12.58</v>
      </c>
      <c r="AO53">
        <v>11.08</v>
      </c>
      <c r="AP53">
        <v>12.34</v>
      </c>
      <c r="AR53">
        <v>11.91</v>
      </c>
    </row>
    <row r="54" spans="1:44" x14ac:dyDescent="0.4">
      <c r="A54" t="s">
        <v>36</v>
      </c>
      <c r="B54">
        <v>12.31</v>
      </c>
      <c r="E54">
        <v>11.64</v>
      </c>
      <c r="F54">
        <v>12.14</v>
      </c>
      <c r="G54">
        <v>12.49</v>
      </c>
      <c r="H54">
        <v>12.53</v>
      </c>
      <c r="I54">
        <v>11.79</v>
      </c>
      <c r="K54">
        <v>12.02</v>
      </c>
      <c r="L54">
        <v>11.92</v>
      </c>
      <c r="M54">
        <v>12.02</v>
      </c>
      <c r="N54">
        <v>12.28</v>
      </c>
      <c r="Q54">
        <v>11.74</v>
      </c>
      <c r="R54">
        <v>12.53</v>
      </c>
      <c r="S54">
        <v>12.25</v>
      </c>
      <c r="T54">
        <v>12.22</v>
      </c>
      <c r="U54">
        <v>12.01</v>
      </c>
      <c r="X54">
        <v>13.22</v>
      </c>
      <c r="Y54">
        <v>12.25</v>
      </c>
      <c r="Z54">
        <v>12.44</v>
      </c>
      <c r="AC54">
        <v>12.93</v>
      </c>
      <c r="AD54">
        <v>12.67</v>
      </c>
      <c r="AE54">
        <v>12.08</v>
      </c>
      <c r="AF54">
        <v>11.52</v>
      </c>
      <c r="AH54">
        <v>11.58</v>
      </c>
      <c r="AI54">
        <v>11.81</v>
      </c>
      <c r="AJ54">
        <v>11.15</v>
      </c>
      <c r="AK54">
        <v>12.12</v>
      </c>
      <c r="AL54">
        <v>11.94</v>
      </c>
      <c r="AM54">
        <v>11.86</v>
      </c>
      <c r="AN54">
        <v>11.96</v>
      </c>
      <c r="AO54">
        <v>11.23</v>
      </c>
      <c r="AP54">
        <v>12.31</v>
      </c>
      <c r="AR54">
        <v>12.45</v>
      </c>
    </row>
    <row r="55" spans="1:44" x14ac:dyDescent="0.4">
      <c r="A55" t="s">
        <v>35</v>
      </c>
      <c r="B55">
        <v>11.2</v>
      </c>
      <c r="E55">
        <v>10.19</v>
      </c>
      <c r="F55">
        <v>10.130000000000001</v>
      </c>
      <c r="G55">
        <v>10.61</v>
      </c>
      <c r="H55">
        <v>9.33</v>
      </c>
      <c r="I55">
        <v>9.94</v>
      </c>
      <c r="K55">
        <v>11.48</v>
      </c>
      <c r="L55">
        <v>11.15</v>
      </c>
      <c r="M55">
        <v>10.54</v>
      </c>
      <c r="N55">
        <v>9.94</v>
      </c>
      <c r="Q55">
        <v>10.59</v>
      </c>
      <c r="R55">
        <v>10.83</v>
      </c>
      <c r="S55">
        <v>10.53</v>
      </c>
      <c r="T55">
        <v>10.35</v>
      </c>
      <c r="U55">
        <v>10.39</v>
      </c>
      <c r="X55">
        <v>11.91</v>
      </c>
      <c r="Y55">
        <v>11.04</v>
      </c>
      <c r="Z55">
        <v>10.220000000000001</v>
      </c>
      <c r="AA55">
        <v>10.45</v>
      </c>
      <c r="AC55">
        <v>11.65</v>
      </c>
      <c r="AD55">
        <v>10.87</v>
      </c>
      <c r="AE55">
        <v>10.37</v>
      </c>
      <c r="AF55">
        <v>9.67</v>
      </c>
      <c r="AH55">
        <v>10.43</v>
      </c>
      <c r="AI55">
        <v>9.91</v>
      </c>
      <c r="AJ55">
        <v>10.130000000000001</v>
      </c>
      <c r="AK55">
        <v>10.25</v>
      </c>
      <c r="AL55">
        <v>10.61</v>
      </c>
      <c r="AM55">
        <v>10.58</v>
      </c>
      <c r="AN55">
        <v>10.55</v>
      </c>
      <c r="AO55">
        <v>9.74</v>
      </c>
      <c r="AP55">
        <v>10.78</v>
      </c>
      <c r="AR55">
        <v>11.23</v>
      </c>
    </row>
    <row r="56" spans="1:44" x14ac:dyDescent="0.4">
      <c r="A56" t="s">
        <v>34</v>
      </c>
      <c r="B56">
        <v>10.97</v>
      </c>
      <c r="E56">
        <v>10.17</v>
      </c>
      <c r="F56">
        <v>10.46</v>
      </c>
      <c r="G56">
        <v>10.59</v>
      </c>
      <c r="H56">
        <v>10.28</v>
      </c>
      <c r="I56">
        <v>10.52</v>
      </c>
      <c r="K56">
        <v>10.39</v>
      </c>
      <c r="L56">
        <v>10.39</v>
      </c>
      <c r="M56">
        <v>10.41</v>
      </c>
      <c r="N56">
        <v>10.58</v>
      </c>
      <c r="Q56">
        <v>11.07</v>
      </c>
      <c r="R56">
        <v>10.93</v>
      </c>
      <c r="S56">
        <v>10.78</v>
      </c>
      <c r="T56">
        <v>10.88</v>
      </c>
      <c r="U56">
        <v>10.48</v>
      </c>
      <c r="X56">
        <v>11.84</v>
      </c>
      <c r="Y56">
        <v>10.45</v>
      </c>
      <c r="Z56">
        <v>10.71</v>
      </c>
      <c r="AC56">
        <v>11.24</v>
      </c>
      <c r="AD56">
        <v>10.84</v>
      </c>
      <c r="AE56">
        <v>10.75</v>
      </c>
      <c r="AF56">
        <v>10.36</v>
      </c>
      <c r="AH56">
        <v>10.09</v>
      </c>
      <c r="AI56">
        <v>10.19</v>
      </c>
      <c r="AJ56">
        <v>9.4499999999999993</v>
      </c>
      <c r="AK56">
        <v>10.220000000000001</v>
      </c>
      <c r="AL56">
        <v>10.33</v>
      </c>
      <c r="AM56">
        <v>10.27</v>
      </c>
      <c r="AN56">
        <v>10.08</v>
      </c>
      <c r="AO56">
        <v>9.5399999999999991</v>
      </c>
      <c r="AP56">
        <v>10.45</v>
      </c>
      <c r="AR56">
        <v>10.58</v>
      </c>
    </row>
    <row r="57" spans="1:44" x14ac:dyDescent="0.4">
      <c r="A57" t="s">
        <v>44</v>
      </c>
      <c r="C57">
        <v>9.4600000000000009</v>
      </c>
      <c r="D57">
        <v>8.9499999999999993</v>
      </c>
      <c r="G57">
        <v>8.99</v>
      </c>
      <c r="I57">
        <v>8.4700000000000006</v>
      </c>
      <c r="L57">
        <v>7.62</v>
      </c>
      <c r="M57">
        <v>8.33</v>
      </c>
      <c r="W57">
        <v>7.46</v>
      </c>
      <c r="AC57">
        <v>8.31</v>
      </c>
      <c r="AK57">
        <v>7.41</v>
      </c>
    </row>
    <row r="58" spans="1:44" x14ac:dyDescent="0.4">
      <c r="A58" t="s">
        <v>45</v>
      </c>
      <c r="C58">
        <v>9.85</v>
      </c>
      <c r="D58">
        <v>9.49</v>
      </c>
      <c r="E58">
        <v>8.66</v>
      </c>
      <c r="M58">
        <v>9.68</v>
      </c>
      <c r="P58">
        <v>8.92</v>
      </c>
      <c r="AC58">
        <v>9.92</v>
      </c>
      <c r="AK58">
        <v>7.92</v>
      </c>
    </row>
    <row r="59" spans="1:44" x14ac:dyDescent="0.4">
      <c r="A59" t="s">
        <v>43</v>
      </c>
      <c r="E59">
        <v>12.21</v>
      </c>
      <c r="F59">
        <v>12.02</v>
      </c>
      <c r="H59">
        <v>12.29</v>
      </c>
      <c r="L59">
        <v>11.39</v>
      </c>
      <c r="M59">
        <v>12.68</v>
      </c>
      <c r="S59">
        <v>13.11</v>
      </c>
      <c r="AC59">
        <v>12.43</v>
      </c>
      <c r="AD59">
        <v>12.49</v>
      </c>
      <c r="AK59">
        <v>9.9700000000000006</v>
      </c>
      <c r="AN59">
        <v>11.38</v>
      </c>
    </row>
    <row r="60" spans="1:44" x14ac:dyDescent="0.4">
      <c r="A60" t="s">
        <v>42</v>
      </c>
      <c r="E60">
        <v>14.02</v>
      </c>
      <c r="F60">
        <v>16.98</v>
      </c>
      <c r="H60">
        <v>15.13</v>
      </c>
      <c r="L60">
        <v>13.37</v>
      </c>
      <c r="M60">
        <v>16.37</v>
      </c>
      <c r="S60">
        <v>17.440000000000001</v>
      </c>
      <c r="AC60">
        <v>13.74</v>
      </c>
      <c r="AD60">
        <v>16.28</v>
      </c>
      <c r="AK60">
        <v>12.37</v>
      </c>
      <c r="AN60">
        <v>14.65</v>
      </c>
    </row>
    <row r="61" spans="1:44" x14ac:dyDescent="0.4">
      <c r="A61" t="s">
        <v>78</v>
      </c>
      <c r="B61">
        <v>8.5299999999999994</v>
      </c>
      <c r="C61">
        <v>7.88</v>
      </c>
      <c r="D61">
        <v>8.42</v>
      </c>
      <c r="E61">
        <v>7.89</v>
      </c>
      <c r="G61">
        <v>7.73</v>
      </c>
      <c r="H61">
        <v>8.08</v>
      </c>
      <c r="I61">
        <v>8.11</v>
      </c>
      <c r="K61">
        <v>8.09</v>
      </c>
      <c r="L61">
        <v>7.66</v>
      </c>
      <c r="M61">
        <v>8.94</v>
      </c>
      <c r="N61">
        <v>8.69</v>
      </c>
      <c r="O61">
        <v>7.87</v>
      </c>
      <c r="P61">
        <v>7.61</v>
      </c>
      <c r="AG61">
        <v>9.81</v>
      </c>
      <c r="AQ61">
        <v>8.33</v>
      </c>
    </row>
    <row r="62" spans="1:44" x14ac:dyDescent="0.4">
      <c r="A62" t="s">
        <v>77</v>
      </c>
      <c r="B62">
        <v>7.96</v>
      </c>
      <c r="C62">
        <v>6.94</v>
      </c>
      <c r="D62">
        <v>7.84</v>
      </c>
      <c r="E62">
        <v>7.17</v>
      </c>
      <c r="G62">
        <v>7.29</v>
      </c>
      <c r="H62">
        <v>6.75</v>
      </c>
      <c r="I62">
        <v>7.23</v>
      </c>
      <c r="K62">
        <v>8.41</v>
      </c>
      <c r="L62">
        <v>7.28</v>
      </c>
      <c r="M62">
        <v>7.63</v>
      </c>
      <c r="N62">
        <v>7.87</v>
      </c>
      <c r="O62">
        <v>7.42</v>
      </c>
      <c r="P62">
        <v>6.94</v>
      </c>
      <c r="AG62">
        <v>8.19</v>
      </c>
      <c r="AQ62">
        <v>6.82</v>
      </c>
    </row>
    <row r="63" spans="1:44" x14ac:dyDescent="0.4">
      <c r="A63" t="s">
        <v>79</v>
      </c>
      <c r="B63">
        <v>7.22</v>
      </c>
      <c r="C63">
        <v>6.22</v>
      </c>
      <c r="D63">
        <v>7.05</v>
      </c>
      <c r="E63">
        <v>6.13</v>
      </c>
      <c r="F63">
        <v>6.05</v>
      </c>
      <c r="G63">
        <v>6.04</v>
      </c>
      <c r="H63">
        <v>6.05</v>
      </c>
      <c r="K63">
        <v>6.99</v>
      </c>
      <c r="L63">
        <v>5.87</v>
      </c>
      <c r="M63">
        <v>6.36</v>
      </c>
      <c r="N63">
        <v>6.04</v>
      </c>
      <c r="O63">
        <v>6.63</v>
      </c>
      <c r="AG63">
        <v>6.59</v>
      </c>
      <c r="AQ63">
        <v>5.96</v>
      </c>
    </row>
    <row r="64" spans="1:44" x14ac:dyDescent="0.4">
      <c r="A64" t="s">
        <v>68</v>
      </c>
      <c r="B64">
        <v>14.35</v>
      </c>
      <c r="E64">
        <v>13.02</v>
      </c>
      <c r="F64">
        <v>14.96</v>
      </c>
      <c r="G64">
        <v>13.92</v>
      </c>
      <c r="I64">
        <v>13.91</v>
      </c>
      <c r="J64">
        <v>15.26</v>
      </c>
      <c r="K64">
        <v>14.45</v>
      </c>
      <c r="L64">
        <v>13.28</v>
      </c>
      <c r="M64">
        <v>13.82</v>
      </c>
      <c r="N64">
        <v>14.36</v>
      </c>
      <c r="O64">
        <v>12.83</v>
      </c>
      <c r="P64">
        <v>13.33</v>
      </c>
      <c r="AG64">
        <v>14.92</v>
      </c>
    </row>
    <row r="65" spans="1:43" x14ac:dyDescent="0.4">
      <c r="A65" t="s">
        <v>67</v>
      </c>
      <c r="B65">
        <v>14.56</v>
      </c>
      <c r="E65">
        <v>12.47</v>
      </c>
      <c r="F65">
        <v>14.86</v>
      </c>
      <c r="G65">
        <v>13.39</v>
      </c>
      <c r="I65">
        <v>14.32</v>
      </c>
      <c r="J65">
        <v>15.11</v>
      </c>
      <c r="K65">
        <v>15.43</v>
      </c>
      <c r="L65">
        <v>13.92</v>
      </c>
      <c r="M65">
        <v>14.38</v>
      </c>
      <c r="N65">
        <v>15.09</v>
      </c>
      <c r="O65">
        <v>13.21</v>
      </c>
      <c r="P65">
        <v>12.57</v>
      </c>
      <c r="AG65">
        <v>14.97</v>
      </c>
      <c r="AQ65">
        <v>13.71</v>
      </c>
    </row>
    <row r="66" spans="1:43" x14ac:dyDescent="0.4">
      <c r="A66" t="s">
        <v>66</v>
      </c>
      <c r="B66">
        <v>15.94</v>
      </c>
      <c r="E66">
        <v>15.76</v>
      </c>
      <c r="F66">
        <v>17.77</v>
      </c>
      <c r="G66">
        <v>17.170000000000002</v>
      </c>
      <c r="I66">
        <v>17.46</v>
      </c>
      <c r="J66">
        <v>18.760000000000002</v>
      </c>
      <c r="K66">
        <v>17.920000000000002</v>
      </c>
      <c r="L66">
        <v>15.94</v>
      </c>
      <c r="M66">
        <v>17.52</v>
      </c>
      <c r="N66">
        <v>17.34</v>
      </c>
      <c r="O66">
        <v>16.190000000000001</v>
      </c>
      <c r="P66">
        <v>16.489999999999998</v>
      </c>
      <c r="AG66">
        <v>17.48</v>
      </c>
      <c r="AQ66">
        <v>16.38</v>
      </c>
    </row>
    <row r="67" spans="1:43" x14ac:dyDescent="0.4">
      <c r="A67" t="s">
        <v>65</v>
      </c>
      <c r="B67">
        <v>12.87</v>
      </c>
      <c r="E67">
        <v>10.65</v>
      </c>
      <c r="F67">
        <v>11.34</v>
      </c>
      <c r="G67">
        <v>11.97</v>
      </c>
      <c r="I67">
        <v>12.43</v>
      </c>
      <c r="J67">
        <v>12.98</v>
      </c>
      <c r="K67">
        <v>12.35</v>
      </c>
      <c r="L67">
        <v>10.97</v>
      </c>
      <c r="M67">
        <v>11.89</v>
      </c>
      <c r="N67">
        <v>11.44</v>
      </c>
      <c r="O67">
        <v>9.9499999999999993</v>
      </c>
      <c r="P67">
        <v>10.35</v>
      </c>
      <c r="AG67">
        <v>12.85</v>
      </c>
      <c r="AQ67">
        <v>10.96</v>
      </c>
    </row>
    <row r="68" spans="1:43" x14ac:dyDescent="0.4">
      <c r="A68" t="s">
        <v>72</v>
      </c>
      <c r="B68">
        <v>14.29</v>
      </c>
      <c r="C68">
        <v>11.87</v>
      </c>
      <c r="E68">
        <v>13.12</v>
      </c>
      <c r="G68">
        <v>14.29</v>
      </c>
      <c r="H68">
        <v>13.36</v>
      </c>
      <c r="I68">
        <v>13.71</v>
      </c>
      <c r="J68">
        <v>15.52</v>
      </c>
      <c r="K68">
        <v>15.09</v>
      </c>
      <c r="L68">
        <v>13.72</v>
      </c>
      <c r="P68">
        <v>12.94</v>
      </c>
      <c r="AG68">
        <v>14.48</v>
      </c>
      <c r="AQ68">
        <v>13.14</v>
      </c>
    </row>
    <row r="69" spans="1:43" x14ac:dyDescent="0.4">
      <c r="A69" t="s">
        <v>71</v>
      </c>
      <c r="B69">
        <v>13.7</v>
      </c>
      <c r="C69">
        <v>11.61</v>
      </c>
      <c r="E69">
        <v>12.7</v>
      </c>
      <c r="F69">
        <v>14.78</v>
      </c>
      <c r="G69">
        <v>13.72</v>
      </c>
      <c r="H69">
        <v>12.92</v>
      </c>
      <c r="I69">
        <v>13.81</v>
      </c>
      <c r="J69">
        <v>14.53</v>
      </c>
      <c r="K69">
        <v>15.22</v>
      </c>
      <c r="L69">
        <v>13.02</v>
      </c>
      <c r="M69">
        <v>13.66</v>
      </c>
      <c r="N69">
        <v>14.97</v>
      </c>
      <c r="O69">
        <v>12.97</v>
      </c>
      <c r="P69">
        <v>12.56</v>
      </c>
      <c r="AG69">
        <v>14.82</v>
      </c>
      <c r="AQ69">
        <v>13.14</v>
      </c>
    </row>
    <row r="70" spans="1:43" x14ac:dyDescent="0.4">
      <c r="A70" t="s">
        <v>70</v>
      </c>
      <c r="B70">
        <v>11.92</v>
      </c>
      <c r="C70">
        <v>10.63</v>
      </c>
      <c r="E70">
        <v>11.49</v>
      </c>
      <c r="F70">
        <v>13.01</v>
      </c>
      <c r="G70">
        <v>12.39</v>
      </c>
      <c r="H70">
        <v>10.65</v>
      </c>
      <c r="I70">
        <v>11.05</v>
      </c>
      <c r="J70">
        <v>13.54</v>
      </c>
      <c r="K70">
        <v>13.51</v>
      </c>
      <c r="L70">
        <v>11.74</v>
      </c>
      <c r="M70">
        <v>11.98</v>
      </c>
      <c r="N70">
        <v>12.13</v>
      </c>
      <c r="O70">
        <v>11.31</v>
      </c>
      <c r="P70">
        <v>11.58</v>
      </c>
      <c r="AG70">
        <v>12.24</v>
      </c>
      <c r="AQ70">
        <v>11.74</v>
      </c>
    </row>
    <row r="71" spans="1:43" x14ac:dyDescent="0.4">
      <c r="A71" t="s">
        <v>69</v>
      </c>
      <c r="B71">
        <v>11.76</v>
      </c>
      <c r="C71">
        <v>10.39</v>
      </c>
      <c r="E71">
        <v>10.34</v>
      </c>
      <c r="F71">
        <v>11.94</v>
      </c>
      <c r="G71">
        <v>11.57</v>
      </c>
      <c r="H71">
        <v>11.27</v>
      </c>
      <c r="I71">
        <v>11.55</v>
      </c>
      <c r="J71">
        <v>12.94</v>
      </c>
      <c r="K71">
        <v>11.73</v>
      </c>
      <c r="L71">
        <v>10.88</v>
      </c>
      <c r="M71">
        <v>10.53</v>
      </c>
      <c r="N71">
        <v>11.38</v>
      </c>
      <c r="O71">
        <v>11.26</v>
      </c>
      <c r="P71">
        <v>9.8800000000000008</v>
      </c>
      <c r="AG71">
        <v>11.18</v>
      </c>
      <c r="AQ71">
        <v>10.24</v>
      </c>
    </row>
    <row r="72" spans="1:43" x14ac:dyDescent="0.4">
      <c r="A72" t="s">
        <v>76</v>
      </c>
      <c r="B72">
        <v>12.35</v>
      </c>
      <c r="C72">
        <v>10.65</v>
      </c>
      <c r="D72">
        <v>11.79</v>
      </c>
      <c r="E72">
        <v>11.21</v>
      </c>
      <c r="G72">
        <v>12.25</v>
      </c>
      <c r="H72">
        <v>11.65</v>
      </c>
      <c r="I72">
        <v>10.43</v>
      </c>
      <c r="J72">
        <v>13.09</v>
      </c>
      <c r="K72">
        <v>11.81</v>
      </c>
      <c r="L72">
        <v>11.77</v>
      </c>
      <c r="M72">
        <v>11.06</v>
      </c>
      <c r="N72">
        <v>11.79</v>
      </c>
      <c r="P72">
        <v>11.05</v>
      </c>
      <c r="AG72">
        <v>11.04</v>
      </c>
      <c r="AQ72">
        <v>11.19</v>
      </c>
    </row>
    <row r="73" spans="1:43" x14ac:dyDescent="0.4">
      <c r="A73" t="s">
        <v>75</v>
      </c>
      <c r="B73">
        <v>11.71</v>
      </c>
      <c r="C73">
        <v>10.17</v>
      </c>
      <c r="E73">
        <v>11.19</v>
      </c>
      <c r="F73">
        <v>11.25</v>
      </c>
      <c r="G73">
        <v>11.51</v>
      </c>
      <c r="H73">
        <v>10.48</v>
      </c>
      <c r="I73">
        <v>11.76</v>
      </c>
      <c r="J73">
        <v>12.06</v>
      </c>
      <c r="K73">
        <v>11.74</v>
      </c>
      <c r="L73">
        <v>11.43</v>
      </c>
      <c r="M73">
        <v>10.98</v>
      </c>
      <c r="N73">
        <v>11.1</v>
      </c>
      <c r="O73">
        <v>11.82</v>
      </c>
      <c r="P73">
        <v>10.25</v>
      </c>
      <c r="AG73">
        <v>11.21</v>
      </c>
      <c r="AQ73">
        <v>11.28</v>
      </c>
    </row>
    <row r="74" spans="1:43" x14ac:dyDescent="0.4">
      <c r="A74" t="s">
        <v>74</v>
      </c>
      <c r="B74">
        <v>9.93</v>
      </c>
      <c r="C74">
        <v>8.94</v>
      </c>
      <c r="D74">
        <v>9.76</v>
      </c>
      <c r="E74">
        <v>9.26</v>
      </c>
      <c r="F74">
        <v>10.15</v>
      </c>
      <c r="G74">
        <v>10.76</v>
      </c>
      <c r="H74">
        <v>9.2799999999999994</v>
      </c>
      <c r="I74">
        <v>9.16</v>
      </c>
      <c r="J74">
        <v>11.26</v>
      </c>
      <c r="K74">
        <v>10.57</v>
      </c>
      <c r="L74">
        <v>9.92</v>
      </c>
      <c r="M74">
        <v>10.28</v>
      </c>
      <c r="N74">
        <v>10.47</v>
      </c>
      <c r="O74">
        <v>9.64</v>
      </c>
      <c r="P74">
        <v>9.8800000000000008</v>
      </c>
      <c r="AG74">
        <v>9.98</v>
      </c>
      <c r="AQ74">
        <v>9.7100000000000009</v>
      </c>
    </row>
    <row r="75" spans="1:43" x14ac:dyDescent="0.4">
      <c r="A75" t="s">
        <v>73</v>
      </c>
      <c r="B75">
        <v>9.7799999999999994</v>
      </c>
      <c r="C75">
        <v>8.67</v>
      </c>
      <c r="D75">
        <v>9.07</v>
      </c>
      <c r="E75">
        <v>8.6300000000000008</v>
      </c>
      <c r="F75">
        <v>8.64</v>
      </c>
      <c r="G75">
        <v>9.18</v>
      </c>
      <c r="H75">
        <v>8.65</v>
      </c>
      <c r="I75">
        <v>9.06</v>
      </c>
      <c r="J75">
        <v>9.99</v>
      </c>
      <c r="K75">
        <v>9.16</v>
      </c>
      <c r="L75">
        <v>8.83</v>
      </c>
      <c r="M75">
        <v>8.68</v>
      </c>
      <c r="N75">
        <v>8.94</v>
      </c>
      <c r="O75">
        <v>9.07</v>
      </c>
      <c r="P75">
        <v>7.63</v>
      </c>
      <c r="AG75">
        <v>9.0500000000000007</v>
      </c>
      <c r="AQ75">
        <v>8.16</v>
      </c>
    </row>
    <row r="76" spans="1:43" x14ac:dyDescent="0.4">
      <c r="A76" t="s">
        <v>82</v>
      </c>
      <c r="D76">
        <v>8.77</v>
      </c>
      <c r="E76">
        <v>7.94</v>
      </c>
      <c r="G76">
        <v>7.34</v>
      </c>
      <c r="I76">
        <v>7.67</v>
      </c>
      <c r="L76">
        <v>7.03</v>
      </c>
      <c r="M76">
        <v>8.19</v>
      </c>
    </row>
    <row r="77" spans="1:43" x14ac:dyDescent="0.4">
      <c r="A77" t="s">
        <v>83</v>
      </c>
      <c r="D77">
        <v>8.8000000000000007</v>
      </c>
      <c r="E77">
        <v>8.84</v>
      </c>
      <c r="G77">
        <v>8.48</v>
      </c>
      <c r="L77">
        <v>8.4499999999999993</v>
      </c>
      <c r="M77">
        <v>8.64</v>
      </c>
    </row>
    <row r="78" spans="1:43" x14ac:dyDescent="0.4">
      <c r="A78" t="s">
        <v>81</v>
      </c>
      <c r="D78">
        <v>11.03</v>
      </c>
      <c r="E78">
        <v>11.36</v>
      </c>
      <c r="G78">
        <v>11.29</v>
      </c>
      <c r="I78">
        <v>12.61</v>
      </c>
      <c r="K78">
        <v>13.54</v>
      </c>
      <c r="L78">
        <v>11.24</v>
      </c>
      <c r="M78">
        <v>12.28</v>
      </c>
    </row>
    <row r="79" spans="1:43" x14ac:dyDescent="0.4">
      <c r="A79" t="s">
        <v>80</v>
      </c>
      <c r="D79">
        <v>14.52</v>
      </c>
      <c r="E79">
        <v>12.59</v>
      </c>
      <c r="G79">
        <v>13.07</v>
      </c>
      <c r="I79">
        <v>14.78</v>
      </c>
      <c r="K79">
        <v>15.24</v>
      </c>
      <c r="L79">
        <v>12.44</v>
      </c>
      <c r="M79">
        <v>13.12</v>
      </c>
    </row>
  </sheetData>
  <sortState ref="A2:AR79">
    <sortCondition descending="1" ref="A2:A79"/>
  </sortState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79"/>
  <sheetViews>
    <sheetView tabSelected="1" workbookViewId="0">
      <selection activeCell="B7" sqref="A1:AR79"/>
    </sheetView>
  </sheetViews>
  <sheetFormatPr defaultRowHeight="12.3" x14ac:dyDescent="0.4"/>
  <sheetData>
    <row r="1" spans="1:44" x14ac:dyDescent="0.4">
      <c r="A1" t="s">
        <v>0</v>
      </c>
      <c r="B1" t="s">
        <v>87</v>
      </c>
      <c r="C1" t="s">
        <v>93</v>
      </c>
      <c r="D1" t="s">
        <v>97</v>
      </c>
      <c r="E1" t="s">
        <v>99</v>
      </c>
      <c r="F1" t="s">
        <v>101</v>
      </c>
      <c r="G1" t="s">
        <v>103</v>
      </c>
      <c r="H1" t="s">
        <v>108</v>
      </c>
      <c r="I1" t="s">
        <v>109</v>
      </c>
      <c r="J1" t="s">
        <v>112</v>
      </c>
      <c r="K1" t="s">
        <v>114</v>
      </c>
      <c r="L1" t="s">
        <v>116</v>
      </c>
      <c r="M1" t="s">
        <v>120</v>
      </c>
      <c r="N1" t="s">
        <v>123</v>
      </c>
      <c r="O1" t="s">
        <v>125</v>
      </c>
      <c r="P1" t="s">
        <v>128</v>
      </c>
      <c r="Q1" t="s">
        <v>129</v>
      </c>
      <c r="R1" t="s">
        <v>132</v>
      </c>
      <c r="S1" t="s">
        <v>135</v>
      </c>
      <c r="T1" t="s">
        <v>137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153</v>
      </c>
      <c r="AB1" t="s">
        <v>154</v>
      </c>
      <c r="AC1" t="s">
        <v>155</v>
      </c>
      <c r="AD1" t="s">
        <v>156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180</v>
      </c>
      <c r="AM1" t="s">
        <v>181</v>
      </c>
      <c r="AN1" t="s">
        <v>182</v>
      </c>
      <c r="AO1" t="s">
        <v>183</v>
      </c>
      <c r="AP1" t="s">
        <v>184</v>
      </c>
      <c r="AQ1" t="s">
        <v>185</v>
      </c>
      <c r="AR1" t="s">
        <v>195</v>
      </c>
    </row>
    <row r="2" spans="1:44" x14ac:dyDescent="0.4">
      <c r="A2" t="s">
        <v>19</v>
      </c>
      <c r="B2">
        <v>6.49</v>
      </c>
      <c r="D2">
        <v>7.07</v>
      </c>
      <c r="E2">
        <v>6.53</v>
      </c>
      <c r="G2">
        <v>6.76</v>
      </c>
      <c r="H2">
        <v>7.22</v>
      </c>
      <c r="I2">
        <v>6.86</v>
      </c>
      <c r="L2">
        <v>6.35</v>
      </c>
      <c r="M2">
        <v>6.95</v>
      </c>
      <c r="N2">
        <v>6.41</v>
      </c>
      <c r="O2">
        <v>7.33</v>
      </c>
      <c r="Q2">
        <v>7.96</v>
      </c>
      <c r="S2">
        <v>7.67</v>
      </c>
      <c r="T2">
        <v>7.31</v>
      </c>
      <c r="U2">
        <v>7.55</v>
      </c>
      <c r="W2">
        <v>6.45</v>
      </c>
      <c r="X2">
        <v>6.97</v>
      </c>
      <c r="Y2">
        <v>7.53</v>
      </c>
      <c r="AA2">
        <v>6.98</v>
      </c>
      <c r="AC2">
        <v>7.11</v>
      </c>
      <c r="AD2">
        <v>7.45</v>
      </c>
      <c r="AE2">
        <v>6.93</v>
      </c>
      <c r="AF2">
        <v>7.19</v>
      </c>
      <c r="AI2">
        <v>6.61</v>
      </c>
      <c r="AK2">
        <v>7.26</v>
      </c>
      <c r="AM2">
        <v>6.22</v>
      </c>
      <c r="AN2">
        <v>6.32</v>
      </c>
      <c r="AO2">
        <v>6.77</v>
      </c>
      <c r="AP2">
        <v>7.27</v>
      </c>
      <c r="AR2">
        <v>7.15</v>
      </c>
    </row>
    <row r="3" spans="1:44" x14ac:dyDescent="0.4">
      <c r="A3" t="s">
        <v>18</v>
      </c>
      <c r="B3">
        <v>9.4499999999999993</v>
      </c>
      <c r="D3">
        <v>8.83</v>
      </c>
      <c r="E3">
        <v>8.33</v>
      </c>
      <c r="G3">
        <v>9.31</v>
      </c>
      <c r="H3">
        <v>8.15</v>
      </c>
      <c r="I3">
        <v>9.2799999999999994</v>
      </c>
      <c r="L3">
        <v>8.65</v>
      </c>
      <c r="M3">
        <v>9.24</v>
      </c>
      <c r="N3">
        <v>9.32</v>
      </c>
      <c r="O3">
        <v>8.66</v>
      </c>
      <c r="Q3">
        <v>10.08</v>
      </c>
      <c r="S3">
        <v>9.84</v>
      </c>
      <c r="T3">
        <v>9.07</v>
      </c>
      <c r="U3">
        <v>9.49</v>
      </c>
      <c r="W3">
        <v>9.34</v>
      </c>
      <c r="X3">
        <v>9.9499999999999993</v>
      </c>
      <c r="Y3">
        <v>9.25</v>
      </c>
      <c r="AA3">
        <v>8.7100000000000009</v>
      </c>
      <c r="AC3">
        <v>9.9700000000000006</v>
      </c>
      <c r="AD3">
        <v>9.75</v>
      </c>
      <c r="AE3">
        <v>9.61</v>
      </c>
      <c r="AF3">
        <v>9.14</v>
      </c>
      <c r="AI3">
        <v>9.0299999999999994</v>
      </c>
      <c r="AK3">
        <v>8.7100000000000009</v>
      </c>
      <c r="AM3">
        <v>8.07</v>
      </c>
      <c r="AN3">
        <v>8.67</v>
      </c>
      <c r="AO3">
        <v>8.19</v>
      </c>
      <c r="AP3">
        <v>9.2799999999999994</v>
      </c>
      <c r="AR3">
        <v>8.9499999999999993</v>
      </c>
    </row>
    <row r="4" spans="1:44" x14ac:dyDescent="0.4">
      <c r="A4" t="s">
        <v>21</v>
      </c>
      <c r="B4">
        <v>7.46</v>
      </c>
      <c r="E4">
        <v>7.24</v>
      </c>
      <c r="F4">
        <v>7.11</v>
      </c>
      <c r="G4">
        <v>7.25</v>
      </c>
      <c r="I4">
        <v>7.14</v>
      </c>
      <c r="N4">
        <v>7.68</v>
      </c>
      <c r="O4">
        <v>7.65</v>
      </c>
      <c r="P4">
        <v>6.65</v>
      </c>
      <c r="T4">
        <v>7.37</v>
      </c>
      <c r="U4">
        <v>7.69</v>
      </c>
      <c r="V4">
        <v>6.47</v>
      </c>
      <c r="W4">
        <v>7.28</v>
      </c>
      <c r="X4">
        <v>8.0500000000000007</v>
      </c>
      <c r="Y4">
        <v>7.67</v>
      </c>
      <c r="AA4">
        <v>7.87</v>
      </c>
      <c r="AC4">
        <v>7.94</v>
      </c>
      <c r="AD4">
        <v>8.27</v>
      </c>
      <c r="AE4">
        <v>7.42</v>
      </c>
      <c r="AF4">
        <v>7.89</v>
      </c>
      <c r="AK4">
        <v>6.99</v>
      </c>
      <c r="AL4">
        <v>7.09</v>
      </c>
      <c r="AM4">
        <v>6.59</v>
      </c>
      <c r="AN4">
        <v>6.92</v>
      </c>
      <c r="AO4">
        <v>6.54</v>
      </c>
      <c r="AR4">
        <v>7.35</v>
      </c>
    </row>
    <row r="5" spans="1:44" x14ac:dyDescent="0.4">
      <c r="A5" t="s">
        <v>20</v>
      </c>
      <c r="B5">
        <v>9.0500000000000007</v>
      </c>
      <c r="E5">
        <v>7.23</v>
      </c>
      <c r="F5">
        <v>8.17</v>
      </c>
      <c r="G5">
        <v>8.8699999999999992</v>
      </c>
      <c r="I5">
        <v>7.88</v>
      </c>
      <c r="N5">
        <v>8.48</v>
      </c>
      <c r="O5">
        <v>7.76</v>
      </c>
      <c r="P5">
        <v>7.66</v>
      </c>
      <c r="T5">
        <v>8.18</v>
      </c>
      <c r="U5">
        <v>7.86</v>
      </c>
      <c r="V5">
        <v>7.93</v>
      </c>
      <c r="W5">
        <v>7.45</v>
      </c>
      <c r="X5">
        <v>8.64</v>
      </c>
      <c r="Y5">
        <v>7.56</v>
      </c>
      <c r="AA5">
        <v>8.2799999999999994</v>
      </c>
      <c r="AC5">
        <v>8.33</v>
      </c>
      <c r="AD5">
        <v>8.9499999999999993</v>
      </c>
      <c r="AE5">
        <v>8.43</v>
      </c>
      <c r="AF5">
        <v>9.16</v>
      </c>
      <c r="AK5">
        <v>8.14</v>
      </c>
      <c r="AL5">
        <v>8.1300000000000008</v>
      </c>
      <c r="AM5">
        <v>7.48</v>
      </c>
      <c r="AN5">
        <v>7.69</v>
      </c>
      <c r="AO5">
        <v>7.28</v>
      </c>
      <c r="AR5">
        <v>8.18</v>
      </c>
    </row>
    <row r="6" spans="1:44" x14ac:dyDescent="0.4">
      <c r="A6" t="s">
        <v>9</v>
      </c>
      <c r="B6">
        <v>14.68</v>
      </c>
      <c r="C6">
        <v>13.68</v>
      </c>
      <c r="E6">
        <v>13.24</v>
      </c>
      <c r="F6">
        <v>15.01</v>
      </c>
      <c r="G6">
        <v>13.23</v>
      </c>
      <c r="I6">
        <v>13.91</v>
      </c>
      <c r="J6">
        <v>14.54</v>
      </c>
      <c r="K6">
        <v>13.35</v>
      </c>
      <c r="L6">
        <v>13.05</v>
      </c>
      <c r="M6">
        <v>13.32</v>
      </c>
      <c r="N6">
        <v>13.43</v>
      </c>
      <c r="Q6">
        <v>14.25</v>
      </c>
      <c r="R6">
        <v>14.46</v>
      </c>
      <c r="S6">
        <v>15.26</v>
      </c>
      <c r="T6">
        <v>13.46</v>
      </c>
      <c r="U6">
        <v>13.88</v>
      </c>
      <c r="V6">
        <v>13.17</v>
      </c>
      <c r="X6">
        <v>15.39</v>
      </c>
      <c r="Y6">
        <v>13.22</v>
      </c>
      <c r="Z6">
        <v>13.62</v>
      </c>
      <c r="AA6">
        <v>13.61</v>
      </c>
      <c r="AB6">
        <v>14.97</v>
      </c>
      <c r="AD6">
        <v>14.91</v>
      </c>
      <c r="AF6">
        <v>13.68</v>
      </c>
      <c r="AH6">
        <v>13.53</v>
      </c>
      <c r="AI6">
        <v>13.53</v>
      </c>
      <c r="AJ6">
        <v>12.39</v>
      </c>
      <c r="AL6">
        <v>15.09</v>
      </c>
      <c r="AN6">
        <v>12.43</v>
      </c>
      <c r="AO6">
        <v>12.54</v>
      </c>
      <c r="AP6">
        <v>13.36</v>
      </c>
      <c r="AR6">
        <v>14.24</v>
      </c>
    </row>
    <row r="7" spans="1:44" x14ac:dyDescent="0.4">
      <c r="A7" t="s">
        <v>8</v>
      </c>
      <c r="B7">
        <v>14.98</v>
      </c>
      <c r="C7">
        <v>13.37</v>
      </c>
      <c r="E7">
        <v>13.78</v>
      </c>
      <c r="F7">
        <v>15.31</v>
      </c>
      <c r="G7">
        <v>14.15</v>
      </c>
      <c r="H7">
        <v>14.17</v>
      </c>
      <c r="I7">
        <v>14.16</v>
      </c>
      <c r="J7">
        <v>14.44</v>
      </c>
      <c r="K7">
        <v>13.58</v>
      </c>
      <c r="L7">
        <v>13.26</v>
      </c>
      <c r="M7">
        <v>14.22</v>
      </c>
      <c r="N7">
        <v>14.16</v>
      </c>
      <c r="Q7">
        <v>14.99</v>
      </c>
      <c r="R7">
        <v>14.93</v>
      </c>
      <c r="S7">
        <v>15.13</v>
      </c>
      <c r="T7">
        <v>13.38</v>
      </c>
      <c r="U7">
        <v>14.39</v>
      </c>
      <c r="V7">
        <v>13.24</v>
      </c>
      <c r="X7">
        <v>16.62</v>
      </c>
      <c r="Y7">
        <v>13.94</v>
      </c>
      <c r="Z7">
        <v>13.27</v>
      </c>
      <c r="AA7">
        <v>13.74</v>
      </c>
      <c r="AB7">
        <v>15.67</v>
      </c>
      <c r="AD7">
        <v>15.47</v>
      </c>
      <c r="AF7">
        <v>14.38</v>
      </c>
      <c r="AH7">
        <v>13.72</v>
      </c>
      <c r="AJ7">
        <v>12.58</v>
      </c>
      <c r="AL7">
        <v>15.08</v>
      </c>
      <c r="AO7">
        <v>13.32</v>
      </c>
      <c r="AP7">
        <v>14.76</v>
      </c>
      <c r="AR7">
        <v>14.31</v>
      </c>
    </row>
    <row r="8" spans="1:44" x14ac:dyDescent="0.4">
      <c r="A8" t="s">
        <v>7</v>
      </c>
      <c r="B8">
        <v>13.36</v>
      </c>
      <c r="C8">
        <v>13.02</v>
      </c>
      <c r="E8">
        <v>12.63</v>
      </c>
      <c r="F8">
        <v>14.18</v>
      </c>
      <c r="G8">
        <v>13.17</v>
      </c>
      <c r="H8">
        <v>12.42</v>
      </c>
      <c r="I8">
        <v>13.02</v>
      </c>
      <c r="J8">
        <v>12.22</v>
      </c>
      <c r="K8">
        <v>13.13</v>
      </c>
      <c r="L8">
        <v>12.77</v>
      </c>
      <c r="M8">
        <v>13.43</v>
      </c>
      <c r="N8">
        <v>13.21</v>
      </c>
      <c r="Q8">
        <v>14.08</v>
      </c>
      <c r="R8">
        <v>13.81</v>
      </c>
      <c r="S8">
        <v>14.35</v>
      </c>
      <c r="T8">
        <v>12.98</v>
      </c>
      <c r="U8">
        <v>13.14</v>
      </c>
      <c r="V8">
        <v>11.58</v>
      </c>
      <c r="W8">
        <v>12.16</v>
      </c>
      <c r="X8">
        <v>15.16</v>
      </c>
      <c r="Y8">
        <v>12.87</v>
      </c>
      <c r="Z8">
        <v>12.88</v>
      </c>
      <c r="AA8">
        <v>12.57</v>
      </c>
      <c r="AB8">
        <v>14.74</v>
      </c>
      <c r="AD8">
        <v>14.18</v>
      </c>
      <c r="AF8">
        <v>13.63</v>
      </c>
      <c r="AH8">
        <v>12.28</v>
      </c>
      <c r="AI8">
        <v>13.65</v>
      </c>
      <c r="AJ8">
        <v>11.75</v>
      </c>
      <c r="AL8">
        <v>14.35</v>
      </c>
      <c r="AN8">
        <v>12.12</v>
      </c>
      <c r="AP8">
        <v>13.58</v>
      </c>
      <c r="AR8">
        <v>13.48</v>
      </c>
    </row>
    <row r="9" spans="1:44" x14ac:dyDescent="0.4">
      <c r="A9" t="s">
        <v>6</v>
      </c>
      <c r="B9">
        <v>13.53</v>
      </c>
      <c r="C9">
        <v>12.01</v>
      </c>
      <c r="E9">
        <v>11.67</v>
      </c>
      <c r="F9">
        <v>13.72</v>
      </c>
      <c r="G9">
        <v>12.64</v>
      </c>
      <c r="H9">
        <v>10.23</v>
      </c>
      <c r="I9">
        <v>12.67</v>
      </c>
      <c r="J9">
        <v>12.88</v>
      </c>
      <c r="K9">
        <v>11.96</v>
      </c>
      <c r="L9">
        <v>11.63</v>
      </c>
      <c r="M9">
        <v>12.58</v>
      </c>
      <c r="N9">
        <v>10.38</v>
      </c>
      <c r="Q9">
        <v>13.09</v>
      </c>
      <c r="R9">
        <v>13.29</v>
      </c>
      <c r="S9">
        <v>13.83</v>
      </c>
      <c r="T9">
        <v>11.51</v>
      </c>
      <c r="U9">
        <v>12.84</v>
      </c>
      <c r="V9">
        <v>11.81</v>
      </c>
      <c r="W9">
        <v>10.83</v>
      </c>
      <c r="X9">
        <v>13.95</v>
      </c>
      <c r="Y9">
        <v>12.33</v>
      </c>
      <c r="Z9">
        <v>11.91</v>
      </c>
      <c r="AA9">
        <v>11.46</v>
      </c>
      <c r="AB9">
        <v>13.85</v>
      </c>
      <c r="AD9">
        <v>13.66</v>
      </c>
      <c r="AF9">
        <v>12.25</v>
      </c>
      <c r="AH9">
        <v>12.27</v>
      </c>
      <c r="AI9">
        <v>11.39</v>
      </c>
      <c r="AJ9">
        <v>11.49</v>
      </c>
      <c r="AL9">
        <v>13.39</v>
      </c>
      <c r="AN9">
        <v>11.62</v>
      </c>
      <c r="AO9">
        <v>11.42</v>
      </c>
      <c r="AP9">
        <v>12.25</v>
      </c>
      <c r="AR9">
        <v>11.73</v>
      </c>
    </row>
    <row r="10" spans="1:44" x14ac:dyDescent="0.4">
      <c r="A10" t="s">
        <v>13</v>
      </c>
      <c r="B10">
        <v>14.63</v>
      </c>
      <c r="E10">
        <v>13.29</v>
      </c>
      <c r="F10">
        <v>14.63</v>
      </c>
      <c r="G10">
        <v>13.75</v>
      </c>
      <c r="I10">
        <v>13.64</v>
      </c>
      <c r="K10">
        <v>13.53</v>
      </c>
      <c r="L10">
        <v>13.34</v>
      </c>
      <c r="M10">
        <v>13.83</v>
      </c>
      <c r="O10">
        <v>13.33</v>
      </c>
      <c r="Q10">
        <v>14.79</v>
      </c>
      <c r="R10">
        <v>13.48</v>
      </c>
      <c r="T10">
        <v>13.73</v>
      </c>
      <c r="U10">
        <v>13.85</v>
      </c>
      <c r="V10">
        <v>12.82</v>
      </c>
      <c r="W10">
        <v>13.97</v>
      </c>
      <c r="X10">
        <v>14.99</v>
      </c>
      <c r="Y10">
        <v>13.18</v>
      </c>
      <c r="Z10">
        <v>14.19</v>
      </c>
      <c r="AA10">
        <v>13.78</v>
      </c>
      <c r="AC10">
        <v>15.17</v>
      </c>
      <c r="AD10">
        <v>14.41</v>
      </c>
      <c r="AH10">
        <v>13.53</v>
      </c>
      <c r="AI10">
        <v>13.82</v>
      </c>
      <c r="AJ10">
        <v>12.05</v>
      </c>
      <c r="AL10">
        <v>14.82</v>
      </c>
      <c r="AM10">
        <v>13.08</v>
      </c>
      <c r="AN10">
        <v>13.19</v>
      </c>
      <c r="AO10">
        <v>12.98</v>
      </c>
      <c r="AP10">
        <v>14.37</v>
      </c>
      <c r="AR10">
        <v>14.17</v>
      </c>
    </row>
    <row r="11" spans="1:44" x14ac:dyDescent="0.4">
      <c r="A11" t="s">
        <v>12</v>
      </c>
      <c r="B11">
        <v>14.7</v>
      </c>
      <c r="E11">
        <v>13.08</v>
      </c>
      <c r="F11">
        <v>15.07</v>
      </c>
      <c r="G11">
        <v>14.71</v>
      </c>
      <c r="H11">
        <v>13.83</v>
      </c>
      <c r="I11">
        <v>14.45</v>
      </c>
      <c r="K11">
        <v>13.88</v>
      </c>
      <c r="L11">
        <v>13.27</v>
      </c>
      <c r="M11">
        <v>14.22</v>
      </c>
      <c r="O11">
        <v>13.58</v>
      </c>
      <c r="Q11">
        <v>14.34</v>
      </c>
      <c r="S11">
        <v>14.58</v>
      </c>
      <c r="T11">
        <v>13.98</v>
      </c>
      <c r="U11">
        <v>14.37</v>
      </c>
      <c r="V11">
        <v>13.13</v>
      </c>
      <c r="W11">
        <v>14.14</v>
      </c>
      <c r="X11">
        <v>15.82</v>
      </c>
      <c r="Y11">
        <v>13.79</v>
      </c>
      <c r="Z11">
        <v>13.98</v>
      </c>
      <c r="AA11">
        <v>13.76</v>
      </c>
      <c r="AC11">
        <v>14.95</v>
      </c>
      <c r="AD11">
        <v>15.19</v>
      </c>
      <c r="AF11">
        <v>13.85</v>
      </c>
      <c r="AH11">
        <v>13.68</v>
      </c>
      <c r="AI11">
        <v>13.87</v>
      </c>
      <c r="AJ11">
        <v>12.51</v>
      </c>
      <c r="AL11">
        <v>14.81</v>
      </c>
      <c r="AM11">
        <v>13.86</v>
      </c>
      <c r="AN11">
        <v>13.89</v>
      </c>
      <c r="AO11">
        <v>13.41</v>
      </c>
      <c r="AP11">
        <v>14.58</v>
      </c>
      <c r="AR11">
        <v>14.27</v>
      </c>
    </row>
    <row r="12" spans="1:44" x14ac:dyDescent="0.4">
      <c r="A12" t="s">
        <v>11</v>
      </c>
      <c r="B12">
        <v>11.97</v>
      </c>
      <c r="E12">
        <v>11.46</v>
      </c>
      <c r="F12">
        <v>12.99</v>
      </c>
      <c r="G12">
        <v>12.46</v>
      </c>
      <c r="H12">
        <v>11.32</v>
      </c>
      <c r="I12">
        <v>12.08</v>
      </c>
      <c r="K12">
        <v>12.81</v>
      </c>
      <c r="L12">
        <v>12.27</v>
      </c>
      <c r="M12">
        <v>12.87</v>
      </c>
      <c r="N12">
        <v>11.06</v>
      </c>
      <c r="O12">
        <v>12.24</v>
      </c>
      <c r="Q12">
        <v>12.73</v>
      </c>
      <c r="R12">
        <v>11.61</v>
      </c>
      <c r="S12">
        <v>12.55</v>
      </c>
      <c r="T12">
        <v>12.04</v>
      </c>
      <c r="U12">
        <v>12.85</v>
      </c>
      <c r="V12">
        <v>11.91</v>
      </c>
      <c r="W12">
        <v>12.82</v>
      </c>
      <c r="X12">
        <v>13.65</v>
      </c>
      <c r="Y12">
        <v>12.26</v>
      </c>
      <c r="Z12">
        <v>12.11</v>
      </c>
      <c r="AA12">
        <v>13.21</v>
      </c>
      <c r="AC12">
        <v>14.75</v>
      </c>
      <c r="AD12">
        <v>13.71</v>
      </c>
      <c r="AE12">
        <v>12.43</v>
      </c>
      <c r="AF12">
        <v>13.55</v>
      </c>
      <c r="AH12">
        <v>12.42</v>
      </c>
      <c r="AI12">
        <v>12.11</v>
      </c>
      <c r="AJ12">
        <v>11.63</v>
      </c>
      <c r="AL12">
        <v>13.13</v>
      </c>
      <c r="AM12">
        <v>11.25</v>
      </c>
      <c r="AN12">
        <v>12.57</v>
      </c>
      <c r="AO12">
        <v>11.98</v>
      </c>
      <c r="AP12">
        <v>12.77</v>
      </c>
      <c r="AR12">
        <v>12.62</v>
      </c>
    </row>
    <row r="13" spans="1:44" x14ac:dyDescent="0.4">
      <c r="A13" t="s">
        <v>10</v>
      </c>
      <c r="B13">
        <v>12.6</v>
      </c>
      <c r="E13">
        <v>11.46</v>
      </c>
      <c r="F13">
        <v>12.27</v>
      </c>
      <c r="G13">
        <v>12.69</v>
      </c>
      <c r="H13">
        <v>11.06</v>
      </c>
      <c r="I13">
        <v>12.19</v>
      </c>
      <c r="K13">
        <v>11.93</v>
      </c>
      <c r="L13">
        <v>11.49</v>
      </c>
      <c r="M13">
        <v>12.18</v>
      </c>
      <c r="N13">
        <v>11.47</v>
      </c>
      <c r="O13">
        <v>10.76</v>
      </c>
      <c r="Q13">
        <v>12.52</v>
      </c>
      <c r="R13">
        <v>10.85</v>
      </c>
      <c r="S13">
        <v>13.42</v>
      </c>
      <c r="T13">
        <v>11.83</v>
      </c>
      <c r="U13">
        <v>12.51</v>
      </c>
      <c r="V13">
        <v>11.09</v>
      </c>
      <c r="W13">
        <v>12.26</v>
      </c>
      <c r="X13">
        <v>13.55</v>
      </c>
      <c r="Y13">
        <v>11.83</v>
      </c>
      <c r="Z13">
        <v>12.22</v>
      </c>
      <c r="AA13">
        <v>11.56</v>
      </c>
      <c r="AC13">
        <v>13.32</v>
      </c>
      <c r="AD13">
        <v>13.23</v>
      </c>
      <c r="AE13">
        <v>11.22</v>
      </c>
      <c r="AF13">
        <v>10.69</v>
      </c>
      <c r="AH13">
        <v>11.73</v>
      </c>
      <c r="AI13">
        <v>11.75</v>
      </c>
      <c r="AJ13">
        <v>11.36</v>
      </c>
      <c r="AL13">
        <v>12.54</v>
      </c>
      <c r="AM13">
        <v>11.53</v>
      </c>
      <c r="AN13">
        <v>11.35</v>
      </c>
      <c r="AO13">
        <v>11.41</v>
      </c>
      <c r="AP13">
        <v>12.22</v>
      </c>
      <c r="AR13">
        <v>11.71</v>
      </c>
    </row>
    <row r="14" spans="1:44" x14ac:dyDescent="0.4">
      <c r="A14" t="s">
        <v>17</v>
      </c>
      <c r="B14">
        <v>12.14</v>
      </c>
      <c r="E14">
        <v>11.52</v>
      </c>
      <c r="F14">
        <v>11.94</v>
      </c>
      <c r="G14">
        <v>11.88</v>
      </c>
      <c r="H14">
        <v>11.64</v>
      </c>
      <c r="I14">
        <v>11.61</v>
      </c>
      <c r="K14">
        <v>11.77</v>
      </c>
      <c r="L14">
        <v>11.71</v>
      </c>
      <c r="M14">
        <v>11.02</v>
      </c>
      <c r="N14">
        <v>11.58</v>
      </c>
      <c r="Q14">
        <v>11.57</v>
      </c>
      <c r="R14">
        <v>11.35</v>
      </c>
      <c r="S14">
        <v>12.05</v>
      </c>
      <c r="T14">
        <v>11.47</v>
      </c>
      <c r="U14">
        <v>11.68</v>
      </c>
      <c r="X14">
        <v>12.15</v>
      </c>
      <c r="Y14">
        <v>11.57</v>
      </c>
      <c r="Z14">
        <v>12.17</v>
      </c>
      <c r="AC14">
        <v>12.16</v>
      </c>
      <c r="AD14">
        <v>12.08</v>
      </c>
      <c r="AE14">
        <v>11.17</v>
      </c>
      <c r="AF14">
        <v>11.51</v>
      </c>
      <c r="AH14">
        <v>11.22</v>
      </c>
      <c r="AI14">
        <v>11.68</v>
      </c>
      <c r="AJ14">
        <v>10.39</v>
      </c>
      <c r="AK14">
        <v>11.33</v>
      </c>
      <c r="AL14">
        <v>11.89</v>
      </c>
      <c r="AM14">
        <v>11.19</v>
      </c>
      <c r="AN14">
        <v>11.29</v>
      </c>
      <c r="AO14">
        <v>10.89</v>
      </c>
      <c r="AP14">
        <v>11.94</v>
      </c>
      <c r="AR14">
        <v>11.89</v>
      </c>
    </row>
    <row r="15" spans="1:44" x14ac:dyDescent="0.4">
      <c r="A15" t="s">
        <v>16</v>
      </c>
      <c r="B15">
        <v>12.32</v>
      </c>
      <c r="E15">
        <v>11.46</v>
      </c>
      <c r="F15">
        <v>12.09</v>
      </c>
      <c r="G15">
        <v>12.22</v>
      </c>
      <c r="H15">
        <v>11.67</v>
      </c>
      <c r="I15">
        <v>11.81</v>
      </c>
      <c r="K15">
        <v>11.87</v>
      </c>
      <c r="L15">
        <v>11.74</v>
      </c>
      <c r="M15">
        <v>11.72</v>
      </c>
      <c r="N15">
        <v>12.24</v>
      </c>
      <c r="Q15">
        <v>11.92</v>
      </c>
      <c r="R15">
        <v>12.14</v>
      </c>
      <c r="S15">
        <v>12.53</v>
      </c>
      <c r="T15">
        <v>11.91</v>
      </c>
      <c r="U15">
        <v>11.96</v>
      </c>
      <c r="X15">
        <v>13.43</v>
      </c>
      <c r="Y15">
        <v>12.06</v>
      </c>
      <c r="Z15">
        <v>12.13</v>
      </c>
      <c r="AC15">
        <v>12.69</v>
      </c>
      <c r="AD15">
        <v>12.55</v>
      </c>
      <c r="AE15">
        <v>11.74</v>
      </c>
      <c r="AF15">
        <v>11.71</v>
      </c>
      <c r="AH15">
        <v>11.29</v>
      </c>
      <c r="AI15">
        <v>11.67</v>
      </c>
      <c r="AJ15">
        <v>11.01</v>
      </c>
      <c r="AK15">
        <v>12.03</v>
      </c>
      <c r="AL15">
        <v>11.49</v>
      </c>
      <c r="AM15">
        <v>11.63</v>
      </c>
      <c r="AN15">
        <v>11.26</v>
      </c>
      <c r="AO15">
        <v>11.07</v>
      </c>
      <c r="AP15">
        <v>11.48</v>
      </c>
      <c r="AR15">
        <v>12.27</v>
      </c>
    </row>
    <row r="16" spans="1:44" x14ac:dyDescent="0.4">
      <c r="A16" t="s">
        <v>15</v>
      </c>
      <c r="B16">
        <v>10.02</v>
      </c>
      <c r="E16">
        <v>9.6999999999999993</v>
      </c>
      <c r="F16">
        <v>10.47</v>
      </c>
      <c r="G16">
        <v>10.08</v>
      </c>
      <c r="H16">
        <v>8.99</v>
      </c>
      <c r="I16">
        <v>8.74</v>
      </c>
      <c r="K16">
        <v>10.63</v>
      </c>
      <c r="L16">
        <v>10.119999999999999</v>
      </c>
      <c r="M16">
        <v>10.08</v>
      </c>
      <c r="N16">
        <v>9.48</v>
      </c>
      <c r="Q16">
        <v>10.56</v>
      </c>
      <c r="R16">
        <v>9.2100000000000009</v>
      </c>
      <c r="S16">
        <v>9.77</v>
      </c>
      <c r="T16">
        <v>9.93</v>
      </c>
      <c r="U16">
        <v>10.52</v>
      </c>
      <c r="X16">
        <v>11.13</v>
      </c>
      <c r="Y16">
        <v>10.23</v>
      </c>
      <c r="Z16">
        <v>10.33</v>
      </c>
      <c r="AA16">
        <v>9.9600000000000009</v>
      </c>
      <c r="AC16">
        <v>11.36</v>
      </c>
      <c r="AD16">
        <v>10.63</v>
      </c>
      <c r="AE16">
        <v>9.57</v>
      </c>
      <c r="AF16">
        <v>9.7200000000000006</v>
      </c>
      <c r="AH16">
        <v>9.59</v>
      </c>
      <c r="AI16">
        <v>9.9600000000000009</v>
      </c>
      <c r="AJ16">
        <v>9.99</v>
      </c>
      <c r="AK16">
        <v>9.2200000000000006</v>
      </c>
      <c r="AL16">
        <v>10.050000000000001</v>
      </c>
      <c r="AM16">
        <v>9.77</v>
      </c>
      <c r="AN16">
        <v>9.66</v>
      </c>
      <c r="AO16">
        <v>8.7899999999999991</v>
      </c>
      <c r="AP16">
        <v>10.87</v>
      </c>
      <c r="AR16">
        <v>10.78</v>
      </c>
    </row>
    <row r="17" spans="1:44" x14ac:dyDescent="0.4">
      <c r="A17" t="s">
        <v>14</v>
      </c>
      <c r="B17">
        <v>10.74</v>
      </c>
      <c r="E17">
        <v>10.08</v>
      </c>
      <c r="F17">
        <v>10.39</v>
      </c>
      <c r="G17">
        <v>10.06</v>
      </c>
      <c r="H17">
        <v>10.09</v>
      </c>
      <c r="I17">
        <v>10.36</v>
      </c>
      <c r="K17">
        <v>10.14</v>
      </c>
      <c r="L17">
        <v>10.19</v>
      </c>
      <c r="M17">
        <v>10.38</v>
      </c>
      <c r="N17">
        <v>10.54</v>
      </c>
      <c r="Q17">
        <v>10.76</v>
      </c>
      <c r="R17">
        <v>10.88</v>
      </c>
      <c r="S17">
        <v>10.81</v>
      </c>
      <c r="T17">
        <v>10.55</v>
      </c>
      <c r="U17">
        <v>10.14</v>
      </c>
      <c r="X17">
        <v>11.69</v>
      </c>
      <c r="Y17">
        <v>10.08</v>
      </c>
      <c r="Z17">
        <v>11.03</v>
      </c>
      <c r="AC17">
        <v>11.13</v>
      </c>
      <c r="AD17">
        <v>11.07</v>
      </c>
      <c r="AE17">
        <v>10.43</v>
      </c>
      <c r="AF17">
        <v>10.25</v>
      </c>
      <c r="AH17">
        <v>9.9700000000000006</v>
      </c>
      <c r="AI17">
        <v>10.050000000000001</v>
      </c>
      <c r="AJ17">
        <v>9.49</v>
      </c>
      <c r="AK17">
        <v>9.98</v>
      </c>
      <c r="AL17">
        <v>10.16</v>
      </c>
      <c r="AM17">
        <v>10.17</v>
      </c>
      <c r="AN17">
        <v>9.73</v>
      </c>
      <c r="AO17">
        <v>9.4600000000000009</v>
      </c>
      <c r="AP17">
        <v>10.24</v>
      </c>
      <c r="AR17">
        <v>10.45</v>
      </c>
    </row>
    <row r="18" spans="1:44" x14ac:dyDescent="0.4">
      <c r="A18" t="s">
        <v>24</v>
      </c>
      <c r="C18">
        <v>9.27</v>
      </c>
      <c r="D18">
        <v>8.5500000000000007</v>
      </c>
      <c r="G18">
        <v>8.73</v>
      </c>
      <c r="I18">
        <v>7.32</v>
      </c>
      <c r="L18">
        <v>7.92</v>
      </c>
      <c r="M18">
        <v>8.7799999999999994</v>
      </c>
      <c r="W18">
        <v>7.61</v>
      </c>
      <c r="AC18">
        <v>8.1199999999999992</v>
      </c>
      <c r="AK18">
        <v>7.77</v>
      </c>
    </row>
    <row r="19" spans="1:44" x14ac:dyDescent="0.4">
      <c r="A19" t="s">
        <v>25</v>
      </c>
      <c r="C19">
        <v>9.98</v>
      </c>
      <c r="D19">
        <v>9.18</v>
      </c>
      <c r="E19">
        <v>8.49</v>
      </c>
      <c r="M19">
        <v>9.66</v>
      </c>
      <c r="P19">
        <v>8.4700000000000006</v>
      </c>
      <c r="AC19">
        <v>10.02</v>
      </c>
      <c r="AK19">
        <v>7.85</v>
      </c>
    </row>
    <row r="20" spans="1:44" x14ac:dyDescent="0.4">
      <c r="A20" t="s">
        <v>23</v>
      </c>
      <c r="E20">
        <v>12.96</v>
      </c>
      <c r="F20">
        <v>12.69</v>
      </c>
      <c r="H20">
        <v>12.57</v>
      </c>
      <c r="L20">
        <v>11.33</v>
      </c>
      <c r="M20">
        <v>12.22</v>
      </c>
      <c r="S20">
        <v>13.22</v>
      </c>
      <c r="AC20">
        <v>12.16</v>
      </c>
      <c r="AD20">
        <v>12.52</v>
      </c>
      <c r="AK20">
        <v>10.88</v>
      </c>
      <c r="AN20">
        <v>12.55</v>
      </c>
    </row>
    <row r="21" spans="1:44" x14ac:dyDescent="0.4">
      <c r="A21" t="s">
        <v>22</v>
      </c>
      <c r="E21">
        <v>14.03</v>
      </c>
      <c r="F21">
        <v>16.940000000000001</v>
      </c>
      <c r="H21">
        <v>14.9</v>
      </c>
      <c r="L21">
        <v>14.24</v>
      </c>
      <c r="M21">
        <v>16.940000000000001</v>
      </c>
      <c r="S21">
        <v>17.010000000000002</v>
      </c>
      <c r="AC21">
        <v>14.18</v>
      </c>
      <c r="AD21">
        <v>16.64</v>
      </c>
      <c r="AK21">
        <v>13.77</v>
      </c>
      <c r="AN21">
        <v>15.14</v>
      </c>
    </row>
    <row r="22" spans="1:44" x14ac:dyDescent="0.4">
      <c r="A22" t="s">
        <v>59</v>
      </c>
      <c r="B22">
        <v>8.68</v>
      </c>
      <c r="C22">
        <v>7.76</v>
      </c>
      <c r="D22">
        <v>8.14</v>
      </c>
      <c r="E22">
        <v>7.46</v>
      </c>
      <c r="G22">
        <v>7.98</v>
      </c>
      <c r="H22">
        <v>7.74</v>
      </c>
      <c r="I22">
        <v>8.61</v>
      </c>
      <c r="K22">
        <v>8.6199999999999992</v>
      </c>
      <c r="L22">
        <v>7.76</v>
      </c>
      <c r="M22">
        <v>9.1300000000000008</v>
      </c>
      <c r="N22">
        <v>7.77</v>
      </c>
      <c r="O22">
        <v>7.66</v>
      </c>
      <c r="P22">
        <v>8.64</v>
      </c>
      <c r="AG22">
        <v>9.7100000000000009</v>
      </c>
      <c r="AQ22">
        <v>8.14</v>
      </c>
    </row>
    <row r="23" spans="1:44" x14ac:dyDescent="0.4">
      <c r="A23" t="s">
        <v>58</v>
      </c>
      <c r="B23">
        <v>7.8</v>
      </c>
      <c r="C23">
        <v>6.82</v>
      </c>
      <c r="D23">
        <v>7.71</v>
      </c>
      <c r="E23">
        <v>6.99</v>
      </c>
      <c r="G23">
        <v>7.07</v>
      </c>
      <c r="H23">
        <v>6.63</v>
      </c>
      <c r="I23">
        <v>7.47</v>
      </c>
      <c r="K23">
        <v>7.98</v>
      </c>
      <c r="L23">
        <v>7.15</v>
      </c>
      <c r="M23">
        <v>7.32</v>
      </c>
      <c r="N23">
        <v>7.21</v>
      </c>
      <c r="O23">
        <v>7.41</v>
      </c>
      <c r="P23">
        <v>6.79</v>
      </c>
      <c r="AG23">
        <v>8.09</v>
      </c>
      <c r="AQ23">
        <v>6.55</v>
      </c>
    </row>
    <row r="24" spans="1:44" x14ac:dyDescent="0.4">
      <c r="A24" t="s">
        <v>60</v>
      </c>
      <c r="B24">
        <v>6.75</v>
      </c>
      <c r="C24">
        <v>6.12</v>
      </c>
      <c r="D24">
        <v>6.64</v>
      </c>
      <c r="E24">
        <v>6.03</v>
      </c>
      <c r="F24">
        <v>5.99</v>
      </c>
      <c r="G24">
        <v>5.78</v>
      </c>
      <c r="H24">
        <v>6.09</v>
      </c>
      <c r="K24">
        <v>6.72</v>
      </c>
      <c r="L24">
        <v>5.92</v>
      </c>
      <c r="M24">
        <v>6.25</v>
      </c>
      <c r="N24">
        <v>5.35</v>
      </c>
      <c r="O24">
        <v>5.66</v>
      </c>
      <c r="AG24">
        <v>6.55</v>
      </c>
      <c r="AQ24">
        <v>5.92</v>
      </c>
    </row>
    <row r="25" spans="1:44" x14ac:dyDescent="0.4">
      <c r="A25" t="s">
        <v>49</v>
      </c>
      <c r="B25">
        <v>14.67</v>
      </c>
      <c r="E25">
        <v>11.98</v>
      </c>
      <c r="G25">
        <v>13.59</v>
      </c>
      <c r="I25">
        <v>13.79</v>
      </c>
      <c r="J25">
        <v>14.64</v>
      </c>
      <c r="K25">
        <v>14.16</v>
      </c>
      <c r="L25">
        <v>13.02</v>
      </c>
      <c r="M25">
        <v>13.37</v>
      </c>
      <c r="N25">
        <v>14.48</v>
      </c>
      <c r="O25">
        <v>12.53</v>
      </c>
      <c r="P25">
        <v>12.65</v>
      </c>
    </row>
    <row r="26" spans="1:44" x14ac:dyDescent="0.4">
      <c r="A26" t="s">
        <v>48</v>
      </c>
      <c r="B26">
        <v>13.69</v>
      </c>
      <c r="E26">
        <v>13.17</v>
      </c>
      <c r="F26">
        <v>14.92</v>
      </c>
      <c r="G26">
        <v>13.03</v>
      </c>
      <c r="I26">
        <v>13.55</v>
      </c>
      <c r="J26">
        <v>14.89</v>
      </c>
      <c r="K26">
        <v>15.06</v>
      </c>
      <c r="L26">
        <v>13.24</v>
      </c>
      <c r="M26">
        <v>14.24</v>
      </c>
      <c r="O26">
        <v>13.38</v>
      </c>
      <c r="P26">
        <v>12.89</v>
      </c>
      <c r="AG26">
        <v>14.46</v>
      </c>
      <c r="AQ26">
        <v>12.99</v>
      </c>
    </row>
    <row r="27" spans="1:44" x14ac:dyDescent="0.4">
      <c r="A27" t="s">
        <v>47</v>
      </c>
      <c r="B27">
        <v>16.23</v>
      </c>
      <c r="E27">
        <v>16.13</v>
      </c>
      <c r="F27">
        <v>17.62</v>
      </c>
      <c r="G27">
        <v>15.96</v>
      </c>
      <c r="I27">
        <v>15.86</v>
      </c>
      <c r="J27">
        <v>18.27</v>
      </c>
      <c r="K27">
        <v>17.34</v>
      </c>
      <c r="L27">
        <v>15.43</v>
      </c>
      <c r="M27">
        <v>16.14</v>
      </c>
      <c r="N27">
        <v>16.489999999999998</v>
      </c>
      <c r="O27">
        <v>15.47</v>
      </c>
      <c r="P27">
        <v>15.82</v>
      </c>
      <c r="AG27">
        <v>16.940000000000001</v>
      </c>
      <c r="AQ27">
        <v>16.18</v>
      </c>
    </row>
    <row r="28" spans="1:44" x14ac:dyDescent="0.4">
      <c r="A28" t="s">
        <v>46</v>
      </c>
      <c r="B28">
        <v>12.13</v>
      </c>
      <c r="E28">
        <v>9.9700000000000006</v>
      </c>
      <c r="F28">
        <v>10.84</v>
      </c>
      <c r="G28">
        <v>11.69</v>
      </c>
      <c r="I28">
        <v>12.09</v>
      </c>
      <c r="J28">
        <v>12.72</v>
      </c>
      <c r="K28">
        <v>12.18</v>
      </c>
      <c r="L28">
        <v>10.71</v>
      </c>
      <c r="M28">
        <v>11.59</v>
      </c>
      <c r="N28">
        <v>10.84</v>
      </c>
      <c r="O28">
        <v>9.6300000000000008</v>
      </c>
      <c r="P28">
        <v>10.31</v>
      </c>
      <c r="AG28">
        <v>12.63</v>
      </c>
      <c r="AQ28">
        <v>10.47</v>
      </c>
    </row>
    <row r="29" spans="1:44" x14ac:dyDescent="0.4">
      <c r="A29" t="s">
        <v>53</v>
      </c>
      <c r="B29">
        <v>13.84</v>
      </c>
      <c r="C29">
        <v>11.54</v>
      </c>
      <c r="E29">
        <v>12.29</v>
      </c>
      <c r="G29">
        <v>13.18</v>
      </c>
      <c r="H29">
        <v>12.51</v>
      </c>
      <c r="I29">
        <v>13.43</v>
      </c>
      <c r="J29">
        <v>14.87</v>
      </c>
      <c r="K29">
        <v>13.88</v>
      </c>
      <c r="L29">
        <v>13.28</v>
      </c>
      <c r="M29">
        <v>13.68</v>
      </c>
      <c r="N29">
        <v>14.17</v>
      </c>
      <c r="O29">
        <v>12.59</v>
      </c>
      <c r="P29">
        <v>12.44</v>
      </c>
      <c r="AQ29">
        <v>13.11</v>
      </c>
    </row>
    <row r="30" spans="1:44" x14ac:dyDescent="0.4">
      <c r="A30" t="s">
        <v>52</v>
      </c>
      <c r="B30">
        <v>13.95</v>
      </c>
      <c r="C30">
        <v>12.05</v>
      </c>
      <c r="E30">
        <v>12.06</v>
      </c>
      <c r="F30">
        <v>14.68</v>
      </c>
      <c r="G30">
        <v>13.62</v>
      </c>
      <c r="H30">
        <v>12.71</v>
      </c>
      <c r="I30">
        <v>13.22</v>
      </c>
      <c r="J30">
        <v>15.06</v>
      </c>
      <c r="K30">
        <v>14.48</v>
      </c>
      <c r="L30">
        <v>12.85</v>
      </c>
      <c r="M30">
        <v>13.47</v>
      </c>
      <c r="O30">
        <v>13.31</v>
      </c>
      <c r="P30">
        <v>12.24</v>
      </c>
      <c r="AG30">
        <v>14.16</v>
      </c>
      <c r="AQ30">
        <v>12.83</v>
      </c>
    </row>
    <row r="31" spans="1:44" x14ac:dyDescent="0.4">
      <c r="A31" t="s">
        <v>51</v>
      </c>
      <c r="B31">
        <v>13.21</v>
      </c>
      <c r="C31">
        <v>11.23</v>
      </c>
      <c r="E31">
        <v>11.43</v>
      </c>
      <c r="F31">
        <v>14.02</v>
      </c>
      <c r="G31">
        <v>12.57</v>
      </c>
      <c r="H31">
        <v>11.09</v>
      </c>
      <c r="I31">
        <v>11.74</v>
      </c>
      <c r="J31">
        <v>13.96</v>
      </c>
      <c r="K31">
        <v>13.76</v>
      </c>
      <c r="L31">
        <v>12.69</v>
      </c>
      <c r="M31">
        <v>12.32</v>
      </c>
      <c r="N31">
        <v>13.03</v>
      </c>
      <c r="O31">
        <v>12.39</v>
      </c>
      <c r="P31">
        <v>11.77</v>
      </c>
      <c r="AG31">
        <v>12.59</v>
      </c>
      <c r="AQ31">
        <v>12.39</v>
      </c>
    </row>
    <row r="32" spans="1:44" x14ac:dyDescent="0.4">
      <c r="A32" t="s">
        <v>50</v>
      </c>
      <c r="B32">
        <v>11.54</v>
      </c>
      <c r="C32">
        <v>10.11</v>
      </c>
      <c r="E32">
        <v>9.66</v>
      </c>
      <c r="F32">
        <v>11.23</v>
      </c>
      <c r="G32">
        <v>10.45</v>
      </c>
      <c r="H32">
        <v>11.01</v>
      </c>
      <c r="I32">
        <v>10.85</v>
      </c>
      <c r="J32">
        <v>12.03</v>
      </c>
      <c r="K32">
        <v>11.07</v>
      </c>
      <c r="L32">
        <v>10.46</v>
      </c>
      <c r="M32">
        <v>10.81</v>
      </c>
      <c r="N32">
        <v>11.48</v>
      </c>
      <c r="O32">
        <v>10.029999999999999</v>
      </c>
      <c r="P32">
        <v>9.43</v>
      </c>
      <c r="AG32">
        <v>11.07</v>
      </c>
      <c r="AQ32">
        <v>10.16</v>
      </c>
    </row>
    <row r="33" spans="1:44" x14ac:dyDescent="0.4">
      <c r="A33" t="s">
        <v>57</v>
      </c>
      <c r="B33">
        <v>11.53</v>
      </c>
      <c r="C33">
        <v>9.86</v>
      </c>
      <c r="D33">
        <v>11.55</v>
      </c>
      <c r="E33">
        <v>10.89</v>
      </c>
      <c r="G33">
        <v>11.56</v>
      </c>
      <c r="H33">
        <v>11.44</v>
      </c>
      <c r="I33">
        <v>10.51</v>
      </c>
      <c r="J33">
        <v>12.84</v>
      </c>
      <c r="K33">
        <v>11.39</v>
      </c>
      <c r="L33">
        <v>11.56</v>
      </c>
      <c r="M33">
        <v>10.67</v>
      </c>
      <c r="N33">
        <v>11.52</v>
      </c>
      <c r="O33">
        <v>11.18</v>
      </c>
      <c r="P33">
        <v>10.42</v>
      </c>
      <c r="AG33">
        <v>10.92</v>
      </c>
      <c r="AQ33">
        <v>10.32</v>
      </c>
    </row>
    <row r="34" spans="1:44" x14ac:dyDescent="0.4">
      <c r="A34" t="s">
        <v>56</v>
      </c>
      <c r="B34">
        <v>11.45</v>
      </c>
      <c r="C34">
        <v>10.14</v>
      </c>
      <c r="D34">
        <v>10.78</v>
      </c>
      <c r="E34">
        <v>10.87</v>
      </c>
      <c r="F34">
        <v>11.13</v>
      </c>
      <c r="G34">
        <v>10.64</v>
      </c>
      <c r="H34">
        <v>11.11</v>
      </c>
      <c r="I34">
        <v>10.65</v>
      </c>
      <c r="J34">
        <v>12.08</v>
      </c>
      <c r="K34">
        <v>11.65</v>
      </c>
      <c r="L34">
        <v>10.93</v>
      </c>
      <c r="M34">
        <v>10.65</v>
      </c>
      <c r="N34">
        <v>11.37</v>
      </c>
      <c r="O34">
        <v>11.18</v>
      </c>
      <c r="P34">
        <v>10.14</v>
      </c>
      <c r="AG34">
        <v>11.45</v>
      </c>
      <c r="AQ34">
        <v>10.27</v>
      </c>
    </row>
    <row r="35" spans="1:44" x14ac:dyDescent="0.4">
      <c r="A35" t="s">
        <v>55</v>
      </c>
      <c r="B35">
        <v>10.32</v>
      </c>
      <c r="C35">
        <v>8.73</v>
      </c>
      <c r="D35">
        <v>10.41</v>
      </c>
      <c r="E35">
        <v>9.98</v>
      </c>
      <c r="F35">
        <v>10.67</v>
      </c>
      <c r="G35">
        <v>10.29</v>
      </c>
      <c r="H35">
        <v>9.73</v>
      </c>
      <c r="I35">
        <v>9.09</v>
      </c>
      <c r="J35">
        <v>11.39</v>
      </c>
      <c r="K35">
        <v>10.85</v>
      </c>
      <c r="L35">
        <v>10.33</v>
      </c>
      <c r="M35">
        <v>10.039999999999999</v>
      </c>
      <c r="N35">
        <v>10.26</v>
      </c>
      <c r="O35">
        <v>10.38</v>
      </c>
      <c r="P35">
        <v>10.65</v>
      </c>
      <c r="AG35">
        <v>9.92</v>
      </c>
      <c r="AQ35">
        <v>9.48</v>
      </c>
    </row>
    <row r="36" spans="1:44" x14ac:dyDescent="0.4">
      <c r="A36" t="s">
        <v>54</v>
      </c>
      <c r="B36">
        <v>9.3800000000000008</v>
      </c>
      <c r="C36">
        <v>8.1199999999999992</v>
      </c>
      <c r="D36">
        <v>8.77</v>
      </c>
      <c r="E36">
        <v>8.18</v>
      </c>
      <c r="F36">
        <v>8.69</v>
      </c>
      <c r="G36">
        <v>8.84</v>
      </c>
      <c r="H36">
        <v>8.42</v>
      </c>
      <c r="I36">
        <v>8.57</v>
      </c>
      <c r="J36">
        <v>9.58</v>
      </c>
      <c r="K36">
        <v>8.61</v>
      </c>
      <c r="L36">
        <v>8.67</v>
      </c>
      <c r="M36">
        <v>8.6300000000000008</v>
      </c>
      <c r="N36">
        <v>8.57</v>
      </c>
      <c r="O36">
        <v>8.67</v>
      </c>
      <c r="P36">
        <v>7.59</v>
      </c>
      <c r="AG36">
        <v>8.94</v>
      </c>
      <c r="AQ36">
        <v>7.87</v>
      </c>
    </row>
    <row r="37" spans="1:44" x14ac:dyDescent="0.4">
      <c r="A37" t="s">
        <v>63</v>
      </c>
      <c r="D37">
        <v>8.24</v>
      </c>
      <c r="E37">
        <v>7.78</v>
      </c>
      <c r="G37">
        <v>8.06</v>
      </c>
      <c r="I37">
        <v>7.06</v>
      </c>
      <c r="L37">
        <v>7.12</v>
      </c>
      <c r="M37">
        <v>7.95</v>
      </c>
    </row>
    <row r="38" spans="1:44" x14ac:dyDescent="0.4">
      <c r="A38" t="s">
        <v>64</v>
      </c>
      <c r="D38">
        <v>8.8800000000000008</v>
      </c>
      <c r="E38">
        <v>9.25</v>
      </c>
      <c r="G38">
        <v>9.15</v>
      </c>
      <c r="L38">
        <v>8.86</v>
      </c>
      <c r="M38">
        <v>8.66</v>
      </c>
    </row>
    <row r="39" spans="1:44" x14ac:dyDescent="0.4">
      <c r="A39" t="s">
        <v>62</v>
      </c>
      <c r="D39">
        <v>10.39</v>
      </c>
      <c r="E39">
        <v>10.28</v>
      </c>
      <c r="G39">
        <v>11.08</v>
      </c>
      <c r="I39">
        <v>11.32</v>
      </c>
      <c r="K39">
        <v>11.83</v>
      </c>
      <c r="L39">
        <v>12.22</v>
      </c>
      <c r="M39">
        <v>12.16</v>
      </c>
    </row>
    <row r="40" spans="1:44" x14ac:dyDescent="0.4">
      <c r="A40" t="s">
        <v>61</v>
      </c>
      <c r="D40">
        <v>15.46</v>
      </c>
      <c r="E40">
        <v>13.75</v>
      </c>
      <c r="G40">
        <v>13.55</v>
      </c>
      <c r="I40">
        <v>14.25</v>
      </c>
      <c r="K40">
        <v>16.16</v>
      </c>
      <c r="L40">
        <v>12.82</v>
      </c>
      <c r="M40">
        <v>13.62</v>
      </c>
    </row>
    <row r="41" spans="1:44" x14ac:dyDescent="0.4">
      <c r="A41" t="s">
        <v>39</v>
      </c>
      <c r="B41">
        <v>6.71</v>
      </c>
      <c r="D41">
        <v>6.91</v>
      </c>
      <c r="E41">
        <v>6.65</v>
      </c>
      <c r="G41">
        <v>7.37</v>
      </c>
      <c r="H41">
        <v>6.78</v>
      </c>
      <c r="I41">
        <v>6.88</v>
      </c>
      <c r="L41">
        <v>6.78</v>
      </c>
      <c r="M41">
        <v>7.32</v>
      </c>
      <c r="N41">
        <v>7.37</v>
      </c>
      <c r="O41">
        <v>7.59</v>
      </c>
      <c r="Q41">
        <v>7.43</v>
      </c>
      <c r="S41">
        <v>8.34</v>
      </c>
      <c r="T41">
        <v>7.17</v>
      </c>
      <c r="U41">
        <v>7.72</v>
      </c>
      <c r="W41">
        <v>6.91</v>
      </c>
      <c r="X41">
        <v>7.72</v>
      </c>
      <c r="Y41">
        <v>7.87</v>
      </c>
      <c r="AA41">
        <v>7.97</v>
      </c>
      <c r="AC41">
        <v>7.89</v>
      </c>
      <c r="AD41">
        <v>8.17</v>
      </c>
      <c r="AE41">
        <v>7.96</v>
      </c>
      <c r="AF41">
        <v>8.07</v>
      </c>
      <c r="AI41">
        <v>7.37</v>
      </c>
      <c r="AK41">
        <v>7.51</v>
      </c>
      <c r="AM41">
        <v>6.88</v>
      </c>
      <c r="AN41">
        <v>7.28</v>
      </c>
      <c r="AO41">
        <v>6.52</v>
      </c>
      <c r="AP41">
        <v>8.23</v>
      </c>
      <c r="AR41">
        <v>7.94</v>
      </c>
    </row>
    <row r="42" spans="1:44" x14ac:dyDescent="0.4">
      <c r="A42" t="s">
        <v>38</v>
      </c>
      <c r="B42">
        <v>9.86</v>
      </c>
      <c r="D42">
        <v>9.24</v>
      </c>
      <c r="E42">
        <v>8.76</v>
      </c>
      <c r="G42">
        <v>9.69</v>
      </c>
      <c r="H42">
        <v>8.35</v>
      </c>
      <c r="I42">
        <v>9.94</v>
      </c>
      <c r="L42">
        <v>8.98</v>
      </c>
      <c r="M42">
        <v>9.6199999999999992</v>
      </c>
      <c r="N42">
        <v>9.3699999999999992</v>
      </c>
      <c r="O42">
        <v>8.84</v>
      </c>
      <c r="Q42">
        <v>9.99</v>
      </c>
      <c r="S42">
        <v>9.9600000000000009</v>
      </c>
      <c r="T42">
        <v>9.08</v>
      </c>
      <c r="U42">
        <v>9.4600000000000009</v>
      </c>
      <c r="W42">
        <v>9.89</v>
      </c>
      <c r="X42">
        <v>9.99</v>
      </c>
      <c r="Y42">
        <v>9.2100000000000009</v>
      </c>
      <c r="AA42">
        <v>9.27</v>
      </c>
      <c r="AC42">
        <v>10.51</v>
      </c>
      <c r="AD42">
        <v>9.9499999999999993</v>
      </c>
      <c r="AE42">
        <v>9.66</v>
      </c>
      <c r="AF42">
        <v>9.49</v>
      </c>
      <c r="AI42">
        <v>9.42</v>
      </c>
      <c r="AK42">
        <v>8.82</v>
      </c>
      <c r="AM42">
        <v>8.14</v>
      </c>
      <c r="AN42">
        <v>8.98</v>
      </c>
      <c r="AO42">
        <v>8.51</v>
      </c>
      <c r="AP42">
        <v>9.5299999999999994</v>
      </c>
      <c r="AR42">
        <v>9.61</v>
      </c>
    </row>
    <row r="43" spans="1:44" x14ac:dyDescent="0.4">
      <c r="A43" t="s">
        <v>41</v>
      </c>
      <c r="B43">
        <v>7.4</v>
      </c>
      <c r="E43">
        <v>7.19</v>
      </c>
      <c r="F43">
        <v>7.46</v>
      </c>
      <c r="G43">
        <v>7.46</v>
      </c>
      <c r="I43">
        <v>7.41</v>
      </c>
      <c r="N43">
        <v>7.78</v>
      </c>
      <c r="O43">
        <v>6.97</v>
      </c>
      <c r="P43">
        <v>7.17</v>
      </c>
      <c r="T43">
        <v>7.41</v>
      </c>
      <c r="U43">
        <v>7.72</v>
      </c>
      <c r="V43">
        <v>6.61</v>
      </c>
      <c r="W43">
        <v>7.43</v>
      </c>
      <c r="X43">
        <v>7.94</v>
      </c>
      <c r="Y43">
        <v>8.25</v>
      </c>
      <c r="AA43">
        <v>7.56</v>
      </c>
      <c r="AC43">
        <v>8.09</v>
      </c>
      <c r="AD43">
        <v>8.33</v>
      </c>
      <c r="AE43">
        <v>7.17</v>
      </c>
      <c r="AF43">
        <v>8.1199999999999992</v>
      </c>
      <c r="AK43">
        <v>6.74</v>
      </c>
      <c r="AL43">
        <v>7.63</v>
      </c>
      <c r="AM43">
        <v>6.68</v>
      </c>
      <c r="AN43">
        <v>7.39</v>
      </c>
      <c r="AO43">
        <v>6.78</v>
      </c>
      <c r="AR43">
        <v>7.51</v>
      </c>
    </row>
    <row r="44" spans="1:44" x14ac:dyDescent="0.4">
      <c r="A44" t="s">
        <v>40</v>
      </c>
      <c r="B44">
        <v>9.16</v>
      </c>
      <c r="E44">
        <v>7.49</v>
      </c>
      <c r="F44">
        <v>8.17</v>
      </c>
      <c r="G44">
        <v>9.08</v>
      </c>
      <c r="I44">
        <v>7.63</v>
      </c>
      <c r="N44">
        <v>8.2100000000000009</v>
      </c>
      <c r="O44">
        <v>7.26</v>
      </c>
      <c r="P44">
        <v>7.24</v>
      </c>
      <c r="T44">
        <v>8.2799999999999994</v>
      </c>
      <c r="U44">
        <v>8.36</v>
      </c>
      <c r="V44">
        <v>8.27</v>
      </c>
      <c r="W44">
        <v>7.84</v>
      </c>
      <c r="X44">
        <v>8.93</v>
      </c>
      <c r="Y44">
        <v>7.79</v>
      </c>
      <c r="AA44">
        <v>8.18</v>
      </c>
      <c r="AC44">
        <v>8.86</v>
      </c>
      <c r="AD44">
        <v>9.06</v>
      </c>
      <c r="AE44">
        <v>8.66</v>
      </c>
      <c r="AF44">
        <v>9.06</v>
      </c>
      <c r="AK44">
        <v>8.66</v>
      </c>
      <c r="AL44">
        <v>8.16</v>
      </c>
      <c r="AM44">
        <v>7.58</v>
      </c>
      <c r="AN44">
        <v>7.62</v>
      </c>
      <c r="AO44">
        <v>7.64</v>
      </c>
      <c r="AR44">
        <v>8.33</v>
      </c>
    </row>
    <row r="45" spans="1:44" x14ac:dyDescent="0.4">
      <c r="A45" t="s">
        <v>29</v>
      </c>
      <c r="B45">
        <v>14.98</v>
      </c>
      <c r="C45">
        <v>13.99</v>
      </c>
      <c r="E45">
        <v>13.15</v>
      </c>
      <c r="F45">
        <v>14.49</v>
      </c>
      <c r="G45">
        <v>13.98</v>
      </c>
      <c r="H45">
        <v>13.58</v>
      </c>
      <c r="I45">
        <v>13.51</v>
      </c>
      <c r="J45">
        <v>14.57</v>
      </c>
      <c r="K45">
        <v>13.32</v>
      </c>
      <c r="L45">
        <v>12.95</v>
      </c>
      <c r="M45">
        <v>13.62</v>
      </c>
      <c r="N45">
        <v>13.77</v>
      </c>
      <c r="Q45">
        <v>14.23</v>
      </c>
      <c r="R45">
        <v>13.82</v>
      </c>
      <c r="S45">
        <v>15.06</v>
      </c>
      <c r="T45">
        <v>13.53</v>
      </c>
      <c r="U45">
        <v>14.08</v>
      </c>
      <c r="V45">
        <v>13.13</v>
      </c>
      <c r="X45">
        <v>14.85</v>
      </c>
      <c r="Y45">
        <v>13.31</v>
      </c>
      <c r="Z45">
        <v>13.26</v>
      </c>
      <c r="AA45">
        <v>13.86</v>
      </c>
      <c r="AB45">
        <v>14.63</v>
      </c>
      <c r="AD45">
        <v>14.38</v>
      </c>
      <c r="AF45">
        <v>13.77</v>
      </c>
      <c r="AH45">
        <v>13.49</v>
      </c>
      <c r="AI45">
        <v>13.52</v>
      </c>
      <c r="AJ45">
        <v>12.19</v>
      </c>
      <c r="AL45">
        <v>14.87</v>
      </c>
      <c r="AN45">
        <v>13.23</v>
      </c>
      <c r="AO45">
        <v>12.11</v>
      </c>
      <c r="AP45">
        <v>13.68</v>
      </c>
      <c r="AR45">
        <v>14.51</v>
      </c>
    </row>
    <row r="46" spans="1:44" x14ac:dyDescent="0.4">
      <c r="A46" t="s">
        <v>28</v>
      </c>
      <c r="B46">
        <v>14.54</v>
      </c>
      <c r="C46">
        <v>12.91</v>
      </c>
      <c r="E46">
        <v>13.87</v>
      </c>
      <c r="F46">
        <v>15.39</v>
      </c>
      <c r="G46">
        <v>14.32</v>
      </c>
      <c r="H46">
        <v>14.23</v>
      </c>
      <c r="I46">
        <v>14.29</v>
      </c>
      <c r="J46">
        <v>14.53</v>
      </c>
      <c r="K46">
        <v>13.91</v>
      </c>
      <c r="L46">
        <v>13.27</v>
      </c>
      <c r="M46">
        <v>14.64</v>
      </c>
      <c r="Q46">
        <v>14.46</v>
      </c>
      <c r="R46">
        <v>15.24</v>
      </c>
      <c r="S46">
        <v>15.32</v>
      </c>
      <c r="T46">
        <v>14.05</v>
      </c>
      <c r="U46">
        <v>14.56</v>
      </c>
      <c r="V46">
        <v>14.49</v>
      </c>
      <c r="X46">
        <v>16.57</v>
      </c>
      <c r="Y46">
        <v>14.38</v>
      </c>
      <c r="Z46">
        <v>13.86</v>
      </c>
      <c r="AA46">
        <v>14.27</v>
      </c>
      <c r="AB46">
        <v>15.63</v>
      </c>
      <c r="AD46">
        <v>15.42</v>
      </c>
      <c r="AF46">
        <v>14.71</v>
      </c>
      <c r="AH46">
        <v>14.17</v>
      </c>
      <c r="AI46">
        <v>14.32</v>
      </c>
      <c r="AJ46">
        <v>12.72</v>
      </c>
      <c r="AL46">
        <v>15.34</v>
      </c>
      <c r="AN46">
        <v>13.94</v>
      </c>
      <c r="AO46">
        <v>13.22</v>
      </c>
      <c r="AP46">
        <v>14.88</v>
      </c>
      <c r="AR46">
        <v>14.63</v>
      </c>
    </row>
    <row r="47" spans="1:44" x14ac:dyDescent="0.4">
      <c r="A47" t="s">
        <v>27</v>
      </c>
      <c r="B47">
        <v>13.97</v>
      </c>
      <c r="C47">
        <v>13.66</v>
      </c>
      <c r="E47">
        <v>12.28</v>
      </c>
      <c r="F47">
        <v>13.82</v>
      </c>
      <c r="G47">
        <v>13.45</v>
      </c>
      <c r="H47">
        <v>13.81</v>
      </c>
      <c r="I47">
        <v>13.53</v>
      </c>
      <c r="J47">
        <v>12.19</v>
      </c>
      <c r="K47">
        <v>13.52</v>
      </c>
      <c r="L47">
        <v>13.19</v>
      </c>
      <c r="M47">
        <v>13.86</v>
      </c>
      <c r="N47">
        <v>13.33</v>
      </c>
      <c r="Q47">
        <v>13.51</v>
      </c>
      <c r="R47">
        <v>13.97</v>
      </c>
      <c r="S47">
        <v>14.23</v>
      </c>
      <c r="T47">
        <v>13.33</v>
      </c>
      <c r="U47">
        <v>13.69</v>
      </c>
      <c r="V47">
        <v>12.66</v>
      </c>
      <c r="W47">
        <v>12.46</v>
      </c>
      <c r="X47">
        <v>15.12</v>
      </c>
      <c r="Y47">
        <v>13.13</v>
      </c>
      <c r="Z47">
        <v>11.86</v>
      </c>
      <c r="AA47">
        <v>13.35</v>
      </c>
      <c r="AB47">
        <v>14.66</v>
      </c>
      <c r="AD47">
        <v>14.52</v>
      </c>
      <c r="AF47">
        <v>14.65</v>
      </c>
      <c r="AH47">
        <v>12.92</v>
      </c>
      <c r="AI47">
        <v>14.19</v>
      </c>
      <c r="AJ47">
        <v>12.31</v>
      </c>
      <c r="AL47">
        <v>14.88</v>
      </c>
      <c r="AN47">
        <v>12.26</v>
      </c>
      <c r="AP47">
        <v>13.48</v>
      </c>
      <c r="AR47">
        <v>13.92</v>
      </c>
    </row>
    <row r="48" spans="1:44" x14ac:dyDescent="0.4">
      <c r="A48" t="s">
        <v>26</v>
      </c>
      <c r="B48">
        <v>13.28</v>
      </c>
      <c r="C48">
        <v>12.27</v>
      </c>
      <c r="E48">
        <v>12.08</v>
      </c>
      <c r="F48">
        <v>13.79</v>
      </c>
      <c r="G48">
        <v>12.86</v>
      </c>
      <c r="H48">
        <v>10.84</v>
      </c>
      <c r="I48">
        <v>12.66</v>
      </c>
      <c r="J48">
        <v>13.68</v>
      </c>
      <c r="K48">
        <v>11.95</v>
      </c>
      <c r="L48">
        <v>11.94</v>
      </c>
      <c r="M48">
        <v>12.78</v>
      </c>
      <c r="N48">
        <v>10.87</v>
      </c>
      <c r="Q48">
        <v>12.92</v>
      </c>
      <c r="R48">
        <v>12.86</v>
      </c>
      <c r="S48">
        <v>13.97</v>
      </c>
      <c r="T48">
        <v>11.96</v>
      </c>
      <c r="U48">
        <v>13.08</v>
      </c>
      <c r="V48">
        <v>12.33</v>
      </c>
      <c r="W48">
        <v>11.03</v>
      </c>
      <c r="X48">
        <v>14.39</v>
      </c>
      <c r="Y48">
        <v>12.32</v>
      </c>
      <c r="Z48">
        <v>12.29</v>
      </c>
      <c r="AA48">
        <v>12.18</v>
      </c>
      <c r="AB48">
        <v>13.99</v>
      </c>
      <c r="AD48">
        <v>13.75</v>
      </c>
      <c r="AF48">
        <v>12.64</v>
      </c>
      <c r="AH48">
        <v>12.55</v>
      </c>
      <c r="AI48">
        <v>10.82</v>
      </c>
      <c r="AJ48">
        <v>11.39</v>
      </c>
      <c r="AL48">
        <v>13.68</v>
      </c>
      <c r="AN48">
        <v>11.83</v>
      </c>
      <c r="AO48">
        <v>11.77</v>
      </c>
      <c r="AP48">
        <v>12.29</v>
      </c>
      <c r="AR48">
        <v>11.68</v>
      </c>
    </row>
    <row r="49" spans="1:44" x14ac:dyDescent="0.4">
      <c r="A49" t="s">
        <v>33</v>
      </c>
      <c r="B49">
        <v>14.89</v>
      </c>
      <c r="E49">
        <v>13.01</v>
      </c>
      <c r="F49">
        <v>14.68</v>
      </c>
      <c r="G49">
        <v>14.44</v>
      </c>
      <c r="I49">
        <v>13.87</v>
      </c>
      <c r="K49">
        <v>13.59</v>
      </c>
      <c r="L49">
        <v>12.88</v>
      </c>
      <c r="M49">
        <v>13.75</v>
      </c>
      <c r="N49">
        <v>13.57</v>
      </c>
      <c r="O49">
        <v>12.78</v>
      </c>
      <c r="Q49">
        <v>14.87</v>
      </c>
      <c r="R49">
        <v>13.26</v>
      </c>
      <c r="T49">
        <v>14.04</v>
      </c>
      <c r="U49">
        <v>13.95</v>
      </c>
      <c r="V49">
        <v>13.29</v>
      </c>
      <c r="W49">
        <v>13.64</v>
      </c>
      <c r="X49">
        <v>15.36</v>
      </c>
      <c r="Y49">
        <v>13.28</v>
      </c>
      <c r="Z49">
        <v>13.85</v>
      </c>
      <c r="AA49">
        <v>13.74</v>
      </c>
      <c r="AC49">
        <v>15.52</v>
      </c>
      <c r="AD49">
        <v>14.43</v>
      </c>
      <c r="AF49">
        <v>13.69</v>
      </c>
      <c r="AH49">
        <v>13.61</v>
      </c>
      <c r="AI49">
        <v>13.41</v>
      </c>
      <c r="AJ49">
        <v>12.28</v>
      </c>
      <c r="AL49">
        <v>14.81</v>
      </c>
      <c r="AM49">
        <v>13.24</v>
      </c>
      <c r="AN49">
        <v>13.76</v>
      </c>
      <c r="AO49">
        <v>13.26</v>
      </c>
      <c r="AP49">
        <v>14.57</v>
      </c>
      <c r="AR49">
        <v>13.75</v>
      </c>
    </row>
    <row r="50" spans="1:44" x14ac:dyDescent="0.4">
      <c r="A50" t="s">
        <v>32</v>
      </c>
      <c r="B50">
        <v>14.06</v>
      </c>
      <c r="E50">
        <v>13.67</v>
      </c>
      <c r="G50">
        <v>15.09</v>
      </c>
      <c r="I50">
        <v>14.63</v>
      </c>
      <c r="K50">
        <v>14.04</v>
      </c>
      <c r="L50">
        <v>13.89</v>
      </c>
      <c r="M50">
        <v>14.36</v>
      </c>
      <c r="N50">
        <v>14.79</v>
      </c>
      <c r="O50">
        <v>13.66</v>
      </c>
      <c r="Q50">
        <v>14.81</v>
      </c>
      <c r="S50">
        <v>15.33</v>
      </c>
      <c r="T50">
        <v>14.34</v>
      </c>
      <c r="U50">
        <v>14.74</v>
      </c>
      <c r="V50">
        <v>13.24</v>
      </c>
      <c r="W50">
        <v>14.16</v>
      </c>
      <c r="X50">
        <v>16.47</v>
      </c>
      <c r="Y50">
        <v>14.07</v>
      </c>
      <c r="Z50">
        <v>14.55</v>
      </c>
      <c r="AA50">
        <v>14.16</v>
      </c>
      <c r="AC50">
        <v>15.87</v>
      </c>
      <c r="AD50">
        <v>15.35</v>
      </c>
      <c r="AE50">
        <v>13.95</v>
      </c>
      <c r="AF50">
        <v>14.09</v>
      </c>
      <c r="AH50">
        <v>14.39</v>
      </c>
      <c r="AI50">
        <v>13.97</v>
      </c>
      <c r="AJ50">
        <v>12.76</v>
      </c>
      <c r="AL50">
        <v>15.09</v>
      </c>
      <c r="AM50">
        <v>13.72</v>
      </c>
      <c r="AN50">
        <v>14.18</v>
      </c>
      <c r="AO50">
        <v>13.89</v>
      </c>
      <c r="AP50">
        <v>14.67</v>
      </c>
      <c r="AR50">
        <v>14.18</v>
      </c>
    </row>
    <row r="51" spans="1:44" x14ac:dyDescent="0.4">
      <c r="A51" t="s">
        <v>31</v>
      </c>
      <c r="B51">
        <v>12.16</v>
      </c>
      <c r="E51">
        <v>11.39</v>
      </c>
      <c r="F51">
        <v>13.33</v>
      </c>
      <c r="G51">
        <v>13.78</v>
      </c>
      <c r="H51">
        <v>12.31</v>
      </c>
      <c r="I51">
        <v>13.44</v>
      </c>
      <c r="K51">
        <v>12.44</v>
      </c>
      <c r="L51">
        <v>12.91</v>
      </c>
      <c r="M51">
        <v>13.41</v>
      </c>
      <c r="N51">
        <v>12.14</v>
      </c>
      <c r="O51">
        <v>13.03</v>
      </c>
      <c r="Q51">
        <v>13.44</v>
      </c>
      <c r="R51">
        <v>12.03</v>
      </c>
      <c r="S51">
        <v>13.68</v>
      </c>
      <c r="T51">
        <v>12.47</v>
      </c>
      <c r="U51">
        <v>13.56</v>
      </c>
      <c r="V51">
        <v>11.45</v>
      </c>
      <c r="W51">
        <v>13.21</v>
      </c>
      <c r="X51">
        <v>14.67</v>
      </c>
      <c r="Y51">
        <v>13.23</v>
      </c>
      <c r="Z51">
        <v>12.64</v>
      </c>
      <c r="AA51">
        <v>13.52</v>
      </c>
      <c r="AC51">
        <v>14.58</v>
      </c>
      <c r="AD51">
        <v>14.15</v>
      </c>
      <c r="AE51">
        <v>12.22</v>
      </c>
      <c r="AF51">
        <v>13.78</v>
      </c>
      <c r="AH51">
        <v>12.71</v>
      </c>
      <c r="AI51">
        <v>12.71</v>
      </c>
      <c r="AJ51">
        <v>12.37</v>
      </c>
      <c r="AL51">
        <v>13.94</v>
      </c>
      <c r="AM51">
        <v>11.86</v>
      </c>
      <c r="AN51">
        <v>12.75</v>
      </c>
      <c r="AO51">
        <v>13.04</v>
      </c>
      <c r="AP51">
        <v>13.97</v>
      </c>
      <c r="AR51">
        <v>12.35</v>
      </c>
    </row>
    <row r="52" spans="1:44" x14ac:dyDescent="0.4">
      <c r="A52" t="s">
        <v>30</v>
      </c>
      <c r="B52">
        <v>12.75</v>
      </c>
      <c r="E52">
        <v>11.64</v>
      </c>
      <c r="F52">
        <v>12.18</v>
      </c>
      <c r="G52">
        <v>12.79</v>
      </c>
      <c r="H52">
        <v>11.03</v>
      </c>
      <c r="I52">
        <v>12.81</v>
      </c>
      <c r="K52">
        <v>12.26</v>
      </c>
      <c r="L52">
        <v>12.03</v>
      </c>
      <c r="M52">
        <v>12.61</v>
      </c>
      <c r="N52">
        <v>11.74</v>
      </c>
      <c r="O52">
        <v>11.51</v>
      </c>
      <c r="Q52">
        <v>12.96</v>
      </c>
      <c r="R52">
        <v>11.11</v>
      </c>
      <c r="S52">
        <v>13.86</v>
      </c>
      <c r="T52">
        <v>11.93</v>
      </c>
      <c r="U52">
        <v>12.85</v>
      </c>
      <c r="V52">
        <v>11.63</v>
      </c>
      <c r="W52">
        <v>12.41</v>
      </c>
      <c r="X52">
        <v>14.25</v>
      </c>
      <c r="Y52">
        <v>12.09</v>
      </c>
      <c r="Z52">
        <v>12.62</v>
      </c>
      <c r="AA52">
        <v>11.96</v>
      </c>
      <c r="AC52">
        <v>13.87</v>
      </c>
      <c r="AD52">
        <v>13.54</v>
      </c>
      <c r="AE52">
        <v>11.36</v>
      </c>
      <c r="AF52">
        <v>11.27</v>
      </c>
      <c r="AH52">
        <v>12.16</v>
      </c>
      <c r="AI52">
        <v>11.84</v>
      </c>
      <c r="AJ52">
        <v>11.67</v>
      </c>
      <c r="AL52">
        <v>12.89</v>
      </c>
      <c r="AM52">
        <v>11.56</v>
      </c>
      <c r="AN52">
        <v>12.07</v>
      </c>
      <c r="AO52">
        <v>11.55</v>
      </c>
      <c r="AP52">
        <v>12.41</v>
      </c>
      <c r="AR52">
        <v>11.58</v>
      </c>
    </row>
    <row r="53" spans="1:44" x14ac:dyDescent="0.4">
      <c r="A53" t="s">
        <v>37</v>
      </c>
      <c r="B53">
        <v>12.68</v>
      </c>
      <c r="E53">
        <v>11.56</v>
      </c>
      <c r="G53">
        <v>11.95</v>
      </c>
      <c r="H53">
        <v>11.47</v>
      </c>
      <c r="I53">
        <v>11.91</v>
      </c>
      <c r="K53">
        <v>11.95</v>
      </c>
      <c r="L53">
        <v>11.72</v>
      </c>
      <c r="M53">
        <v>11.71</v>
      </c>
      <c r="N53">
        <v>11.48</v>
      </c>
      <c r="Q53">
        <v>11.99</v>
      </c>
      <c r="R53">
        <v>11.57</v>
      </c>
      <c r="S53">
        <v>11.77</v>
      </c>
      <c r="T53">
        <v>11.43</v>
      </c>
      <c r="U53">
        <v>12.09</v>
      </c>
      <c r="X53">
        <v>12.39</v>
      </c>
      <c r="Y53">
        <v>11.61</v>
      </c>
      <c r="Z53">
        <v>12.32</v>
      </c>
      <c r="AC53">
        <v>12.56</v>
      </c>
      <c r="AD53">
        <v>12.14</v>
      </c>
      <c r="AE53">
        <v>11.49</v>
      </c>
      <c r="AF53">
        <v>11.62</v>
      </c>
      <c r="AH53">
        <v>11.42</v>
      </c>
      <c r="AI53">
        <v>11.75</v>
      </c>
      <c r="AJ53">
        <v>10.48</v>
      </c>
      <c r="AK53">
        <v>12.46</v>
      </c>
      <c r="AL53">
        <v>12.08</v>
      </c>
      <c r="AM53">
        <v>11.56</v>
      </c>
      <c r="AN53">
        <v>12.27</v>
      </c>
      <c r="AO53">
        <v>11.19</v>
      </c>
      <c r="AP53">
        <v>12.23</v>
      </c>
      <c r="AR53">
        <v>11.89</v>
      </c>
    </row>
    <row r="54" spans="1:44" x14ac:dyDescent="0.4">
      <c r="A54" t="s">
        <v>36</v>
      </c>
      <c r="B54">
        <v>12.35</v>
      </c>
      <c r="E54">
        <v>11.59</v>
      </c>
      <c r="F54">
        <v>12.25</v>
      </c>
      <c r="G54">
        <v>11.96</v>
      </c>
      <c r="H54">
        <v>11.9</v>
      </c>
      <c r="I54">
        <v>11.45</v>
      </c>
      <c r="K54">
        <v>12.43</v>
      </c>
      <c r="L54">
        <v>11.97</v>
      </c>
      <c r="M54">
        <v>12.04</v>
      </c>
      <c r="N54">
        <v>12.29</v>
      </c>
      <c r="Q54">
        <v>11.64</v>
      </c>
      <c r="R54">
        <v>12.53</v>
      </c>
      <c r="S54">
        <v>12.22</v>
      </c>
      <c r="T54">
        <v>12.41</v>
      </c>
      <c r="U54">
        <v>11.97</v>
      </c>
      <c r="X54">
        <v>13.26</v>
      </c>
      <c r="Y54">
        <v>12.21</v>
      </c>
      <c r="Z54">
        <v>12.03</v>
      </c>
      <c r="AC54">
        <v>12.88</v>
      </c>
      <c r="AD54">
        <v>12.54</v>
      </c>
      <c r="AE54">
        <v>12.29</v>
      </c>
      <c r="AF54">
        <v>11.67</v>
      </c>
      <c r="AH54">
        <v>11.75</v>
      </c>
      <c r="AI54">
        <v>11.68</v>
      </c>
      <c r="AJ54">
        <v>11.02</v>
      </c>
      <c r="AK54">
        <v>12.27</v>
      </c>
      <c r="AL54">
        <v>12.02</v>
      </c>
      <c r="AM54">
        <v>11.82</v>
      </c>
      <c r="AN54">
        <v>11.88</v>
      </c>
      <c r="AO54">
        <v>11.19</v>
      </c>
      <c r="AP54">
        <v>12.19</v>
      </c>
      <c r="AR54">
        <v>12.17</v>
      </c>
    </row>
    <row r="55" spans="1:44" x14ac:dyDescent="0.4">
      <c r="A55" t="s">
        <v>35</v>
      </c>
      <c r="B55">
        <v>11.27</v>
      </c>
      <c r="E55">
        <v>10.77</v>
      </c>
      <c r="F55">
        <v>10.33</v>
      </c>
      <c r="G55">
        <v>11.16</v>
      </c>
      <c r="H55">
        <v>9.92</v>
      </c>
      <c r="I55">
        <v>9.08</v>
      </c>
      <c r="K55">
        <v>11.33</v>
      </c>
      <c r="L55">
        <v>11.35</v>
      </c>
      <c r="M55">
        <v>10.210000000000001</v>
      </c>
      <c r="N55">
        <v>9.94</v>
      </c>
      <c r="Q55">
        <v>10.62</v>
      </c>
      <c r="R55">
        <v>10.55</v>
      </c>
      <c r="S55">
        <v>10.61</v>
      </c>
      <c r="T55">
        <v>10.58</v>
      </c>
      <c r="U55">
        <v>10.28</v>
      </c>
      <c r="X55">
        <v>11.47</v>
      </c>
      <c r="Y55">
        <v>11.04</v>
      </c>
      <c r="Z55">
        <v>10.52</v>
      </c>
      <c r="AA55">
        <v>10.37</v>
      </c>
      <c r="AC55">
        <v>11.88</v>
      </c>
      <c r="AD55">
        <v>11.14</v>
      </c>
      <c r="AE55">
        <v>10.17</v>
      </c>
      <c r="AF55">
        <v>9.91</v>
      </c>
      <c r="AH55">
        <v>10.27</v>
      </c>
      <c r="AI55">
        <v>9.99</v>
      </c>
      <c r="AJ55">
        <v>10.02</v>
      </c>
      <c r="AK55">
        <v>10.19</v>
      </c>
      <c r="AL55">
        <v>11.27</v>
      </c>
      <c r="AM55">
        <v>10.64</v>
      </c>
      <c r="AN55">
        <v>10.83</v>
      </c>
      <c r="AO55">
        <v>9.59</v>
      </c>
      <c r="AP55">
        <v>10.78</v>
      </c>
      <c r="AR55">
        <v>11.16</v>
      </c>
    </row>
    <row r="56" spans="1:44" x14ac:dyDescent="0.4">
      <c r="A56" t="s">
        <v>34</v>
      </c>
      <c r="B56">
        <v>10.98</v>
      </c>
      <c r="E56">
        <v>10.19</v>
      </c>
      <c r="F56">
        <v>10.47</v>
      </c>
      <c r="G56">
        <v>10.54</v>
      </c>
      <c r="H56">
        <v>10.35</v>
      </c>
      <c r="I56">
        <v>10.58</v>
      </c>
      <c r="K56">
        <v>10.46</v>
      </c>
      <c r="L56">
        <v>10.31</v>
      </c>
      <c r="M56">
        <v>10.45</v>
      </c>
      <c r="N56">
        <v>10.55</v>
      </c>
      <c r="Q56">
        <v>10.71</v>
      </c>
      <c r="R56">
        <v>10.83</v>
      </c>
      <c r="S56">
        <v>10.84</v>
      </c>
      <c r="T56">
        <v>10.73</v>
      </c>
      <c r="U56">
        <v>10.59</v>
      </c>
      <c r="X56">
        <v>11.69</v>
      </c>
      <c r="Y56">
        <v>10.17</v>
      </c>
      <c r="Z56">
        <v>10.29</v>
      </c>
      <c r="AC56">
        <v>11.24</v>
      </c>
      <c r="AD56">
        <v>10.93</v>
      </c>
      <c r="AE56">
        <v>10.69</v>
      </c>
      <c r="AF56">
        <v>10.37</v>
      </c>
      <c r="AH56">
        <v>10.050000000000001</v>
      </c>
      <c r="AI56">
        <v>10.06</v>
      </c>
      <c r="AJ56">
        <v>9.44</v>
      </c>
      <c r="AK56">
        <v>10.09</v>
      </c>
      <c r="AL56">
        <v>10.38</v>
      </c>
      <c r="AM56">
        <v>10.28</v>
      </c>
      <c r="AN56">
        <v>10.210000000000001</v>
      </c>
      <c r="AO56">
        <v>9.64</v>
      </c>
      <c r="AP56">
        <v>10.28</v>
      </c>
      <c r="AR56">
        <v>10.54</v>
      </c>
    </row>
    <row r="57" spans="1:44" x14ac:dyDescent="0.4">
      <c r="A57" t="s">
        <v>44</v>
      </c>
      <c r="C57">
        <v>9.48</v>
      </c>
      <c r="D57">
        <v>8.93</v>
      </c>
      <c r="G57">
        <v>8.9700000000000006</v>
      </c>
      <c r="I57">
        <v>8.77</v>
      </c>
      <c r="L57">
        <v>7.74</v>
      </c>
      <c r="M57">
        <v>8.4499999999999993</v>
      </c>
      <c r="W57">
        <v>7.46</v>
      </c>
      <c r="AC57">
        <v>8.4499999999999993</v>
      </c>
      <c r="AK57">
        <v>7.49</v>
      </c>
    </row>
    <row r="58" spans="1:44" x14ac:dyDescent="0.4">
      <c r="A58" t="s">
        <v>45</v>
      </c>
      <c r="C58">
        <v>9.81</v>
      </c>
      <c r="D58">
        <v>9.56</v>
      </c>
      <c r="E58">
        <v>9.25</v>
      </c>
      <c r="M58">
        <v>9.69</v>
      </c>
      <c r="P58">
        <v>7.91</v>
      </c>
      <c r="AC58">
        <v>9.91</v>
      </c>
      <c r="AK58">
        <v>7.97</v>
      </c>
    </row>
    <row r="59" spans="1:44" x14ac:dyDescent="0.4">
      <c r="A59" t="s">
        <v>43</v>
      </c>
      <c r="E59">
        <v>11.47</v>
      </c>
      <c r="F59">
        <v>11.89</v>
      </c>
      <c r="H59">
        <v>13.04</v>
      </c>
      <c r="L59">
        <v>11.52</v>
      </c>
      <c r="M59">
        <v>12.61</v>
      </c>
      <c r="S59">
        <v>13.19</v>
      </c>
      <c r="AC59">
        <v>12.47</v>
      </c>
      <c r="AD59">
        <v>12.48</v>
      </c>
      <c r="AK59">
        <v>9.99</v>
      </c>
      <c r="AN59">
        <v>11.74</v>
      </c>
    </row>
    <row r="60" spans="1:44" x14ac:dyDescent="0.4">
      <c r="A60" t="s">
        <v>42</v>
      </c>
      <c r="E60">
        <v>13.86</v>
      </c>
      <c r="F60">
        <v>16.920000000000002</v>
      </c>
      <c r="H60">
        <v>15.18</v>
      </c>
      <c r="L60">
        <v>13.65</v>
      </c>
      <c r="M60">
        <v>16.940000000000001</v>
      </c>
      <c r="S60">
        <v>17.09</v>
      </c>
      <c r="AC60">
        <v>13.45</v>
      </c>
      <c r="AD60">
        <v>16.18</v>
      </c>
      <c r="AK60">
        <v>12.49</v>
      </c>
      <c r="AN60">
        <v>14.49</v>
      </c>
    </row>
    <row r="61" spans="1:44" x14ac:dyDescent="0.4">
      <c r="A61" t="s">
        <v>78</v>
      </c>
      <c r="B61">
        <v>8.44</v>
      </c>
      <c r="C61">
        <v>7.72</v>
      </c>
      <c r="D61">
        <v>8.27</v>
      </c>
      <c r="E61">
        <v>7.83</v>
      </c>
      <c r="F61">
        <v>7.96</v>
      </c>
      <c r="G61">
        <v>7.39</v>
      </c>
      <c r="H61">
        <v>7.99</v>
      </c>
      <c r="I61">
        <v>8.14</v>
      </c>
      <c r="K61">
        <v>7.98</v>
      </c>
      <c r="L61">
        <v>7.65</v>
      </c>
      <c r="M61">
        <v>8.83</v>
      </c>
      <c r="N61">
        <v>8.61</v>
      </c>
      <c r="O61">
        <v>7.81</v>
      </c>
      <c r="P61">
        <v>7.68</v>
      </c>
      <c r="AG61">
        <v>9.82</v>
      </c>
      <c r="AQ61">
        <v>8.2899999999999991</v>
      </c>
    </row>
    <row r="62" spans="1:44" x14ac:dyDescent="0.4">
      <c r="A62" t="s">
        <v>77</v>
      </c>
      <c r="B62">
        <v>7.97</v>
      </c>
      <c r="C62">
        <v>6.91</v>
      </c>
      <c r="D62">
        <v>7.74</v>
      </c>
      <c r="E62">
        <v>7.09</v>
      </c>
      <c r="F62">
        <v>7.67</v>
      </c>
      <c r="G62">
        <v>7.38</v>
      </c>
      <c r="H62">
        <v>6.61</v>
      </c>
      <c r="I62">
        <v>7.47</v>
      </c>
      <c r="K62">
        <v>8.2799999999999994</v>
      </c>
      <c r="L62">
        <v>7.14</v>
      </c>
      <c r="M62">
        <v>7.47</v>
      </c>
      <c r="N62">
        <v>7.39</v>
      </c>
      <c r="O62">
        <v>7.39</v>
      </c>
      <c r="P62">
        <v>7.09</v>
      </c>
      <c r="AG62">
        <v>8.14</v>
      </c>
      <c r="AQ62">
        <v>6.84</v>
      </c>
    </row>
    <row r="63" spans="1:44" x14ac:dyDescent="0.4">
      <c r="A63" t="s">
        <v>79</v>
      </c>
      <c r="B63">
        <v>7.35</v>
      </c>
      <c r="C63">
        <v>6.22</v>
      </c>
      <c r="D63">
        <v>7.21</v>
      </c>
      <c r="E63">
        <v>6.48</v>
      </c>
      <c r="F63">
        <v>6.02</v>
      </c>
      <c r="G63">
        <v>5.96</v>
      </c>
      <c r="H63">
        <v>6.17</v>
      </c>
      <c r="K63">
        <v>7.15</v>
      </c>
      <c r="L63">
        <v>5.92</v>
      </c>
      <c r="M63">
        <v>6.61</v>
      </c>
      <c r="N63">
        <v>6.43</v>
      </c>
      <c r="O63">
        <v>6.17</v>
      </c>
      <c r="AG63">
        <v>6.52</v>
      </c>
      <c r="AQ63">
        <v>6.03</v>
      </c>
    </row>
    <row r="64" spans="1:44" x14ac:dyDescent="0.4">
      <c r="A64" t="s">
        <v>68</v>
      </c>
      <c r="B64">
        <v>14.32</v>
      </c>
      <c r="E64">
        <v>12.87</v>
      </c>
      <c r="F64">
        <v>14.43</v>
      </c>
      <c r="G64">
        <v>13.86</v>
      </c>
      <c r="I64">
        <v>13.84</v>
      </c>
      <c r="J64">
        <v>15.68</v>
      </c>
      <c r="K64">
        <v>14.53</v>
      </c>
      <c r="L64">
        <v>12.61</v>
      </c>
      <c r="M64">
        <v>13.88</v>
      </c>
      <c r="N64">
        <v>14.77</v>
      </c>
      <c r="O64">
        <v>12.81</v>
      </c>
      <c r="P64">
        <v>12.68</v>
      </c>
      <c r="AG64">
        <v>14.44</v>
      </c>
    </row>
    <row r="65" spans="1:43" x14ac:dyDescent="0.4">
      <c r="A65" t="s">
        <v>67</v>
      </c>
      <c r="B65">
        <v>14.65</v>
      </c>
      <c r="E65">
        <v>13.03</v>
      </c>
      <c r="F65">
        <v>14.73</v>
      </c>
      <c r="G65">
        <v>13.62</v>
      </c>
      <c r="I65">
        <v>14.64</v>
      </c>
      <c r="J65">
        <v>14.6</v>
      </c>
      <c r="K65">
        <v>15.06</v>
      </c>
      <c r="L65">
        <v>12.63</v>
      </c>
      <c r="M65">
        <v>14.35</v>
      </c>
      <c r="N65">
        <v>15.03</v>
      </c>
      <c r="O65">
        <v>13.22</v>
      </c>
      <c r="P65">
        <v>12.81</v>
      </c>
      <c r="AG65">
        <v>14.83</v>
      </c>
      <c r="AQ65">
        <v>13.46</v>
      </c>
    </row>
    <row r="66" spans="1:43" x14ac:dyDescent="0.4">
      <c r="A66" t="s">
        <v>66</v>
      </c>
      <c r="B66">
        <v>15.89</v>
      </c>
      <c r="E66">
        <v>15.58</v>
      </c>
      <c r="F66">
        <v>17.899999999999999</v>
      </c>
      <c r="G66">
        <v>17.32</v>
      </c>
      <c r="I66">
        <v>17.12</v>
      </c>
      <c r="J66">
        <v>18.89</v>
      </c>
      <c r="K66">
        <v>17.989999999999998</v>
      </c>
      <c r="L66">
        <v>15.94</v>
      </c>
      <c r="M66">
        <v>17.34</v>
      </c>
      <c r="N66">
        <v>17.34</v>
      </c>
      <c r="O66">
        <v>15.73</v>
      </c>
      <c r="P66">
        <v>16.54</v>
      </c>
      <c r="AG66">
        <v>17.48</v>
      </c>
      <c r="AQ66">
        <v>16.41</v>
      </c>
    </row>
    <row r="67" spans="1:43" x14ac:dyDescent="0.4">
      <c r="A67" t="s">
        <v>65</v>
      </c>
      <c r="B67">
        <v>12.86</v>
      </c>
      <c r="E67">
        <v>10.97</v>
      </c>
      <c r="F67">
        <v>11.24</v>
      </c>
      <c r="G67">
        <v>11.74</v>
      </c>
      <c r="I67">
        <v>11.96</v>
      </c>
      <c r="J67">
        <v>13.15</v>
      </c>
      <c r="K67">
        <v>12.56</v>
      </c>
      <c r="L67">
        <v>11.05</v>
      </c>
      <c r="M67">
        <v>11.81</v>
      </c>
      <c r="N67">
        <v>11.35</v>
      </c>
      <c r="O67">
        <v>10.36</v>
      </c>
      <c r="P67">
        <v>10.42</v>
      </c>
      <c r="AG67">
        <v>12.84</v>
      </c>
      <c r="AQ67">
        <v>10.89</v>
      </c>
    </row>
    <row r="68" spans="1:43" x14ac:dyDescent="0.4">
      <c r="A68" t="s">
        <v>72</v>
      </c>
      <c r="B68">
        <v>14.11</v>
      </c>
      <c r="C68">
        <v>11.85</v>
      </c>
      <c r="E68">
        <v>12.67</v>
      </c>
      <c r="G68">
        <v>14.33</v>
      </c>
      <c r="H68">
        <v>13.56</v>
      </c>
      <c r="I68">
        <v>13.82</v>
      </c>
      <c r="J68">
        <v>15.17</v>
      </c>
      <c r="K68">
        <v>14.89</v>
      </c>
      <c r="L68">
        <v>13.76</v>
      </c>
      <c r="P68">
        <v>12.94</v>
      </c>
      <c r="AG68">
        <v>14.52</v>
      </c>
      <c r="AQ68">
        <v>13.14</v>
      </c>
    </row>
    <row r="69" spans="1:43" x14ac:dyDescent="0.4">
      <c r="A69" t="s">
        <v>71</v>
      </c>
      <c r="B69">
        <v>13.81</v>
      </c>
      <c r="C69">
        <v>11.68</v>
      </c>
      <c r="E69">
        <v>12.29</v>
      </c>
      <c r="F69">
        <v>14.55</v>
      </c>
      <c r="G69">
        <v>13.45</v>
      </c>
      <c r="H69">
        <v>13.29</v>
      </c>
      <c r="I69">
        <v>13.97</v>
      </c>
      <c r="J69">
        <v>15.17</v>
      </c>
      <c r="K69">
        <v>14.74</v>
      </c>
      <c r="L69">
        <v>13.61</v>
      </c>
      <c r="M69">
        <v>13.93</v>
      </c>
      <c r="N69">
        <v>14.47</v>
      </c>
      <c r="O69">
        <v>13.24</v>
      </c>
      <c r="P69">
        <v>12.19</v>
      </c>
      <c r="AG69">
        <v>14.34</v>
      </c>
      <c r="AQ69">
        <v>13.07</v>
      </c>
    </row>
    <row r="70" spans="1:43" x14ac:dyDescent="0.4">
      <c r="A70" t="s">
        <v>70</v>
      </c>
      <c r="B70">
        <v>11.93</v>
      </c>
      <c r="C70">
        <v>10.72</v>
      </c>
      <c r="E70">
        <v>11.42</v>
      </c>
      <c r="F70">
        <v>13.08</v>
      </c>
      <c r="G70">
        <v>12.08</v>
      </c>
      <c r="H70">
        <v>10.89</v>
      </c>
      <c r="I70">
        <v>10.55</v>
      </c>
      <c r="J70">
        <v>14.15</v>
      </c>
      <c r="K70">
        <v>13.27</v>
      </c>
      <c r="L70">
        <v>11.32</v>
      </c>
      <c r="M70">
        <v>11.87</v>
      </c>
      <c r="N70">
        <v>12.19</v>
      </c>
      <c r="O70">
        <v>11.55</v>
      </c>
      <c r="P70">
        <v>11.54</v>
      </c>
      <c r="AG70">
        <v>12.21</v>
      </c>
      <c r="AQ70">
        <v>11.96</v>
      </c>
    </row>
    <row r="71" spans="1:43" x14ac:dyDescent="0.4">
      <c r="A71" t="s">
        <v>69</v>
      </c>
      <c r="B71">
        <v>11.79</v>
      </c>
      <c r="C71">
        <v>10.31</v>
      </c>
      <c r="E71">
        <v>10.16</v>
      </c>
      <c r="F71">
        <v>11.92</v>
      </c>
      <c r="G71">
        <v>11.67</v>
      </c>
      <c r="H71">
        <v>11.26</v>
      </c>
      <c r="I71">
        <v>11.54</v>
      </c>
      <c r="J71">
        <v>12.54</v>
      </c>
      <c r="K71">
        <v>11.47</v>
      </c>
      <c r="L71">
        <v>10.63</v>
      </c>
      <c r="M71">
        <v>10.47</v>
      </c>
      <c r="N71">
        <v>11.49</v>
      </c>
      <c r="O71">
        <v>11.21</v>
      </c>
      <c r="P71">
        <v>9.65</v>
      </c>
      <c r="AG71">
        <v>11.21</v>
      </c>
      <c r="AQ71">
        <v>10.44</v>
      </c>
    </row>
    <row r="72" spans="1:43" x14ac:dyDescent="0.4">
      <c r="A72" t="s">
        <v>76</v>
      </c>
      <c r="B72">
        <v>12.28</v>
      </c>
      <c r="C72">
        <v>10.61</v>
      </c>
      <c r="D72">
        <v>11.48</v>
      </c>
      <c r="E72">
        <v>11.17</v>
      </c>
      <c r="G72">
        <v>11.86</v>
      </c>
      <c r="H72">
        <v>11.92</v>
      </c>
      <c r="I72">
        <v>10.78</v>
      </c>
      <c r="J72">
        <v>12.95</v>
      </c>
      <c r="K72">
        <v>11.63</v>
      </c>
      <c r="L72">
        <v>11.69</v>
      </c>
      <c r="M72">
        <v>10.98</v>
      </c>
      <c r="N72">
        <v>11.45</v>
      </c>
      <c r="P72">
        <v>10.96</v>
      </c>
      <c r="AG72">
        <v>11.29</v>
      </c>
      <c r="AQ72">
        <v>11.07</v>
      </c>
    </row>
    <row r="73" spans="1:43" x14ac:dyDescent="0.4">
      <c r="A73" t="s">
        <v>75</v>
      </c>
      <c r="B73">
        <v>11.72</v>
      </c>
      <c r="C73">
        <v>10.15</v>
      </c>
      <c r="E73">
        <v>10.62</v>
      </c>
      <c r="F73">
        <v>11.78</v>
      </c>
      <c r="G73">
        <v>11.88</v>
      </c>
      <c r="H73">
        <v>10.88</v>
      </c>
      <c r="I73">
        <v>10.95</v>
      </c>
      <c r="J73">
        <v>12.2</v>
      </c>
      <c r="K73">
        <v>12.01</v>
      </c>
      <c r="L73">
        <v>11.62</v>
      </c>
      <c r="M73">
        <v>11.37</v>
      </c>
      <c r="N73">
        <v>10.8</v>
      </c>
      <c r="O73">
        <v>10.45</v>
      </c>
      <c r="P73">
        <v>10.46</v>
      </c>
      <c r="AG73">
        <v>11.22</v>
      </c>
      <c r="AQ73">
        <v>11.63</v>
      </c>
    </row>
    <row r="74" spans="1:43" x14ac:dyDescent="0.4">
      <c r="A74" t="s">
        <v>74</v>
      </c>
      <c r="B74">
        <v>9.94</v>
      </c>
      <c r="C74">
        <v>8.9</v>
      </c>
      <c r="D74">
        <v>9.67</v>
      </c>
      <c r="E74">
        <v>9.52</v>
      </c>
      <c r="F74">
        <v>9.8800000000000008</v>
      </c>
      <c r="G74">
        <v>10.66</v>
      </c>
      <c r="H74">
        <v>9.56</v>
      </c>
      <c r="I74">
        <v>8.86</v>
      </c>
      <c r="J74">
        <v>11.73</v>
      </c>
      <c r="K74">
        <v>10.56</v>
      </c>
      <c r="L74">
        <v>9.7100000000000009</v>
      </c>
      <c r="M74">
        <v>10.26</v>
      </c>
      <c r="N74">
        <v>9.92</v>
      </c>
      <c r="O74">
        <v>9.43</v>
      </c>
      <c r="P74">
        <v>9.61</v>
      </c>
      <c r="AG74">
        <v>9.98</v>
      </c>
      <c r="AQ74">
        <v>9.9700000000000006</v>
      </c>
    </row>
    <row r="75" spans="1:43" x14ac:dyDescent="0.4">
      <c r="A75" t="s">
        <v>73</v>
      </c>
      <c r="B75">
        <v>9.7899999999999991</v>
      </c>
      <c r="C75">
        <v>8.69</v>
      </c>
      <c r="D75">
        <v>8.9600000000000009</v>
      </c>
      <c r="E75">
        <v>8.4499999999999993</v>
      </c>
      <c r="F75">
        <v>8.93</v>
      </c>
      <c r="G75">
        <v>9.48</v>
      </c>
      <c r="H75">
        <v>8.66</v>
      </c>
      <c r="I75">
        <v>8.9600000000000009</v>
      </c>
      <c r="J75">
        <v>9.92</v>
      </c>
      <c r="K75">
        <v>8.92</v>
      </c>
      <c r="L75">
        <v>8.91</v>
      </c>
      <c r="M75">
        <v>8.68</v>
      </c>
      <c r="N75">
        <v>8.66</v>
      </c>
      <c r="O75">
        <v>8.94</v>
      </c>
      <c r="P75">
        <v>7.76</v>
      </c>
      <c r="AG75">
        <v>9.0500000000000007</v>
      </c>
      <c r="AQ75">
        <v>8.26</v>
      </c>
    </row>
    <row r="76" spans="1:43" x14ac:dyDescent="0.4">
      <c r="A76" t="s">
        <v>82</v>
      </c>
      <c r="D76">
        <v>7.94</v>
      </c>
      <c r="E76">
        <v>8.56</v>
      </c>
      <c r="G76">
        <v>7.65</v>
      </c>
      <c r="I76">
        <v>7.98</v>
      </c>
      <c r="L76">
        <v>6.63</v>
      </c>
      <c r="M76">
        <v>8.4600000000000009</v>
      </c>
    </row>
    <row r="77" spans="1:43" x14ac:dyDescent="0.4">
      <c r="A77" t="s">
        <v>83</v>
      </c>
      <c r="D77">
        <v>8.9700000000000006</v>
      </c>
      <c r="E77">
        <v>9.43</v>
      </c>
      <c r="G77">
        <v>8.6</v>
      </c>
      <c r="L77">
        <v>8.36</v>
      </c>
      <c r="M77">
        <v>8.59</v>
      </c>
    </row>
    <row r="78" spans="1:43" x14ac:dyDescent="0.4">
      <c r="A78" t="s">
        <v>81</v>
      </c>
      <c r="D78">
        <v>11.53</v>
      </c>
      <c r="E78">
        <v>11.42</v>
      </c>
      <c r="G78">
        <v>11.35</v>
      </c>
      <c r="I78">
        <v>13.55</v>
      </c>
      <c r="K78">
        <v>13.74</v>
      </c>
      <c r="L78">
        <v>11.85</v>
      </c>
      <c r="M78">
        <v>12.23</v>
      </c>
    </row>
    <row r="79" spans="1:43" x14ac:dyDescent="0.4">
      <c r="A79" t="s">
        <v>80</v>
      </c>
      <c r="D79">
        <v>14.77</v>
      </c>
      <c r="E79">
        <v>13.53</v>
      </c>
      <c r="G79">
        <v>13.23</v>
      </c>
      <c r="I79">
        <v>14.28</v>
      </c>
      <c r="K79">
        <v>14.84</v>
      </c>
      <c r="L79">
        <v>12.44</v>
      </c>
      <c r="M79">
        <v>12.82</v>
      </c>
    </row>
  </sheetData>
  <sortState ref="A2:AR79">
    <sortCondition descending="1" ref="A2:A79"/>
  </sortState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79"/>
  <sheetViews>
    <sheetView topLeftCell="AA1" workbookViewId="0">
      <selection activeCell="AR2" sqref="AR2:AR37"/>
    </sheetView>
  </sheetViews>
  <sheetFormatPr defaultRowHeight="12.3" x14ac:dyDescent="0.4"/>
  <sheetData>
    <row r="1" spans="1:44" x14ac:dyDescent="0.4">
      <c r="A1" t="s">
        <v>0</v>
      </c>
      <c r="B1" t="s">
        <v>87</v>
      </c>
      <c r="C1" t="s">
        <v>93</v>
      </c>
      <c r="D1" t="s">
        <v>97</v>
      </c>
      <c r="E1" t="s">
        <v>99</v>
      </c>
      <c r="F1" t="s">
        <v>101</v>
      </c>
      <c r="G1" t="s">
        <v>103</v>
      </c>
      <c r="H1" t="s">
        <v>108</v>
      </c>
      <c r="I1" t="s">
        <v>109</v>
      </c>
      <c r="J1" t="s">
        <v>112</v>
      </c>
      <c r="K1" t="s">
        <v>114</v>
      </c>
      <c r="L1" t="s">
        <v>116</v>
      </c>
      <c r="M1" t="s">
        <v>120</v>
      </c>
      <c r="N1" t="s">
        <v>123</v>
      </c>
      <c r="O1" t="s">
        <v>125</v>
      </c>
      <c r="P1" t="s">
        <v>128</v>
      </c>
      <c r="Q1" t="s">
        <v>129</v>
      </c>
      <c r="R1" t="s">
        <v>132</v>
      </c>
      <c r="S1" t="s">
        <v>135</v>
      </c>
      <c r="T1" t="s">
        <v>137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153</v>
      </c>
      <c r="AB1" t="s">
        <v>154</v>
      </c>
      <c r="AC1" t="s">
        <v>155</v>
      </c>
      <c r="AD1" t="s">
        <v>156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180</v>
      </c>
      <c r="AM1" t="s">
        <v>181</v>
      </c>
      <c r="AN1" t="s">
        <v>182</v>
      </c>
      <c r="AO1" t="s">
        <v>183</v>
      </c>
      <c r="AP1" t="s">
        <v>184</v>
      </c>
      <c r="AQ1" t="s">
        <v>185</v>
      </c>
      <c r="AR1" t="s">
        <v>195</v>
      </c>
    </row>
    <row r="2" spans="1:44" x14ac:dyDescent="0.4">
      <c r="A2" t="s">
        <v>6</v>
      </c>
      <c r="B2">
        <v>13.53</v>
      </c>
      <c r="C2">
        <v>12.03</v>
      </c>
      <c r="E2">
        <v>11.94</v>
      </c>
      <c r="F2">
        <v>13.66</v>
      </c>
      <c r="G2">
        <v>12.53</v>
      </c>
      <c r="H2">
        <v>10.69</v>
      </c>
      <c r="I2">
        <v>12.78</v>
      </c>
      <c r="J2">
        <v>13.19</v>
      </c>
      <c r="K2">
        <v>11.91</v>
      </c>
      <c r="L2">
        <v>11.88</v>
      </c>
      <c r="M2">
        <v>12.58</v>
      </c>
      <c r="N2">
        <v>10.76</v>
      </c>
      <c r="Q2">
        <v>12.89</v>
      </c>
      <c r="R2">
        <v>13.19</v>
      </c>
      <c r="S2">
        <v>13.99</v>
      </c>
      <c r="T2">
        <v>11.82</v>
      </c>
      <c r="U2">
        <v>12.88</v>
      </c>
      <c r="V2">
        <v>11.82</v>
      </c>
      <c r="W2">
        <v>10.72</v>
      </c>
      <c r="X2">
        <v>14.39</v>
      </c>
      <c r="Y2">
        <v>12.19</v>
      </c>
      <c r="Z2">
        <v>11.93</v>
      </c>
      <c r="AA2">
        <v>11.73</v>
      </c>
      <c r="AB2">
        <v>13.59</v>
      </c>
      <c r="AD2">
        <v>13.82</v>
      </c>
      <c r="AF2">
        <v>12.22</v>
      </c>
      <c r="AH2">
        <v>12.22</v>
      </c>
      <c r="AI2">
        <v>11.29</v>
      </c>
      <c r="AJ2">
        <v>11.48</v>
      </c>
      <c r="AL2">
        <v>13.39</v>
      </c>
      <c r="AN2">
        <v>11.61</v>
      </c>
      <c r="AO2">
        <v>11.57</v>
      </c>
      <c r="AP2">
        <v>12.24</v>
      </c>
      <c r="AR2">
        <v>11.98</v>
      </c>
    </row>
    <row r="3" spans="1:44" x14ac:dyDescent="0.4">
      <c r="A3" t="s">
        <v>7</v>
      </c>
      <c r="B3">
        <v>13.39</v>
      </c>
      <c r="C3">
        <v>13.15</v>
      </c>
      <c r="E3">
        <v>12.63</v>
      </c>
      <c r="F3">
        <v>13.86</v>
      </c>
      <c r="G3">
        <v>13.34</v>
      </c>
      <c r="H3">
        <v>13.24</v>
      </c>
      <c r="I3">
        <v>12.68</v>
      </c>
      <c r="J3">
        <v>12.29</v>
      </c>
      <c r="K3">
        <v>13.51</v>
      </c>
      <c r="L3">
        <v>12.99</v>
      </c>
      <c r="M3">
        <v>13.19</v>
      </c>
      <c r="N3">
        <v>13.09</v>
      </c>
      <c r="Q3">
        <v>14.08</v>
      </c>
      <c r="R3">
        <v>13.82</v>
      </c>
      <c r="S3">
        <v>14.38</v>
      </c>
      <c r="T3">
        <v>12.95</v>
      </c>
      <c r="U3">
        <v>13.16</v>
      </c>
      <c r="V3">
        <v>11.38</v>
      </c>
      <c r="W3">
        <v>12.68</v>
      </c>
      <c r="X3">
        <v>15.38</v>
      </c>
      <c r="Y3">
        <v>12.89</v>
      </c>
      <c r="Z3">
        <v>12.89</v>
      </c>
      <c r="AA3">
        <v>12.67</v>
      </c>
      <c r="AB3">
        <v>14.79</v>
      </c>
      <c r="AD3">
        <v>14.17</v>
      </c>
      <c r="AF3">
        <v>13.62</v>
      </c>
      <c r="AH3">
        <v>12.14</v>
      </c>
      <c r="AI3">
        <v>13.18</v>
      </c>
      <c r="AJ3">
        <v>12.08</v>
      </c>
      <c r="AL3">
        <v>14.56</v>
      </c>
      <c r="AN3">
        <v>12.24</v>
      </c>
      <c r="AP3">
        <v>13.76</v>
      </c>
      <c r="AR3">
        <v>13.53</v>
      </c>
    </row>
    <row r="4" spans="1:44" x14ac:dyDescent="0.4">
      <c r="A4" t="s">
        <v>8</v>
      </c>
      <c r="B4">
        <v>14.95</v>
      </c>
      <c r="C4">
        <v>13.48</v>
      </c>
      <c r="E4">
        <v>13.57</v>
      </c>
      <c r="F4">
        <v>15.41</v>
      </c>
      <c r="G4">
        <v>14.04</v>
      </c>
      <c r="H4">
        <v>14.07</v>
      </c>
      <c r="I4">
        <v>14.19</v>
      </c>
      <c r="J4">
        <v>14.47</v>
      </c>
      <c r="K4">
        <v>13.79</v>
      </c>
      <c r="L4">
        <v>13.36</v>
      </c>
      <c r="M4">
        <v>14.29</v>
      </c>
      <c r="N4">
        <v>14.1</v>
      </c>
      <c r="Q4">
        <v>14.66</v>
      </c>
      <c r="R4">
        <v>14.99</v>
      </c>
      <c r="S4">
        <v>15.19</v>
      </c>
      <c r="T4">
        <v>13.48</v>
      </c>
      <c r="U4">
        <v>14.18</v>
      </c>
      <c r="V4">
        <v>13.58</v>
      </c>
      <c r="X4">
        <v>16.68</v>
      </c>
      <c r="Y4">
        <v>14.31</v>
      </c>
      <c r="Z4">
        <v>13.52</v>
      </c>
      <c r="AA4">
        <v>13.73</v>
      </c>
      <c r="AB4">
        <v>15.07</v>
      </c>
      <c r="AD4">
        <v>15.52</v>
      </c>
      <c r="AF4">
        <v>14.14</v>
      </c>
      <c r="AH4">
        <v>13.41</v>
      </c>
      <c r="AJ4">
        <v>12.62</v>
      </c>
      <c r="AL4">
        <v>15.07</v>
      </c>
      <c r="AO4">
        <v>13.39</v>
      </c>
      <c r="AP4">
        <v>14.35</v>
      </c>
      <c r="AR4">
        <v>14.51</v>
      </c>
    </row>
    <row r="5" spans="1:44" x14ac:dyDescent="0.4">
      <c r="A5" t="s">
        <v>9</v>
      </c>
      <c r="B5">
        <v>14.72</v>
      </c>
      <c r="C5">
        <v>13.65</v>
      </c>
      <c r="E5">
        <v>13.34</v>
      </c>
      <c r="F5">
        <v>14.87</v>
      </c>
      <c r="G5">
        <v>13.31</v>
      </c>
      <c r="I5">
        <v>13.54</v>
      </c>
      <c r="J5">
        <v>14.55</v>
      </c>
      <c r="K5">
        <v>13.45</v>
      </c>
      <c r="L5">
        <v>12.88</v>
      </c>
      <c r="M5">
        <v>13.23</v>
      </c>
      <c r="N5">
        <v>13.52</v>
      </c>
      <c r="Q5">
        <v>14.3</v>
      </c>
      <c r="R5">
        <v>14.37</v>
      </c>
      <c r="S5">
        <v>15.09</v>
      </c>
      <c r="T5">
        <v>13.41</v>
      </c>
      <c r="U5">
        <v>13.68</v>
      </c>
      <c r="V5">
        <v>13.27</v>
      </c>
      <c r="X5">
        <v>15.37</v>
      </c>
      <c r="Y5">
        <v>13.16</v>
      </c>
      <c r="Z5">
        <v>13.59</v>
      </c>
      <c r="AA5">
        <v>13.67</v>
      </c>
      <c r="AB5">
        <v>14.92</v>
      </c>
      <c r="AD5">
        <v>14.99</v>
      </c>
      <c r="AF5">
        <v>13.84</v>
      </c>
      <c r="AH5">
        <v>13.27</v>
      </c>
      <c r="AI5">
        <v>13.25</v>
      </c>
      <c r="AJ5">
        <v>12.49</v>
      </c>
      <c r="AL5">
        <v>15.09</v>
      </c>
      <c r="AN5">
        <v>12.44</v>
      </c>
      <c r="AO5">
        <v>12.27</v>
      </c>
      <c r="AP5">
        <v>13.39</v>
      </c>
      <c r="AR5">
        <v>14.25</v>
      </c>
    </row>
    <row r="6" spans="1:44" x14ac:dyDescent="0.4">
      <c r="A6" t="s">
        <v>10</v>
      </c>
      <c r="B6">
        <v>12.56</v>
      </c>
      <c r="E6">
        <v>11.59</v>
      </c>
      <c r="F6">
        <v>12.33</v>
      </c>
      <c r="G6">
        <v>12.69</v>
      </c>
      <c r="H6">
        <v>11.03</v>
      </c>
      <c r="I6">
        <v>12.21</v>
      </c>
      <c r="K6">
        <v>11.85</v>
      </c>
      <c r="L6">
        <v>11.54</v>
      </c>
      <c r="M6">
        <v>12.37</v>
      </c>
      <c r="N6">
        <v>11.55</v>
      </c>
      <c r="O6">
        <v>10.94</v>
      </c>
      <c r="Q6">
        <v>12.53</v>
      </c>
      <c r="R6">
        <v>11.07</v>
      </c>
      <c r="S6">
        <v>13.45</v>
      </c>
      <c r="T6">
        <v>11.65</v>
      </c>
      <c r="U6">
        <v>12.35</v>
      </c>
      <c r="V6">
        <v>10.97</v>
      </c>
      <c r="W6">
        <v>12.16</v>
      </c>
      <c r="X6">
        <v>13.61</v>
      </c>
      <c r="Y6">
        <v>11.75</v>
      </c>
      <c r="Z6">
        <v>12.28</v>
      </c>
      <c r="AA6">
        <v>11.68</v>
      </c>
      <c r="AC6">
        <v>13.42</v>
      </c>
      <c r="AD6">
        <v>13.18</v>
      </c>
      <c r="AE6">
        <v>11.19</v>
      </c>
      <c r="AF6">
        <v>10.71</v>
      </c>
      <c r="AH6">
        <v>11.62</v>
      </c>
      <c r="AI6">
        <v>11.74</v>
      </c>
      <c r="AJ6">
        <v>11.22</v>
      </c>
      <c r="AL6">
        <v>12.57</v>
      </c>
      <c r="AM6">
        <v>11.45</v>
      </c>
      <c r="AN6">
        <v>11.42</v>
      </c>
      <c r="AO6">
        <v>11.52</v>
      </c>
      <c r="AP6">
        <v>11.68</v>
      </c>
      <c r="AR6">
        <v>11.73</v>
      </c>
    </row>
    <row r="7" spans="1:44" x14ac:dyDescent="0.4">
      <c r="A7" t="s">
        <v>11</v>
      </c>
      <c r="B7">
        <v>11.92</v>
      </c>
      <c r="E7">
        <v>11.54</v>
      </c>
      <c r="F7">
        <v>12.92</v>
      </c>
      <c r="G7">
        <v>12.43</v>
      </c>
      <c r="H7">
        <v>11.62</v>
      </c>
      <c r="I7">
        <v>12.28</v>
      </c>
      <c r="K7">
        <v>12.87</v>
      </c>
      <c r="L7">
        <v>11.76</v>
      </c>
      <c r="M7">
        <v>12.87</v>
      </c>
      <c r="N7">
        <v>11.23</v>
      </c>
      <c r="O7">
        <v>12.11</v>
      </c>
      <c r="Q7">
        <v>13.04</v>
      </c>
      <c r="R7">
        <v>12.66</v>
      </c>
      <c r="S7">
        <v>12.97</v>
      </c>
      <c r="T7">
        <v>12.22</v>
      </c>
      <c r="U7">
        <v>12.85</v>
      </c>
      <c r="V7">
        <v>11.75</v>
      </c>
      <c r="W7">
        <v>12.63</v>
      </c>
      <c r="X7">
        <v>13.85</v>
      </c>
      <c r="Y7">
        <v>12.58</v>
      </c>
      <c r="Z7">
        <v>11.95</v>
      </c>
      <c r="AA7">
        <v>12.56</v>
      </c>
      <c r="AC7">
        <v>14.48</v>
      </c>
      <c r="AD7">
        <v>13.68</v>
      </c>
      <c r="AE7">
        <v>12.31</v>
      </c>
      <c r="AF7">
        <v>13.59</v>
      </c>
      <c r="AH7">
        <v>12.27</v>
      </c>
      <c r="AI7">
        <v>12.62</v>
      </c>
      <c r="AJ7">
        <v>11.83</v>
      </c>
      <c r="AL7">
        <v>13.38</v>
      </c>
      <c r="AM7">
        <v>11.15</v>
      </c>
      <c r="AN7">
        <v>12.26</v>
      </c>
      <c r="AO7">
        <v>12.34</v>
      </c>
      <c r="AP7">
        <v>13.14</v>
      </c>
      <c r="AR7">
        <v>12.84</v>
      </c>
    </row>
    <row r="8" spans="1:44" x14ac:dyDescent="0.4">
      <c r="A8" t="s">
        <v>12</v>
      </c>
      <c r="B8">
        <v>14.65</v>
      </c>
      <c r="E8">
        <v>13.12</v>
      </c>
      <c r="F8">
        <v>15.03</v>
      </c>
      <c r="G8">
        <v>14.69</v>
      </c>
      <c r="H8">
        <v>13.97</v>
      </c>
      <c r="I8">
        <v>14.06</v>
      </c>
      <c r="K8">
        <v>13.73</v>
      </c>
      <c r="L8">
        <v>13.37</v>
      </c>
      <c r="M8">
        <v>14.15</v>
      </c>
      <c r="O8">
        <v>13.57</v>
      </c>
      <c r="Q8">
        <v>13.96</v>
      </c>
      <c r="S8">
        <v>14.93</v>
      </c>
      <c r="T8">
        <v>14.06</v>
      </c>
      <c r="U8">
        <v>14.48</v>
      </c>
      <c r="V8">
        <v>13.31</v>
      </c>
      <c r="W8">
        <v>14.23</v>
      </c>
      <c r="X8">
        <v>16.170000000000002</v>
      </c>
      <c r="Y8">
        <v>13.92</v>
      </c>
      <c r="Z8">
        <v>13.92</v>
      </c>
      <c r="AA8">
        <v>13.98</v>
      </c>
      <c r="AC8">
        <v>14.77</v>
      </c>
      <c r="AD8">
        <v>15.19</v>
      </c>
      <c r="AF8">
        <v>13.85</v>
      </c>
      <c r="AH8">
        <v>14.13</v>
      </c>
      <c r="AI8">
        <v>13.72</v>
      </c>
      <c r="AJ8">
        <v>12.56</v>
      </c>
      <c r="AL8">
        <v>14.66</v>
      </c>
      <c r="AM8">
        <v>13.36</v>
      </c>
      <c r="AN8">
        <v>13.78</v>
      </c>
      <c r="AO8">
        <v>13.45</v>
      </c>
      <c r="AP8">
        <v>14.81</v>
      </c>
      <c r="AR8">
        <v>13.67</v>
      </c>
    </row>
    <row r="9" spans="1:44" x14ac:dyDescent="0.4">
      <c r="A9" t="s">
        <v>13</v>
      </c>
      <c r="B9">
        <v>14.68</v>
      </c>
      <c r="E9">
        <v>13.45</v>
      </c>
      <c r="F9">
        <v>14.97</v>
      </c>
      <c r="G9">
        <v>13.48</v>
      </c>
      <c r="I9">
        <v>13.56</v>
      </c>
      <c r="K9">
        <v>13.38</v>
      </c>
      <c r="L9">
        <v>13.24</v>
      </c>
      <c r="M9">
        <v>13.81</v>
      </c>
      <c r="O9">
        <v>13.32</v>
      </c>
      <c r="Q9">
        <v>14.97</v>
      </c>
      <c r="R9">
        <v>13.91</v>
      </c>
      <c r="T9">
        <v>13.73</v>
      </c>
      <c r="U9">
        <v>13.96</v>
      </c>
      <c r="V9">
        <v>13.43</v>
      </c>
      <c r="W9">
        <v>13.98</v>
      </c>
      <c r="X9">
        <v>15.07</v>
      </c>
      <c r="Y9">
        <v>13.16</v>
      </c>
      <c r="Z9">
        <v>14.18</v>
      </c>
      <c r="AA9">
        <v>13.78</v>
      </c>
      <c r="AC9">
        <v>15.18</v>
      </c>
      <c r="AD9">
        <v>14.54</v>
      </c>
      <c r="AH9">
        <v>13.64</v>
      </c>
      <c r="AI9">
        <v>13.83</v>
      </c>
      <c r="AJ9">
        <v>12.18</v>
      </c>
      <c r="AL9">
        <v>14.66</v>
      </c>
      <c r="AM9">
        <v>12.88</v>
      </c>
      <c r="AN9">
        <v>12.62</v>
      </c>
      <c r="AO9">
        <v>12.99</v>
      </c>
      <c r="AP9">
        <v>14.32</v>
      </c>
      <c r="AR9">
        <v>14.11</v>
      </c>
    </row>
    <row r="10" spans="1:44" x14ac:dyDescent="0.4">
      <c r="A10" t="s">
        <v>14</v>
      </c>
      <c r="B10">
        <v>10.79</v>
      </c>
      <c r="E10">
        <v>10.050000000000001</v>
      </c>
      <c r="F10">
        <v>10.34</v>
      </c>
      <c r="G10">
        <v>10.38</v>
      </c>
      <c r="H10">
        <v>10.119999999999999</v>
      </c>
      <c r="I10">
        <v>10.38</v>
      </c>
      <c r="K10">
        <v>10.24</v>
      </c>
      <c r="L10">
        <v>10.27</v>
      </c>
      <c r="M10">
        <v>10.35</v>
      </c>
      <c r="N10">
        <v>10.36</v>
      </c>
      <c r="Q10">
        <v>10.56</v>
      </c>
      <c r="R10">
        <v>10.94</v>
      </c>
      <c r="S10">
        <v>10.88</v>
      </c>
      <c r="T10">
        <v>10.56</v>
      </c>
      <c r="U10">
        <v>10.34</v>
      </c>
      <c r="X10">
        <v>11.77</v>
      </c>
      <c r="Y10">
        <v>10.26</v>
      </c>
      <c r="Z10">
        <v>10.92</v>
      </c>
      <c r="AC10">
        <v>11.06</v>
      </c>
      <c r="AD10">
        <v>10.93</v>
      </c>
      <c r="AE10">
        <v>10.37</v>
      </c>
      <c r="AF10">
        <v>10.28</v>
      </c>
      <c r="AH10">
        <v>9.91</v>
      </c>
      <c r="AI10">
        <v>9.98</v>
      </c>
      <c r="AJ10">
        <v>9.58</v>
      </c>
      <c r="AK10">
        <v>9.9600000000000009</v>
      </c>
      <c r="AL10">
        <v>10.17</v>
      </c>
      <c r="AM10">
        <v>10.130000000000001</v>
      </c>
      <c r="AN10">
        <v>9.7799999999999994</v>
      </c>
      <c r="AO10">
        <v>9.48</v>
      </c>
      <c r="AP10">
        <v>10.36</v>
      </c>
      <c r="AR10">
        <v>10.49</v>
      </c>
    </row>
    <row r="11" spans="1:44" x14ac:dyDescent="0.4">
      <c r="A11" t="s">
        <v>15</v>
      </c>
      <c r="B11">
        <v>10.11</v>
      </c>
      <c r="E11">
        <v>9.56</v>
      </c>
      <c r="F11">
        <v>9.9700000000000006</v>
      </c>
      <c r="G11">
        <v>10.74</v>
      </c>
      <c r="H11">
        <v>9.08</v>
      </c>
      <c r="I11">
        <v>8.7799999999999994</v>
      </c>
      <c r="K11">
        <v>10.77</v>
      </c>
      <c r="L11">
        <v>10.09</v>
      </c>
      <c r="M11">
        <v>9.8800000000000008</v>
      </c>
      <c r="N11">
        <v>9.3800000000000008</v>
      </c>
      <c r="Q11">
        <v>10.24</v>
      </c>
      <c r="R11">
        <v>9.7899999999999991</v>
      </c>
      <c r="S11">
        <v>9.67</v>
      </c>
      <c r="T11">
        <v>9.66</v>
      </c>
      <c r="U11">
        <v>10.33</v>
      </c>
      <c r="X11">
        <v>10.87</v>
      </c>
      <c r="Y11">
        <v>10.31</v>
      </c>
      <c r="Z11">
        <v>11.03</v>
      </c>
      <c r="AA11">
        <v>9.93</v>
      </c>
      <c r="AC11">
        <v>11.07</v>
      </c>
      <c r="AD11">
        <v>10.57</v>
      </c>
      <c r="AE11">
        <v>9.6300000000000008</v>
      </c>
      <c r="AF11">
        <v>9.7799999999999994</v>
      </c>
      <c r="AH11">
        <v>9.92</v>
      </c>
      <c r="AI11">
        <v>9.8699999999999992</v>
      </c>
      <c r="AJ11">
        <v>9.98</v>
      </c>
      <c r="AK11">
        <v>9.66</v>
      </c>
      <c r="AL11">
        <v>10.25</v>
      </c>
      <c r="AM11">
        <v>9.5299999999999994</v>
      </c>
      <c r="AN11">
        <v>9.49</v>
      </c>
      <c r="AO11">
        <v>8.9700000000000006</v>
      </c>
      <c r="AP11">
        <v>10.89</v>
      </c>
      <c r="AR11">
        <v>10.91</v>
      </c>
    </row>
    <row r="12" spans="1:44" x14ac:dyDescent="0.4">
      <c r="A12" t="s">
        <v>16</v>
      </c>
      <c r="B12">
        <v>12.38</v>
      </c>
      <c r="E12">
        <v>11.49</v>
      </c>
      <c r="F12">
        <v>12.15</v>
      </c>
      <c r="G12">
        <v>12.06</v>
      </c>
      <c r="H12">
        <v>11.15</v>
      </c>
      <c r="I12">
        <v>11.55</v>
      </c>
      <c r="K12">
        <v>11.81</v>
      </c>
      <c r="L12">
        <v>11.87</v>
      </c>
      <c r="M12">
        <v>11.82</v>
      </c>
      <c r="N12">
        <v>12.2</v>
      </c>
      <c r="Q12">
        <v>11.68</v>
      </c>
      <c r="R12">
        <v>12.19</v>
      </c>
      <c r="S12">
        <v>12.55</v>
      </c>
      <c r="T12">
        <v>12.14</v>
      </c>
      <c r="U12">
        <v>11.93</v>
      </c>
      <c r="X12">
        <v>13.41</v>
      </c>
      <c r="Y12">
        <v>11.99</v>
      </c>
      <c r="Z12">
        <v>12.58</v>
      </c>
      <c r="AC12">
        <v>12.53</v>
      </c>
      <c r="AD12">
        <v>12.55</v>
      </c>
      <c r="AE12">
        <v>12.25</v>
      </c>
      <c r="AF12">
        <v>11.67</v>
      </c>
      <c r="AH12">
        <v>11.24</v>
      </c>
      <c r="AI12">
        <v>11.83</v>
      </c>
      <c r="AJ12">
        <v>11.12</v>
      </c>
      <c r="AK12">
        <v>12.09</v>
      </c>
      <c r="AL12">
        <v>11.57</v>
      </c>
      <c r="AM12">
        <v>11.64</v>
      </c>
      <c r="AN12">
        <v>11.48</v>
      </c>
      <c r="AO12">
        <v>11.01</v>
      </c>
      <c r="AP12">
        <v>12.08</v>
      </c>
      <c r="AR12">
        <v>12.44</v>
      </c>
    </row>
    <row r="13" spans="1:44" x14ac:dyDescent="0.4">
      <c r="A13" t="s">
        <v>17</v>
      </c>
      <c r="B13">
        <v>12.13</v>
      </c>
      <c r="E13">
        <v>11.65</v>
      </c>
      <c r="F13">
        <v>11.91</v>
      </c>
      <c r="G13">
        <v>11.92</v>
      </c>
      <c r="H13">
        <v>11.31</v>
      </c>
      <c r="I13">
        <v>11.59</v>
      </c>
      <c r="K13">
        <v>11.81</v>
      </c>
      <c r="L13">
        <v>11.76</v>
      </c>
      <c r="M13">
        <v>11.08</v>
      </c>
      <c r="N13">
        <v>11.33</v>
      </c>
      <c r="Q13">
        <v>11.66</v>
      </c>
      <c r="R13">
        <v>11.39</v>
      </c>
      <c r="S13">
        <v>11.92</v>
      </c>
      <c r="T13">
        <v>11.49</v>
      </c>
      <c r="U13">
        <v>11.77</v>
      </c>
      <c r="X13">
        <v>12.15</v>
      </c>
      <c r="Y13">
        <v>11.59</v>
      </c>
      <c r="Z13">
        <v>12.27</v>
      </c>
      <c r="AC13">
        <v>12.18</v>
      </c>
      <c r="AD13">
        <v>12.11</v>
      </c>
      <c r="AE13">
        <v>11.28</v>
      </c>
      <c r="AF13">
        <v>11.52</v>
      </c>
      <c r="AH13">
        <v>11.24</v>
      </c>
      <c r="AI13">
        <v>11.63</v>
      </c>
      <c r="AJ13">
        <v>10.49</v>
      </c>
      <c r="AK13">
        <v>11.33</v>
      </c>
      <c r="AL13">
        <v>11.86</v>
      </c>
      <c r="AM13">
        <v>11.19</v>
      </c>
      <c r="AN13">
        <v>11.43</v>
      </c>
      <c r="AO13">
        <v>10.89</v>
      </c>
      <c r="AP13">
        <v>11.88</v>
      </c>
      <c r="AR13">
        <v>11.99</v>
      </c>
    </row>
    <row r="14" spans="1:44" x14ac:dyDescent="0.4">
      <c r="A14" t="s">
        <v>18</v>
      </c>
      <c r="B14">
        <v>9.39</v>
      </c>
      <c r="D14">
        <v>8.84</v>
      </c>
      <c r="E14">
        <v>8.35</v>
      </c>
      <c r="G14">
        <v>9.2799999999999994</v>
      </c>
      <c r="H14">
        <v>8.43</v>
      </c>
      <c r="I14">
        <v>9.65</v>
      </c>
      <c r="L14">
        <v>8.7100000000000009</v>
      </c>
      <c r="M14">
        <v>9.0299999999999994</v>
      </c>
      <c r="N14">
        <v>9.4499999999999993</v>
      </c>
      <c r="O14">
        <v>8.65</v>
      </c>
      <c r="Q14">
        <v>10.1</v>
      </c>
      <c r="S14">
        <v>9.0299999999999994</v>
      </c>
      <c r="T14">
        <v>9.07</v>
      </c>
      <c r="U14">
        <v>9.5299999999999994</v>
      </c>
      <c r="W14">
        <v>9.33</v>
      </c>
      <c r="X14">
        <v>9.99</v>
      </c>
      <c r="Y14">
        <v>9.33</v>
      </c>
      <c r="AA14">
        <v>9.0299999999999994</v>
      </c>
      <c r="AC14">
        <v>9.83</v>
      </c>
      <c r="AD14">
        <v>9.77</v>
      </c>
      <c r="AE14">
        <v>9.57</v>
      </c>
      <c r="AF14">
        <v>9.1199999999999992</v>
      </c>
      <c r="AI14">
        <v>9.08</v>
      </c>
      <c r="AK14">
        <v>8.7100000000000009</v>
      </c>
      <c r="AM14">
        <v>8.34</v>
      </c>
      <c r="AN14">
        <v>8.42</v>
      </c>
      <c r="AO14">
        <v>8.23</v>
      </c>
      <c r="AP14">
        <v>8.94</v>
      </c>
      <c r="AR14">
        <v>8.9499999999999993</v>
      </c>
    </row>
    <row r="15" spans="1:44" x14ac:dyDescent="0.4">
      <c r="A15" t="s">
        <v>19</v>
      </c>
      <c r="B15">
        <v>6.54</v>
      </c>
      <c r="D15">
        <v>7.13</v>
      </c>
      <c r="E15">
        <v>6.39</v>
      </c>
      <c r="G15">
        <v>6.84</v>
      </c>
      <c r="H15">
        <v>7.47</v>
      </c>
      <c r="I15">
        <v>6.62</v>
      </c>
      <c r="L15">
        <v>6.55</v>
      </c>
      <c r="M15">
        <v>6.34</v>
      </c>
      <c r="N15">
        <v>6.59</v>
      </c>
      <c r="O15">
        <v>7.25</v>
      </c>
      <c r="Q15">
        <v>7.85</v>
      </c>
      <c r="S15">
        <v>7.69</v>
      </c>
      <c r="T15">
        <v>7.56</v>
      </c>
      <c r="U15">
        <v>7.49</v>
      </c>
      <c r="W15">
        <v>6.63</v>
      </c>
      <c r="X15">
        <v>7.27</v>
      </c>
      <c r="Y15">
        <v>7.06</v>
      </c>
      <c r="AA15">
        <v>6.78</v>
      </c>
      <c r="AC15">
        <v>7.34</v>
      </c>
      <c r="AD15">
        <v>7.39</v>
      </c>
      <c r="AE15">
        <v>6.98</v>
      </c>
      <c r="AF15">
        <v>7.15</v>
      </c>
      <c r="AI15">
        <v>6.66</v>
      </c>
      <c r="AK15">
        <v>6.46</v>
      </c>
      <c r="AM15">
        <v>6.23</v>
      </c>
      <c r="AN15">
        <v>6.62</v>
      </c>
      <c r="AO15">
        <v>6.74</v>
      </c>
      <c r="AP15">
        <v>7.06</v>
      </c>
      <c r="AR15">
        <v>7.19</v>
      </c>
    </row>
    <row r="16" spans="1:44" x14ac:dyDescent="0.4">
      <c r="A16" t="s">
        <v>20</v>
      </c>
      <c r="B16">
        <v>9.17</v>
      </c>
      <c r="E16">
        <v>7.19</v>
      </c>
      <c r="F16">
        <v>8.08</v>
      </c>
      <c r="G16">
        <v>8.91</v>
      </c>
      <c r="I16">
        <v>7.78</v>
      </c>
      <c r="N16">
        <v>8.33</v>
      </c>
      <c r="O16">
        <v>7.68</v>
      </c>
      <c r="P16">
        <v>7.55</v>
      </c>
      <c r="T16">
        <v>8.19</v>
      </c>
      <c r="U16">
        <v>7.83</v>
      </c>
      <c r="V16">
        <v>7.91</v>
      </c>
      <c r="W16">
        <v>7.41</v>
      </c>
      <c r="X16">
        <v>8.68</v>
      </c>
      <c r="Y16">
        <v>7.72</v>
      </c>
      <c r="AA16">
        <v>8.35</v>
      </c>
      <c r="AC16">
        <v>8.18</v>
      </c>
      <c r="AD16">
        <v>8.83</v>
      </c>
      <c r="AE16">
        <v>8.35</v>
      </c>
      <c r="AF16">
        <v>9.08</v>
      </c>
      <c r="AK16">
        <v>8.15</v>
      </c>
      <c r="AL16">
        <v>8.23</v>
      </c>
      <c r="AM16">
        <v>7.56</v>
      </c>
      <c r="AN16">
        <v>7.83</v>
      </c>
      <c r="AO16">
        <v>7.43</v>
      </c>
      <c r="AR16">
        <v>8.23</v>
      </c>
    </row>
    <row r="17" spans="1:44" x14ac:dyDescent="0.4">
      <c r="A17" t="s">
        <v>21</v>
      </c>
      <c r="B17">
        <v>7.53</v>
      </c>
      <c r="E17">
        <v>7.07</v>
      </c>
      <c r="F17">
        <v>7.69</v>
      </c>
      <c r="G17">
        <v>7.37</v>
      </c>
      <c r="I17">
        <v>7.18</v>
      </c>
      <c r="N17">
        <v>7.65</v>
      </c>
      <c r="O17">
        <v>7.51</v>
      </c>
      <c r="P17">
        <v>6.48</v>
      </c>
      <c r="T17">
        <v>7.46</v>
      </c>
      <c r="U17">
        <v>7.69</v>
      </c>
      <c r="V17">
        <v>6.42</v>
      </c>
      <c r="W17">
        <v>7.64</v>
      </c>
      <c r="X17">
        <v>8.1300000000000008</v>
      </c>
      <c r="Y17">
        <v>7.53</v>
      </c>
      <c r="AA17">
        <v>7.24</v>
      </c>
      <c r="AC17">
        <v>8.23</v>
      </c>
      <c r="AD17">
        <v>8.24</v>
      </c>
      <c r="AE17">
        <v>7.39</v>
      </c>
      <c r="AF17">
        <v>7.68</v>
      </c>
      <c r="AK17">
        <v>7.18</v>
      </c>
      <c r="AL17">
        <v>7.14</v>
      </c>
      <c r="AM17">
        <v>6.36</v>
      </c>
      <c r="AN17">
        <v>6.77</v>
      </c>
      <c r="AO17">
        <v>6.41</v>
      </c>
      <c r="AR17">
        <v>7.82</v>
      </c>
    </row>
    <row r="18" spans="1:44" x14ac:dyDescent="0.4">
      <c r="A18" t="s">
        <v>22</v>
      </c>
      <c r="E18">
        <v>12.86</v>
      </c>
      <c r="F18">
        <v>16.27</v>
      </c>
      <c r="H18">
        <v>14.73</v>
      </c>
      <c r="L18">
        <v>14.03</v>
      </c>
      <c r="M18">
        <v>16.88</v>
      </c>
      <c r="S18">
        <v>17.04</v>
      </c>
      <c r="AC18">
        <v>14.31</v>
      </c>
      <c r="AD18">
        <v>16.760000000000002</v>
      </c>
      <c r="AK18">
        <v>13.72</v>
      </c>
      <c r="AN18">
        <v>15.03</v>
      </c>
    </row>
    <row r="19" spans="1:44" x14ac:dyDescent="0.4">
      <c r="A19" t="s">
        <v>23</v>
      </c>
      <c r="E19">
        <v>12.7</v>
      </c>
      <c r="F19">
        <v>12.36</v>
      </c>
      <c r="H19">
        <v>12.45</v>
      </c>
      <c r="L19">
        <v>11.36</v>
      </c>
      <c r="M19">
        <v>12.79</v>
      </c>
      <c r="S19">
        <v>13.74</v>
      </c>
      <c r="AC19">
        <v>11.38</v>
      </c>
      <c r="AD19">
        <v>12.56</v>
      </c>
      <c r="AK19">
        <v>11.22</v>
      </c>
      <c r="AN19">
        <v>12.95</v>
      </c>
    </row>
    <row r="20" spans="1:44" x14ac:dyDescent="0.4">
      <c r="A20" t="s">
        <v>24</v>
      </c>
      <c r="C20">
        <v>9.2799999999999994</v>
      </c>
      <c r="D20">
        <v>8.09</v>
      </c>
      <c r="G20">
        <v>8.7200000000000006</v>
      </c>
      <c r="I20">
        <v>7.48</v>
      </c>
      <c r="L20">
        <v>7.87</v>
      </c>
      <c r="M20">
        <v>8.6999999999999993</v>
      </c>
      <c r="W20">
        <v>7.59</v>
      </c>
      <c r="AC20">
        <v>7.83</v>
      </c>
      <c r="AK20">
        <v>7.89</v>
      </c>
    </row>
    <row r="21" spans="1:44" x14ac:dyDescent="0.4">
      <c r="A21" t="s">
        <v>25</v>
      </c>
      <c r="C21">
        <v>9.9600000000000009</v>
      </c>
      <c r="D21">
        <v>9.2899999999999991</v>
      </c>
      <c r="E21">
        <v>8.68</v>
      </c>
      <c r="M21">
        <v>9.48</v>
      </c>
      <c r="P21">
        <v>8.35</v>
      </c>
      <c r="AC21">
        <v>10.02</v>
      </c>
      <c r="AK21">
        <v>7.61</v>
      </c>
    </row>
    <row r="22" spans="1:44" x14ac:dyDescent="0.4">
      <c r="A22" t="s">
        <v>26</v>
      </c>
      <c r="B22">
        <v>13.26</v>
      </c>
      <c r="C22">
        <v>12.28</v>
      </c>
      <c r="E22">
        <v>11.97</v>
      </c>
      <c r="F22">
        <v>13.96</v>
      </c>
      <c r="G22">
        <v>13.08</v>
      </c>
      <c r="H22">
        <v>10.77</v>
      </c>
      <c r="I22">
        <v>12.72</v>
      </c>
      <c r="J22">
        <v>13.65</v>
      </c>
      <c r="K22">
        <v>12.24</v>
      </c>
      <c r="L22">
        <v>11.82</v>
      </c>
      <c r="M22">
        <v>12.76</v>
      </c>
      <c r="N22">
        <v>10.49</v>
      </c>
      <c r="Q22">
        <v>13.05</v>
      </c>
      <c r="R22">
        <v>12.75</v>
      </c>
      <c r="S22">
        <v>14.04</v>
      </c>
      <c r="T22">
        <v>11.99</v>
      </c>
      <c r="U22">
        <v>13.17</v>
      </c>
      <c r="V22">
        <v>12.19</v>
      </c>
      <c r="W22">
        <v>11.06</v>
      </c>
      <c r="X22">
        <v>14.36</v>
      </c>
      <c r="Y22">
        <v>12.26</v>
      </c>
      <c r="Z22">
        <v>12.29</v>
      </c>
      <c r="AA22">
        <v>12.12</v>
      </c>
      <c r="AB22">
        <v>14.04</v>
      </c>
      <c r="AD22">
        <v>13.81</v>
      </c>
      <c r="AF22">
        <v>12.66</v>
      </c>
      <c r="AH22">
        <v>12.52</v>
      </c>
      <c r="AI22">
        <v>10.93</v>
      </c>
      <c r="AJ22">
        <v>11.27</v>
      </c>
      <c r="AL22">
        <v>13.68</v>
      </c>
      <c r="AN22">
        <v>11.77</v>
      </c>
      <c r="AO22">
        <v>11.83</v>
      </c>
      <c r="AP22">
        <v>12.17</v>
      </c>
      <c r="AR22">
        <v>11.65</v>
      </c>
    </row>
    <row r="23" spans="1:44" x14ac:dyDescent="0.4">
      <c r="A23" t="s">
        <v>27</v>
      </c>
      <c r="B23">
        <v>13.95</v>
      </c>
      <c r="C23">
        <v>13.6</v>
      </c>
      <c r="E23">
        <v>12.17</v>
      </c>
      <c r="F23">
        <v>13.02</v>
      </c>
      <c r="G23">
        <v>13.71</v>
      </c>
      <c r="H23">
        <v>13.66</v>
      </c>
      <c r="I23">
        <v>13.62</v>
      </c>
      <c r="J23">
        <v>12.27</v>
      </c>
      <c r="K23">
        <v>13.37</v>
      </c>
      <c r="L23">
        <v>12.23</v>
      </c>
      <c r="M23">
        <v>13.02</v>
      </c>
      <c r="N23">
        <v>12.83</v>
      </c>
      <c r="Q23">
        <v>13.19</v>
      </c>
      <c r="R23">
        <v>13.86</v>
      </c>
      <c r="S23">
        <v>14.23</v>
      </c>
      <c r="T23">
        <v>12.73</v>
      </c>
      <c r="U23">
        <v>13.84</v>
      </c>
      <c r="V23">
        <v>13.46</v>
      </c>
      <c r="W23">
        <v>12.15</v>
      </c>
      <c r="X23">
        <v>14.97</v>
      </c>
      <c r="Y23">
        <v>13.09</v>
      </c>
      <c r="Z23">
        <v>12.13</v>
      </c>
      <c r="AA23">
        <v>13.78</v>
      </c>
      <c r="AB23">
        <v>14.58</v>
      </c>
      <c r="AD23">
        <v>14.49</v>
      </c>
      <c r="AF23">
        <v>14.49</v>
      </c>
      <c r="AH23">
        <v>12.57</v>
      </c>
      <c r="AI23">
        <v>14.19</v>
      </c>
      <c r="AJ23">
        <v>12.68</v>
      </c>
      <c r="AL23">
        <v>14.64</v>
      </c>
      <c r="AN23">
        <v>12.22</v>
      </c>
      <c r="AP23">
        <v>13.46</v>
      </c>
      <c r="AR23">
        <v>13.97</v>
      </c>
    </row>
    <row r="24" spans="1:44" x14ac:dyDescent="0.4">
      <c r="A24" t="s">
        <v>28</v>
      </c>
      <c r="B24">
        <v>14.52</v>
      </c>
      <c r="C24">
        <v>12.79</v>
      </c>
      <c r="E24">
        <v>13.93</v>
      </c>
      <c r="F24">
        <v>15.46</v>
      </c>
      <c r="G24">
        <v>14.32</v>
      </c>
      <c r="H24">
        <v>14.49</v>
      </c>
      <c r="I24">
        <v>14.31</v>
      </c>
      <c r="J24">
        <v>14.72</v>
      </c>
      <c r="K24">
        <v>13.85</v>
      </c>
      <c r="L24">
        <v>13.27</v>
      </c>
      <c r="M24">
        <v>14.67</v>
      </c>
      <c r="Q24">
        <v>15.33</v>
      </c>
      <c r="R24">
        <v>15.33</v>
      </c>
      <c r="S24">
        <v>15.33</v>
      </c>
      <c r="T24">
        <v>13.67</v>
      </c>
      <c r="U24">
        <v>14.44</v>
      </c>
      <c r="V24">
        <v>14.51</v>
      </c>
      <c r="X24">
        <v>16.62</v>
      </c>
      <c r="Y24">
        <v>14.32</v>
      </c>
      <c r="Z24">
        <v>13.79</v>
      </c>
      <c r="AA24">
        <v>14.59</v>
      </c>
      <c r="AB24">
        <v>15.74</v>
      </c>
      <c r="AD24">
        <v>15.37</v>
      </c>
      <c r="AF24">
        <v>14.66</v>
      </c>
      <c r="AH24">
        <v>14.12</v>
      </c>
      <c r="AI24">
        <v>14.47</v>
      </c>
      <c r="AJ24">
        <v>12.72</v>
      </c>
      <c r="AL24">
        <v>15.11</v>
      </c>
      <c r="AN24">
        <v>13.87</v>
      </c>
      <c r="AO24">
        <v>13.27</v>
      </c>
      <c r="AP24">
        <v>14.96</v>
      </c>
      <c r="AR24">
        <v>14.77</v>
      </c>
    </row>
    <row r="25" spans="1:44" x14ac:dyDescent="0.4">
      <c r="A25" t="s">
        <v>29</v>
      </c>
      <c r="B25">
        <v>14.96</v>
      </c>
      <c r="C25">
        <v>13.95</v>
      </c>
      <c r="E25">
        <v>13.16</v>
      </c>
      <c r="F25">
        <v>14.58</v>
      </c>
      <c r="G25">
        <v>13.83</v>
      </c>
      <c r="H25">
        <v>13.19</v>
      </c>
      <c r="I25">
        <v>13.32</v>
      </c>
      <c r="J25">
        <v>14.64</v>
      </c>
      <c r="K25">
        <v>13.12</v>
      </c>
      <c r="L25">
        <v>12.99</v>
      </c>
      <c r="M25">
        <v>13.79</v>
      </c>
      <c r="N25">
        <v>13.78</v>
      </c>
      <c r="Q25">
        <v>14.38</v>
      </c>
      <c r="R25">
        <v>13.61</v>
      </c>
      <c r="S25">
        <v>15.28</v>
      </c>
      <c r="T25">
        <v>12.96</v>
      </c>
      <c r="U25">
        <v>13.96</v>
      </c>
      <c r="V25">
        <v>13.21</v>
      </c>
      <c r="X25">
        <v>15.26</v>
      </c>
      <c r="Y25">
        <v>13.18</v>
      </c>
      <c r="Z25">
        <v>13.37</v>
      </c>
      <c r="AA25">
        <v>13.76</v>
      </c>
      <c r="AB25">
        <v>14.48</v>
      </c>
      <c r="AD25">
        <v>14.57</v>
      </c>
      <c r="AF25">
        <v>13.69</v>
      </c>
      <c r="AH25">
        <v>13.65</v>
      </c>
      <c r="AI25">
        <v>13.65</v>
      </c>
      <c r="AJ25">
        <v>12.18</v>
      </c>
      <c r="AL25">
        <v>14.92</v>
      </c>
      <c r="AN25">
        <v>13.23</v>
      </c>
      <c r="AO25">
        <v>12.09</v>
      </c>
      <c r="AP25">
        <v>13.33</v>
      </c>
      <c r="AR25">
        <v>14.49</v>
      </c>
    </row>
    <row r="26" spans="1:44" x14ac:dyDescent="0.4">
      <c r="A26" t="s">
        <v>30</v>
      </c>
      <c r="B26">
        <v>12.69</v>
      </c>
      <c r="E26">
        <v>11.68</v>
      </c>
      <c r="F26">
        <v>12.16</v>
      </c>
      <c r="G26">
        <v>13.04</v>
      </c>
      <c r="H26">
        <v>11.22</v>
      </c>
      <c r="I26">
        <v>12.88</v>
      </c>
      <c r="K26">
        <v>12.26</v>
      </c>
      <c r="L26">
        <v>11.81</v>
      </c>
      <c r="M26">
        <v>12.19</v>
      </c>
      <c r="N26">
        <v>11.52</v>
      </c>
      <c r="O26">
        <v>11.51</v>
      </c>
      <c r="Q26">
        <v>13.34</v>
      </c>
      <c r="R26">
        <v>11.04</v>
      </c>
      <c r="S26">
        <v>13.78</v>
      </c>
      <c r="T26">
        <v>11.98</v>
      </c>
      <c r="U26">
        <v>12.79</v>
      </c>
      <c r="V26">
        <v>11.55</v>
      </c>
      <c r="W26">
        <v>12.45</v>
      </c>
      <c r="X26">
        <v>14.15</v>
      </c>
      <c r="Y26">
        <v>11.91</v>
      </c>
      <c r="Z26">
        <v>12.69</v>
      </c>
      <c r="AA26">
        <v>11.88</v>
      </c>
      <c r="AC26">
        <v>13.99</v>
      </c>
      <c r="AD26">
        <v>13.52</v>
      </c>
      <c r="AE26">
        <v>11.37</v>
      </c>
      <c r="AF26">
        <v>10.82</v>
      </c>
      <c r="AH26">
        <v>12.21</v>
      </c>
      <c r="AI26">
        <v>12.04</v>
      </c>
      <c r="AJ26">
        <v>11.31</v>
      </c>
      <c r="AL26">
        <v>12.96</v>
      </c>
      <c r="AM26">
        <v>11.49</v>
      </c>
      <c r="AN26">
        <v>12.03</v>
      </c>
      <c r="AO26">
        <v>11.56</v>
      </c>
      <c r="AP26">
        <v>12.18</v>
      </c>
      <c r="AR26">
        <v>11.59</v>
      </c>
    </row>
    <row r="27" spans="1:44" x14ac:dyDescent="0.4">
      <c r="A27" t="s">
        <v>31</v>
      </c>
      <c r="B27">
        <v>12.22</v>
      </c>
      <c r="E27">
        <v>11.17</v>
      </c>
      <c r="F27">
        <v>14.07</v>
      </c>
      <c r="G27">
        <v>13.32</v>
      </c>
      <c r="H27">
        <v>12.13</v>
      </c>
      <c r="I27">
        <v>13.08</v>
      </c>
      <c r="K27">
        <v>13.54</v>
      </c>
      <c r="L27">
        <v>13.02</v>
      </c>
      <c r="M27">
        <v>13.28</v>
      </c>
      <c r="N27">
        <v>12.46</v>
      </c>
      <c r="O27">
        <v>12.89</v>
      </c>
      <c r="Q27">
        <v>13.29</v>
      </c>
      <c r="R27">
        <v>11.54</v>
      </c>
      <c r="S27">
        <v>13.49</v>
      </c>
      <c r="T27">
        <v>12.46</v>
      </c>
      <c r="U27">
        <v>13.49</v>
      </c>
      <c r="V27">
        <v>11.85</v>
      </c>
      <c r="W27">
        <v>13.09</v>
      </c>
      <c r="X27">
        <v>14.59</v>
      </c>
      <c r="Y27">
        <v>12.52</v>
      </c>
      <c r="Z27">
        <v>12.35</v>
      </c>
      <c r="AA27">
        <v>13.22</v>
      </c>
      <c r="AC27">
        <v>14.81</v>
      </c>
      <c r="AD27">
        <v>14.37</v>
      </c>
      <c r="AE27">
        <v>12.73</v>
      </c>
      <c r="AF27">
        <v>13.18</v>
      </c>
      <c r="AH27">
        <v>12.51</v>
      </c>
      <c r="AI27">
        <v>12.86</v>
      </c>
      <c r="AJ27">
        <v>12.19</v>
      </c>
      <c r="AL27">
        <v>14.05</v>
      </c>
      <c r="AM27">
        <v>11.87</v>
      </c>
      <c r="AN27">
        <v>12.67</v>
      </c>
      <c r="AO27">
        <v>12.88</v>
      </c>
      <c r="AP27">
        <v>13.85</v>
      </c>
      <c r="AR27">
        <v>12.62</v>
      </c>
    </row>
    <row r="28" spans="1:44" x14ac:dyDescent="0.4">
      <c r="A28" t="s">
        <v>32</v>
      </c>
      <c r="B28">
        <v>13.93</v>
      </c>
      <c r="E28">
        <v>13.71</v>
      </c>
      <c r="G28">
        <v>15.26</v>
      </c>
      <c r="I28">
        <v>14.55</v>
      </c>
      <c r="K28">
        <v>14.01</v>
      </c>
      <c r="L28">
        <v>13.89</v>
      </c>
      <c r="M28">
        <v>14.37</v>
      </c>
      <c r="N28">
        <v>14.71</v>
      </c>
      <c r="O28">
        <v>13.69</v>
      </c>
      <c r="Q28">
        <v>14.82</v>
      </c>
      <c r="S28">
        <v>15.27</v>
      </c>
      <c r="T28">
        <v>14.34</v>
      </c>
      <c r="U28">
        <v>14.53</v>
      </c>
      <c r="V28">
        <v>13.28</v>
      </c>
      <c r="W28">
        <v>14.24</v>
      </c>
      <c r="X28">
        <v>16.46</v>
      </c>
      <c r="Y28">
        <v>14.17</v>
      </c>
      <c r="Z28">
        <v>14.46</v>
      </c>
      <c r="AA28">
        <v>14.15</v>
      </c>
      <c r="AC28">
        <v>15.86</v>
      </c>
      <c r="AD28">
        <v>15.36</v>
      </c>
      <c r="AE28">
        <v>13.67</v>
      </c>
      <c r="AF28">
        <v>14.07</v>
      </c>
      <c r="AH28">
        <v>14.43</v>
      </c>
      <c r="AI28">
        <v>13.75</v>
      </c>
      <c r="AJ28">
        <v>12.75</v>
      </c>
      <c r="AL28">
        <v>14.84</v>
      </c>
      <c r="AM28">
        <v>13.96</v>
      </c>
      <c r="AN28">
        <v>14.13</v>
      </c>
      <c r="AO28">
        <v>13.73</v>
      </c>
      <c r="AP28">
        <v>14.75</v>
      </c>
      <c r="AR28">
        <v>14.16</v>
      </c>
    </row>
    <row r="29" spans="1:44" x14ac:dyDescent="0.4">
      <c r="A29" t="s">
        <v>33</v>
      </c>
      <c r="B29">
        <v>14.84</v>
      </c>
      <c r="E29">
        <v>13.47</v>
      </c>
      <c r="F29">
        <v>14.93</v>
      </c>
      <c r="G29">
        <v>14.18</v>
      </c>
      <c r="I29">
        <v>13.61</v>
      </c>
      <c r="K29">
        <v>13.64</v>
      </c>
      <c r="L29">
        <v>12.97</v>
      </c>
      <c r="M29">
        <v>13.79</v>
      </c>
      <c r="N29">
        <v>13.73</v>
      </c>
      <c r="O29">
        <v>12.83</v>
      </c>
      <c r="Q29">
        <v>14.93</v>
      </c>
      <c r="R29">
        <v>13.17</v>
      </c>
      <c r="T29">
        <v>13.88</v>
      </c>
      <c r="U29">
        <v>13.91</v>
      </c>
      <c r="V29">
        <v>13.16</v>
      </c>
      <c r="X29">
        <v>15.33</v>
      </c>
      <c r="Y29">
        <v>13.37</v>
      </c>
      <c r="Z29">
        <v>13.76</v>
      </c>
      <c r="AA29">
        <v>13.77</v>
      </c>
      <c r="AC29">
        <v>15.32</v>
      </c>
      <c r="AD29">
        <v>14.46</v>
      </c>
      <c r="AF29">
        <v>13.88</v>
      </c>
      <c r="AH29">
        <v>13.68</v>
      </c>
      <c r="AI29">
        <v>13.38</v>
      </c>
      <c r="AJ29">
        <v>12.09</v>
      </c>
      <c r="AL29">
        <v>14.81</v>
      </c>
      <c r="AM29">
        <v>13.33</v>
      </c>
      <c r="AN29">
        <v>13.38</v>
      </c>
      <c r="AO29">
        <v>13.27</v>
      </c>
      <c r="AP29">
        <v>14.18</v>
      </c>
      <c r="AR29">
        <v>13.88</v>
      </c>
    </row>
    <row r="30" spans="1:44" x14ac:dyDescent="0.4">
      <c r="A30" t="s">
        <v>34</v>
      </c>
      <c r="B30">
        <v>10.96</v>
      </c>
      <c r="E30">
        <v>10.16</v>
      </c>
      <c r="F30">
        <v>10.57</v>
      </c>
      <c r="G30">
        <v>10.75</v>
      </c>
      <c r="H30">
        <v>10.41</v>
      </c>
      <c r="I30">
        <v>10.53</v>
      </c>
      <c r="K30">
        <v>10.34</v>
      </c>
      <c r="L30">
        <v>10.24</v>
      </c>
      <c r="M30">
        <v>10.46</v>
      </c>
      <c r="N30">
        <v>10.54</v>
      </c>
      <c r="Q30">
        <v>10.98</v>
      </c>
      <c r="R30">
        <v>11.16</v>
      </c>
      <c r="S30">
        <v>10.85</v>
      </c>
      <c r="T30">
        <v>10.85</v>
      </c>
      <c r="U30">
        <v>10.65</v>
      </c>
      <c r="X30">
        <v>11.79</v>
      </c>
      <c r="Y30">
        <v>10.28</v>
      </c>
      <c r="Z30">
        <v>10.17</v>
      </c>
      <c r="AC30">
        <v>11.18</v>
      </c>
      <c r="AD30">
        <v>10.98</v>
      </c>
      <c r="AE30">
        <v>10.75</v>
      </c>
      <c r="AF30">
        <v>10.35</v>
      </c>
      <c r="AH30">
        <v>10.08</v>
      </c>
      <c r="AI30">
        <v>10.07</v>
      </c>
      <c r="AJ30">
        <v>9.41</v>
      </c>
      <c r="AK30">
        <v>10.16</v>
      </c>
      <c r="AL30">
        <v>10.38</v>
      </c>
      <c r="AM30">
        <v>10.17</v>
      </c>
      <c r="AN30">
        <v>10.29</v>
      </c>
      <c r="AO30">
        <v>9.59</v>
      </c>
      <c r="AP30">
        <v>10.49</v>
      </c>
      <c r="AR30">
        <v>10.58</v>
      </c>
    </row>
    <row r="31" spans="1:44" x14ac:dyDescent="0.4">
      <c r="A31" t="s">
        <v>35</v>
      </c>
      <c r="B31">
        <v>11.27</v>
      </c>
      <c r="E31">
        <v>10.18</v>
      </c>
      <c r="F31">
        <v>10.81</v>
      </c>
      <c r="G31">
        <v>10.72</v>
      </c>
      <c r="H31">
        <v>9.34</v>
      </c>
      <c r="I31">
        <v>9.84</v>
      </c>
      <c r="K31">
        <v>11.28</v>
      </c>
      <c r="L31">
        <v>11.07</v>
      </c>
      <c r="M31">
        <v>10.36</v>
      </c>
      <c r="N31">
        <v>9.68</v>
      </c>
      <c r="Q31">
        <v>10.69</v>
      </c>
      <c r="R31">
        <v>10.51</v>
      </c>
      <c r="S31">
        <v>10.51</v>
      </c>
      <c r="T31">
        <v>10.68</v>
      </c>
      <c r="U31">
        <v>10.72</v>
      </c>
      <c r="X31">
        <v>11.36</v>
      </c>
      <c r="Y31">
        <v>10.85</v>
      </c>
      <c r="Z31">
        <v>10.23</v>
      </c>
      <c r="AA31">
        <v>10.130000000000001</v>
      </c>
      <c r="AC31">
        <v>10.98</v>
      </c>
      <c r="AD31">
        <v>11.22</v>
      </c>
      <c r="AE31">
        <v>9.99</v>
      </c>
      <c r="AF31">
        <v>9.9700000000000006</v>
      </c>
      <c r="AH31">
        <v>10.06</v>
      </c>
      <c r="AI31">
        <v>9.9499999999999993</v>
      </c>
      <c r="AJ31">
        <v>10.06</v>
      </c>
      <c r="AK31">
        <v>10.37</v>
      </c>
      <c r="AL31">
        <v>10.42</v>
      </c>
      <c r="AM31">
        <v>10.44</v>
      </c>
      <c r="AN31">
        <v>10.84</v>
      </c>
      <c r="AO31">
        <v>9.58</v>
      </c>
      <c r="AP31">
        <v>10.65</v>
      </c>
      <c r="AR31">
        <v>11.13</v>
      </c>
    </row>
    <row r="32" spans="1:44" x14ac:dyDescent="0.4">
      <c r="A32" t="s">
        <v>36</v>
      </c>
      <c r="B32">
        <v>12.2</v>
      </c>
      <c r="E32">
        <v>11.68</v>
      </c>
      <c r="F32">
        <v>12.08</v>
      </c>
      <c r="G32">
        <v>12.03</v>
      </c>
      <c r="H32">
        <v>12.43</v>
      </c>
      <c r="I32">
        <v>11.59</v>
      </c>
      <c r="K32">
        <v>12.04</v>
      </c>
      <c r="L32">
        <v>12.05</v>
      </c>
      <c r="M32">
        <v>11.93</v>
      </c>
      <c r="N32">
        <v>12.23</v>
      </c>
      <c r="Q32">
        <v>12.01</v>
      </c>
      <c r="R32">
        <v>12.42</v>
      </c>
      <c r="S32">
        <v>12.25</v>
      </c>
      <c r="T32">
        <v>11.92</v>
      </c>
      <c r="U32">
        <v>11.95</v>
      </c>
      <c r="X32">
        <v>13.35</v>
      </c>
      <c r="Y32">
        <v>12.29</v>
      </c>
      <c r="Z32">
        <v>12.73</v>
      </c>
      <c r="AC32">
        <v>12.87</v>
      </c>
      <c r="AD32">
        <v>12.55</v>
      </c>
      <c r="AE32">
        <v>12.03</v>
      </c>
      <c r="AF32">
        <v>11.68</v>
      </c>
      <c r="AH32">
        <v>11.62</v>
      </c>
      <c r="AI32">
        <v>11.85</v>
      </c>
      <c r="AJ32">
        <v>11.03</v>
      </c>
      <c r="AK32">
        <v>12.06</v>
      </c>
      <c r="AL32">
        <v>11.87</v>
      </c>
      <c r="AM32">
        <v>11.82</v>
      </c>
      <c r="AN32">
        <v>11.99</v>
      </c>
      <c r="AO32">
        <v>11.24</v>
      </c>
      <c r="AP32">
        <v>12.26</v>
      </c>
      <c r="AR32">
        <v>12.38</v>
      </c>
    </row>
    <row r="33" spans="1:44" x14ac:dyDescent="0.4">
      <c r="A33" t="s">
        <v>37</v>
      </c>
      <c r="B33">
        <v>12.58</v>
      </c>
      <c r="E33">
        <v>11.44</v>
      </c>
      <c r="G33">
        <v>12.07</v>
      </c>
      <c r="H33">
        <v>11.86</v>
      </c>
      <c r="I33">
        <v>11.93</v>
      </c>
      <c r="K33">
        <v>11.87</v>
      </c>
      <c r="L33">
        <v>11.64</v>
      </c>
      <c r="M33">
        <v>11.34</v>
      </c>
      <c r="N33">
        <v>11.42</v>
      </c>
      <c r="Q33">
        <v>12.09</v>
      </c>
      <c r="R33">
        <v>11.59</v>
      </c>
      <c r="S33">
        <v>11.78</v>
      </c>
      <c r="T33">
        <v>11.81</v>
      </c>
      <c r="U33">
        <v>12.02</v>
      </c>
      <c r="X33">
        <v>12.37</v>
      </c>
      <c r="Y33">
        <v>11.52</v>
      </c>
      <c r="Z33">
        <v>12.65</v>
      </c>
      <c r="AC33">
        <v>12.34</v>
      </c>
      <c r="AD33">
        <v>12.02</v>
      </c>
      <c r="AE33">
        <v>11.59</v>
      </c>
      <c r="AF33">
        <v>11.58</v>
      </c>
      <c r="AH33">
        <v>11.43</v>
      </c>
      <c r="AI33">
        <v>11.77</v>
      </c>
      <c r="AJ33">
        <v>10.59</v>
      </c>
      <c r="AK33">
        <v>11.99</v>
      </c>
      <c r="AL33">
        <v>12.17</v>
      </c>
      <c r="AM33">
        <v>11.47</v>
      </c>
      <c r="AN33">
        <v>12.18</v>
      </c>
      <c r="AO33">
        <v>11.58</v>
      </c>
      <c r="AP33">
        <v>12.21</v>
      </c>
      <c r="AR33">
        <v>11.68</v>
      </c>
    </row>
    <row r="34" spans="1:44" x14ac:dyDescent="0.4">
      <c r="A34" t="s">
        <v>38</v>
      </c>
      <c r="B34">
        <v>9.8699999999999992</v>
      </c>
      <c r="D34">
        <v>9.33</v>
      </c>
      <c r="E34">
        <v>8.85</v>
      </c>
      <c r="G34">
        <v>9.7799999999999994</v>
      </c>
      <c r="H34">
        <v>8.32</v>
      </c>
      <c r="I34">
        <v>9.76</v>
      </c>
      <c r="L34">
        <v>9.0299999999999994</v>
      </c>
      <c r="M34">
        <v>9.74</v>
      </c>
      <c r="N34">
        <v>9.43</v>
      </c>
      <c r="O34">
        <v>8.77</v>
      </c>
      <c r="Q34">
        <v>10.29</v>
      </c>
      <c r="S34">
        <v>9.84</v>
      </c>
      <c r="T34">
        <v>9.2899999999999991</v>
      </c>
      <c r="U34">
        <v>9.26</v>
      </c>
      <c r="W34">
        <v>9.99</v>
      </c>
      <c r="X34">
        <v>9.9499999999999993</v>
      </c>
      <c r="Y34">
        <v>9.11</v>
      </c>
      <c r="AA34">
        <v>9.24</v>
      </c>
      <c r="AC34">
        <v>10.27</v>
      </c>
      <c r="AD34">
        <v>10.14</v>
      </c>
      <c r="AE34">
        <v>9.6199999999999992</v>
      </c>
      <c r="AF34">
        <v>9.3699999999999992</v>
      </c>
      <c r="AI34">
        <v>9.1300000000000008</v>
      </c>
      <c r="AK34">
        <v>8.59</v>
      </c>
      <c r="AM34">
        <v>8.18</v>
      </c>
      <c r="AN34">
        <v>8.89</v>
      </c>
      <c r="AO34">
        <v>8.6199999999999992</v>
      </c>
      <c r="AP34">
        <v>9.39</v>
      </c>
      <c r="AR34">
        <v>9.7100000000000009</v>
      </c>
    </row>
    <row r="35" spans="1:44" x14ac:dyDescent="0.4">
      <c r="A35" t="s">
        <v>39</v>
      </c>
      <c r="B35">
        <v>6.66</v>
      </c>
      <c r="D35">
        <v>6.56</v>
      </c>
      <c r="E35">
        <v>6.38</v>
      </c>
      <c r="G35">
        <v>7.57</v>
      </c>
      <c r="H35">
        <v>6.63</v>
      </c>
      <c r="I35">
        <v>6.92</v>
      </c>
      <c r="L35">
        <v>6.73</v>
      </c>
      <c r="M35">
        <v>7.39</v>
      </c>
      <c r="N35">
        <v>7.62</v>
      </c>
      <c r="O35">
        <v>7.28</v>
      </c>
      <c r="Q35">
        <v>8.23</v>
      </c>
      <c r="S35">
        <v>8.35</v>
      </c>
      <c r="T35">
        <v>7.12</v>
      </c>
      <c r="U35">
        <v>8.16</v>
      </c>
      <c r="W35">
        <v>6.48</v>
      </c>
      <c r="X35">
        <v>7.72</v>
      </c>
      <c r="Y35">
        <v>7.84</v>
      </c>
      <c r="AA35">
        <v>7.78</v>
      </c>
      <c r="AC35">
        <v>8.0399999999999991</v>
      </c>
      <c r="AD35">
        <v>8.35</v>
      </c>
      <c r="AE35">
        <v>7.96</v>
      </c>
      <c r="AF35">
        <v>8.09</v>
      </c>
      <c r="AI35">
        <v>7.12</v>
      </c>
      <c r="AK35">
        <v>7.03</v>
      </c>
      <c r="AM35">
        <v>6.33</v>
      </c>
      <c r="AN35">
        <v>7.29</v>
      </c>
      <c r="AO35">
        <v>6.44</v>
      </c>
      <c r="AP35">
        <v>8.27</v>
      </c>
      <c r="AR35">
        <v>7.48</v>
      </c>
    </row>
    <row r="36" spans="1:44" x14ac:dyDescent="0.4">
      <c r="A36" t="s">
        <v>40</v>
      </c>
      <c r="B36">
        <v>9.23</v>
      </c>
      <c r="E36">
        <v>7.7</v>
      </c>
      <c r="F36">
        <v>8.5299999999999994</v>
      </c>
      <c r="G36">
        <v>8.9600000000000009</v>
      </c>
      <c r="I36">
        <v>7.42</v>
      </c>
      <c r="N36">
        <v>8.23</v>
      </c>
      <c r="O36">
        <v>7.33</v>
      </c>
      <c r="P36">
        <v>7.24</v>
      </c>
      <c r="T36">
        <v>8.26</v>
      </c>
      <c r="U36">
        <v>8.41</v>
      </c>
      <c r="V36">
        <v>8.0299999999999994</v>
      </c>
      <c r="W36">
        <v>7.67</v>
      </c>
      <c r="X36">
        <v>8.99</v>
      </c>
      <c r="Y36">
        <v>7.77</v>
      </c>
      <c r="AA36">
        <v>8.17</v>
      </c>
      <c r="AC36">
        <v>8.56</v>
      </c>
      <c r="AD36">
        <v>9.06</v>
      </c>
      <c r="AE36">
        <v>8.66</v>
      </c>
      <c r="AF36">
        <v>9.09</v>
      </c>
      <c r="AK36">
        <v>8.67</v>
      </c>
      <c r="AL36">
        <v>8.11</v>
      </c>
      <c r="AM36">
        <v>7.46</v>
      </c>
      <c r="AN36">
        <v>7.47</v>
      </c>
      <c r="AO36">
        <v>7.33</v>
      </c>
      <c r="AR36">
        <v>8.3800000000000008</v>
      </c>
    </row>
    <row r="37" spans="1:44" x14ac:dyDescent="0.4">
      <c r="A37" t="s">
        <v>41</v>
      </c>
      <c r="B37">
        <v>7.44</v>
      </c>
      <c r="E37">
        <v>7.12</v>
      </c>
      <c r="F37">
        <v>7.48</v>
      </c>
      <c r="G37">
        <v>7.4</v>
      </c>
      <c r="I37">
        <v>7.24</v>
      </c>
      <c r="N37">
        <v>7.94</v>
      </c>
      <c r="O37">
        <v>7.22</v>
      </c>
      <c r="P37">
        <v>7.52</v>
      </c>
      <c r="T37">
        <v>7.44</v>
      </c>
      <c r="U37">
        <v>7.66</v>
      </c>
      <c r="V37">
        <v>6.58</v>
      </c>
      <c r="W37">
        <v>7.48</v>
      </c>
      <c r="X37">
        <v>7.91</v>
      </c>
      <c r="Y37">
        <v>7.61</v>
      </c>
      <c r="AA37">
        <v>7.42</v>
      </c>
      <c r="AC37">
        <v>8.14</v>
      </c>
      <c r="AD37">
        <v>8.51</v>
      </c>
      <c r="AE37">
        <v>7.33</v>
      </c>
      <c r="AF37">
        <v>7.99</v>
      </c>
      <c r="AK37">
        <v>6.73</v>
      </c>
      <c r="AL37">
        <v>7.28</v>
      </c>
      <c r="AM37">
        <v>6.72</v>
      </c>
      <c r="AN37">
        <v>7.35</v>
      </c>
      <c r="AO37">
        <v>6.81</v>
      </c>
      <c r="AR37">
        <v>7.68</v>
      </c>
    </row>
    <row r="38" spans="1:44" x14ac:dyDescent="0.4">
      <c r="A38" t="s">
        <v>42</v>
      </c>
      <c r="E38">
        <v>13.68</v>
      </c>
      <c r="F38">
        <v>16.88</v>
      </c>
      <c r="H38">
        <v>15.34</v>
      </c>
      <c r="L38">
        <v>13.65</v>
      </c>
      <c r="M38">
        <v>16.559999999999999</v>
      </c>
      <c r="S38">
        <v>17.16</v>
      </c>
      <c r="AC38">
        <v>13.51</v>
      </c>
      <c r="AD38">
        <v>16.09</v>
      </c>
      <c r="AK38">
        <v>12.19</v>
      </c>
      <c r="AN38">
        <v>14.14</v>
      </c>
    </row>
    <row r="39" spans="1:44" x14ac:dyDescent="0.4">
      <c r="A39" t="s">
        <v>43</v>
      </c>
      <c r="E39">
        <v>11.82</v>
      </c>
      <c r="F39">
        <v>12.25</v>
      </c>
      <c r="H39">
        <v>12.81</v>
      </c>
      <c r="L39">
        <v>11.71</v>
      </c>
      <c r="M39">
        <v>12.83</v>
      </c>
      <c r="S39">
        <v>13.36</v>
      </c>
      <c r="AC39">
        <v>12.77</v>
      </c>
      <c r="AD39">
        <v>12.36</v>
      </c>
      <c r="AK39">
        <v>9.9600000000000009</v>
      </c>
      <c r="AN39">
        <v>11.07</v>
      </c>
    </row>
    <row r="40" spans="1:44" x14ac:dyDescent="0.4">
      <c r="A40" t="s">
        <v>44</v>
      </c>
      <c r="C40">
        <v>9.43</v>
      </c>
      <c r="D40">
        <v>8.69</v>
      </c>
      <c r="G40">
        <v>8.77</v>
      </c>
      <c r="I40">
        <v>8.42</v>
      </c>
      <c r="L40">
        <v>7.67</v>
      </c>
      <c r="M40">
        <v>8.18</v>
      </c>
      <c r="W40">
        <v>7.48</v>
      </c>
      <c r="AC40">
        <v>8.35</v>
      </c>
      <c r="AK40">
        <v>7.53</v>
      </c>
    </row>
    <row r="41" spans="1:44" x14ac:dyDescent="0.4">
      <c r="A41" t="s">
        <v>45</v>
      </c>
      <c r="C41">
        <v>9.8000000000000007</v>
      </c>
      <c r="D41">
        <v>9.75</v>
      </c>
      <c r="E41">
        <v>8.7799999999999994</v>
      </c>
      <c r="M41">
        <v>9.68</v>
      </c>
      <c r="P41">
        <v>8.93</v>
      </c>
      <c r="AC41">
        <v>9.9600000000000009</v>
      </c>
      <c r="AK41">
        <v>7.96</v>
      </c>
    </row>
    <row r="42" spans="1:44" x14ac:dyDescent="0.4">
      <c r="A42" t="s">
        <v>46</v>
      </c>
      <c r="B42">
        <v>12.14</v>
      </c>
      <c r="E42">
        <v>10.67</v>
      </c>
      <c r="F42">
        <v>10.74</v>
      </c>
      <c r="G42">
        <v>11.55</v>
      </c>
      <c r="I42">
        <v>12.29</v>
      </c>
      <c r="J42">
        <v>12.49</v>
      </c>
      <c r="K42">
        <v>12.47</v>
      </c>
      <c r="L42">
        <v>10.43</v>
      </c>
      <c r="M42">
        <v>11.54</v>
      </c>
      <c r="N42">
        <v>10.84</v>
      </c>
      <c r="O42">
        <v>9.8800000000000008</v>
      </c>
      <c r="P42">
        <v>10.01</v>
      </c>
      <c r="AG42">
        <v>12.53</v>
      </c>
      <c r="AQ42">
        <v>10.63</v>
      </c>
    </row>
    <row r="43" spans="1:44" x14ac:dyDescent="0.4">
      <c r="A43" t="s">
        <v>47</v>
      </c>
      <c r="B43">
        <v>16.239999999999998</v>
      </c>
      <c r="E43">
        <v>15.93</v>
      </c>
      <c r="F43">
        <v>17.66</v>
      </c>
      <c r="G43">
        <v>16.21</v>
      </c>
      <c r="I43">
        <v>15.67</v>
      </c>
      <c r="J43">
        <v>18.22</v>
      </c>
      <c r="K43">
        <v>17.57</v>
      </c>
      <c r="L43">
        <v>15.31</v>
      </c>
      <c r="M43">
        <v>15.92</v>
      </c>
      <c r="N43">
        <v>16.39</v>
      </c>
      <c r="O43">
        <v>14.51</v>
      </c>
      <c r="P43">
        <v>16.309999999999999</v>
      </c>
      <c r="AG43">
        <v>16.690000000000001</v>
      </c>
      <c r="AQ43">
        <v>16.149999999999999</v>
      </c>
    </row>
    <row r="44" spans="1:44" x14ac:dyDescent="0.4">
      <c r="A44" t="s">
        <v>48</v>
      </c>
      <c r="B44">
        <v>13.81</v>
      </c>
      <c r="E44">
        <v>12.96</v>
      </c>
      <c r="F44">
        <v>15.28</v>
      </c>
      <c r="G44">
        <v>13.13</v>
      </c>
      <c r="I44">
        <v>13.56</v>
      </c>
      <c r="J44">
        <v>14.51</v>
      </c>
      <c r="K44">
        <v>15.73</v>
      </c>
      <c r="L44">
        <v>13.01</v>
      </c>
      <c r="M44">
        <v>14.26</v>
      </c>
      <c r="O44">
        <v>12.85</v>
      </c>
      <c r="P44">
        <v>12.71</v>
      </c>
      <c r="AG44">
        <v>14.69</v>
      </c>
      <c r="AQ44">
        <v>12.69</v>
      </c>
    </row>
    <row r="45" spans="1:44" x14ac:dyDescent="0.4">
      <c r="A45" t="s">
        <v>49</v>
      </c>
      <c r="B45">
        <v>14.73</v>
      </c>
      <c r="E45">
        <v>11.72</v>
      </c>
      <c r="G45">
        <v>13.44</v>
      </c>
      <c r="I45">
        <v>13.76</v>
      </c>
      <c r="J45">
        <v>14.49</v>
      </c>
      <c r="K45">
        <v>14.17</v>
      </c>
      <c r="L45">
        <v>12.87</v>
      </c>
      <c r="M45">
        <v>13.42</v>
      </c>
      <c r="N45">
        <v>13.67</v>
      </c>
      <c r="O45">
        <v>12.86</v>
      </c>
      <c r="P45">
        <v>12.59</v>
      </c>
      <c r="AQ45">
        <v>12.32</v>
      </c>
    </row>
    <row r="46" spans="1:44" x14ac:dyDescent="0.4">
      <c r="A46" t="s">
        <v>50</v>
      </c>
      <c r="B46">
        <v>11.58</v>
      </c>
      <c r="C46">
        <v>10.19</v>
      </c>
      <c r="E46">
        <v>9.58</v>
      </c>
      <c r="F46">
        <v>11.58</v>
      </c>
      <c r="G46">
        <v>10.43</v>
      </c>
      <c r="H46">
        <v>10.68</v>
      </c>
      <c r="I46">
        <v>10.94</v>
      </c>
      <c r="J46">
        <v>12.15</v>
      </c>
      <c r="K46">
        <v>11.35</v>
      </c>
      <c r="L46">
        <v>10.36</v>
      </c>
      <c r="M46">
        <v>10.83</v>
      </c>
      <c r="N46">
        <v>11.37</v>
      </c>
      <c r="O46">
        <v>10.62</v>
      </c>
      <c r="P46">
        <v>9.67</v>
      </c>
      <c r="AG46">
        <v>10.94</v>
      </c>
      <c r="AQ46">
        <v>10.08</v>
      </c>
    </row>
    <row r="47" spans="1:44" x14ac:dyDescent="0.4">
      <c r="A47" t="s">
        <v>51</v>
      </c>
      <c r="B47">
        <v>13.13</v>
      </c>
      <c r="C47">
        <v>11.17</v>
      </c>
      <c r="E47">
        <v>11.57</v>
      </c>
      <c r="F47">
        <v>13.72</v>
      </c>
      <c r="G47">
        <v>11.94</v>
      </c>
      <c r="H47">
        <v>11.27</v>
      </c>
      <c r="I47">
        <v>11.66</v>
      </c>
      <c r="J47">
        <v>14.29</v>
      </c>
      <c r="K47">
        <v>13.85</v>
      </c>
      <c r="L47">
        <v>12.66</v>
      </c>
      <c r="M47">
        <v>12.14</v>
      </c>
      <c r="N47">
        <v>13.11</v>
      </c>
      <c r="O47">
        <v>12.02</v>
      </c>
      <c r="P47">
        <v>11.96</v>
      </c>
      <c r="AG47">
        <v>12.61</v>
      </c>
      <c r="AQ47">
        <v>12.27</v>
      </c>
    </row>
    <row r="48" spans="1:44" x14ac:dyDescent="0.4">
      <c r="A48" t="s">
        <v>52</v>
      </c>
      <c r="B48">
        <v>13.94</v>
      </c>
      <c r="C48">
        <v>11.99</v>
      </c>
      <c r="E48">
        <v>11.67</v>
      </c>
      <c r="F48">
        <v>14.81</v>
      </c>
      <c r="G48">
        <v>13.84</v>
      </c>
      <c r="H48">
        <v>12.58</v>
      </c>
      <c r="I48">
        <v>13.15</v>
      </c>
      <c r="J48">
        <v>14.11</v>
      </c>
      <c r="K48">
        <v>14.48</v>
      </c>
      <c r="L48">
        <v>12.75</v>
      </c>
      <c r="M48">
        <v>13.33</v>
      </c>
      <c r="O48">
        <v>13.2</v>
      </c>
      <c r="P48">
        <v>11.74</v>
      </c>
      <c r="AG48">
        <v>14.27</v>
      </c>
      <c r="AQ48">
        <v>12.82</v>
      </c>
    </row>
    <row r="49" spans="1:43" x14ac:dyDescent="0.4">
      <c r="A49" t="s">
        <v>53</v>
      </c>
      <c r="B49">
        <v>13.88</v>
      </c>
      <c r="C49">
        <v>11.56</v>
      </c>
      <c r="E49">
        <v>12.43</v>
      </c>
      <c r="G49">
        <v>13.17</v>
      </c>
      <c r="H49">
        <v>12.33</v>
      </c>
      <c r="I49">
        <v>13.47</v>
      </c>
      <c r="J49">
        <v>14.65</v>
      </c>
      <c r="K49">
        <v>13.16</v>
      </c>
      <c r="L49">
        <v>12.88</v>
      </c>
      <c r="M49">
        <v>13.92</v>
      </c>
      <c r="N49">
        <v>14.04</v>
      </c>
      <c r="O49">
        <v>12.76</v>
      </c>
      <c r="P49">
        <v>12.18</v>
      </c>
      <c r="AQ49">
        <v>12.87</v>
      </c>
    </row>
    <row r="50" spans="1:43" x14ac:dyDescent="0.4">
      <c r="A50" t="s">
        <v>54</v>
      </c>
      <c r="B50">
        <v>9.48</v>
      </c>
      <c r="C50">
        <v>8.2200000000000006</v>
      </c>
      <c r="D50">
        <v>8.7799999999999994</v>
      </c>
      <c r="E50">
        <v>8.01</v>
      </c>
      <c r="F50">
        <v>8.57</v>
      </c>
      <c r="G50">
        <v>8.82</v>
      </c>
      <c r="H50">
        <v>8.67</v>
      </c>
      <c r="I50">
        <v>8.5500000000000007</v>
      </c>
      <c r="J50">
        <v>9.64</v>
      </c>
      <c r="K50">
        <v>8.66</v>
      </c>
      <c r="L50">
        <v>8.58</v>
      </c>
      <c r="M50">
        <v>8.67</v>
      </c>
      <c r="N50">
        <v>8.6300000000000008</v>
      </c>
      <c r="O50">
        <v>8.6999999999999993</v>
      </c>
      <c r="P50">
        <v>7.65</v>
      </c>
      <c r="AG50">
        <v>8.94</v>
      </c>
      <c r="AQ50">
        <v>7.93</v>
      </c>
    </row>
    <row r="51" spans="1:43" x14ac:dyDescent="0.4">
      <c r="A51" t="s">
        <v>55</v>
      </c>
      <c r="B51">
        <v>10.45</v>
      </c>
      <c r="C51">
        <v>8.77</v>
      </c>
      <c r="D51">
        <v>10.55</v>
      </c>
      <c r="E51">
        <v>9.6</v>
      </c>
      <c r="F51">
        <v>10.59</v>
      </c>
      <c r="G51">
        <v>10.27</v>
      </c>
      <c r="H51">
        <v>9.86</v>
      </c>
      <c r="I51">
        <v>9.75</v>
      </c>
      <c r="J51">
        <v>12.08</v>
      </c>
      <c r="K51">
        <v>10.48</v>
      </c>
      <c r="L51">
        <v>10.37</v>
      </c>
      <c r="M51">
        <v>10.61</v>
      </c>
      <c r="N51">
        <v>10.15</v>
      </c>
      <c r="O51">
        <v>10.52</v>
      </c>
      <c r="P51">
        <v>9.7100000000000009</v>
      </c>
      <c r="AG51">
        <v>9.9700000000000006</v>
      </c>
      <c r="AQ51">
        <v>9.94</v>
      </c>
    </row>
    <row r="52" spans="1:43" x14ac:dyDescent="0.4">
      <c r="A52" t="s">
        <v>56</v>
      </c>
      <c r="B52">
        <v>11.55</v>
      </c>
      <c r="C52">
        <v>10.28</v>
      </c>
      <c r="D52">
        <v>10.51</v>
      </c>
      <c r="E52">
        <v>10.48</v>
      </c>
      <c r="F52">
        <v>11.62</v>
      </c>
      <c r="G52">
        <v>10.92</v>
      </c>
      <c r="H52">
        <v>11.22</v>
      </c>
      <c r="I52">
        <v>10.61</v>
      </c>
      <c r="J52">
        <v>12.32</v>
      </c>
      <c r="K52">
        <v>11.52</v>
      </c>
      <c r="L52">
        <v>10.86</v>
      </c>
      <c r="M52">
        <v>10.69</v>
      </c>
      <c r="N52">
        <v>10.91</v>
      </c>
      <c r="O52">
        <v>11.01</v>
      </c>
      <c r="P52">
        <v>9.86</v>
      </c>
      <c r="AG52">
        <v>11.29</v>
      </c>
      <c r="AQ52">
        <v>10.54</v>
      </c>
    </row>
    <row r="53" spans="1:43" x14ac:dyDescent="0.4">
      <c r="A53" t="s">
        <v>57</v>
      </c>
      <c r="B53">
        <v>11.31</v>
      </c>
      <c r="C53">
        <v>9.9700000000000006</v>
      </c>
      <c r="D53">
        <v>11.58</v>
      </c>
      <c r="E53">
        <v>10.75</v>
      </c>
      <c r="G53">
        <v>11.54</v>
      </c>
      <c r="H53">
        <v>11.38</v>
      </c>
      <c r="I53">
        <v>10.06</v>
      </c>
      <c r="J53">
        <v>12.35</v>
      </c>
      <c r="K53">
        <v>11.45</v>
      </c>
      <c r="L53">
        <v>11.46</v>
      </c>
      <c r="M53">
        <v>11.02</v>
      </c>
      <c r="N53">
        <v>11.36</v>
      </c>
      <c r="O53">
        <v>11.13</v>
      </c>
      <c r="P53">
        <v>10.43</v>
      </c>
      <c r="AG53">
        <v>10.89</v>
      </c>
      <c r="AQ53">
        <v>10.54</v>
      </c>
    </row>
    <row r="54" spans="1:43" x14ac:dyDescent="0.4">
      <c r="A54" t="s">
        <v>58</v>
      </c>
      <c r="B54">
        <v>7.88</v>
      </c>
      <c r="C54">
        <v>6.78</v>
      </c>
      <c r="D54">
        <v>7.58</v>
      </c>
      <c r="E54">
        <v>6.93</v>
      </c>
      <c r="G54">
        <v>7.13</v>
      </c>
      <c r="H54">
        <v>6.41</v>
      </c>
      <c r="I54">
        <v>7.36</v>
      </c>
      <c r="K54">
        <v>7.97</v>
      </c>
      <c r="L54">
        <v>7.12</v>
      </c>
      <c r="M54">
        <v>7.26</v>
      </c>
      <c r="N54">
        <v>7.18</v>
      </c>
      <c r="O54">
        <v>7.29</v>
      </c>
      <c r="P54">
        <v>6.46</v>
      </c>
      <c r="AG54">
        <v>8.3800000000000008</v>
      </c>
      <c r="AQ54">
        <v>6.54</v>
      </c>
    </row>
    <row r="55" spans="1:43" x14ac:dyDescent="0.4">
      <c r="A55" t="s">
        <v>59</v>
      </c>
      <c r="B55">
        <v>8.59</v>
      </c>
      <c r="C55">
        <v>7.65</v>
      </c>
      <c r="D55">
        <v>8.08</v>
      </c>
      <c r="E55">
        <v>7.44</v>
      </c>
      <c r="G55">
        <v>7.97</v>
      </c>
      <c r="H55">
        <v>7.64</v>
      </c>
      <c r="I55">
        <v>8.57</v>
      </c>
      <c r="K55">
        <v>8.07</v>
      </c>
      <c r="L55">
        <v>7.65</v>
      </c>
      <c r="M55">
        <v>9.18</v>
      </c>
      <c r="N55">
        <v>7.83</v>
      </c>
      <c r="O55">
        <v>7.92</v>
      </c>
      <c r="P55">
        <v>8.49</v>
      </c>
      <c r="AG55">
        <v>9.98</v>
      </c>
      <c r="AQ55">
        <v>8.09</v>
      </c>
    </row>
    <row r="56" spans="1:43" x14ac:dyDescent="0.4">
      <c r="A56" t="s">
        <v>60</v>
      </c>
      <c r="B56">
        <v>6.78</v>
      </c>
      <c r="C56">
        <v>6.13</v>
      </c>
      <c r="D56">
        <v>6.49</v>
      </c>
      <c r="E56">
        <v>6.21</v>
      </c>
      <c r="F56">
        <v>5.98</v>
      </c>
      <c r="G56">
        <v>5.86</v>
      </c>
      <c r="H56">
        <v>5.96</v>
      </c>
      <c r="K56">
        <v>6.72</v>
      </c>
      <c r="L56">
        <v>5.84</v>
      </c>
      <c r="M56">
        <v>6.62</v>
      </c>
      <c r="N56">
        <v>5.35</v>
      </c>
      <c r="O56">
        <v>5.59</v>
      </c>
      <c r="AG56">
        <v>6.54</v>
      </c>
      <c r="AQ56">
        <v>5.94</v>
      </c>
    </row>
    <row r="57" spans="1:43" x14ac:dyDescent="0.4">
      <c r="A57" t="s">
        <v>61</v>
      </c>
      <c r="D57">
        <v>15.95</v>
      </c>
      <c r="E57">
        <v>13.25</v>
      </c>
      <c r="G57">
        <v>13.51</v>
      </c>
      <c r="I57">
        <v>14.41</v>
      </c>
      <c r="K57">
        <v>16.260000000000002</v>
      </c>
      <c r="L57">
        <v>12.89</v>
      </c>
      <c r="M57">
        <v>13.63</v>
      </c>
    </row>
    <row r="58" spans="1:43" x14ac:dyDescent="0.4">
      <c r="A58" t="s">
        <v>62</v>
      </c>
      <c r="D58">
        <v>11.07</v>
      </c>
      <c r="E58">
        <v>10.51</v>
      </c>
      <c r="G58">
        <v>10.83</v>
      </c>
      <c r="I58">
        <v>11.13</v>
      </c>
      <c r="K58">
        <v>13.01</v>
      </c>
      <c r="L58">
        <v>12.18</v>
      </c>
      <c r="M58">
        <v>11.9</v>
      </c>
    </row>
    <row r="59" spans="1:43" x14ac:dyDescent="0.4">
      <c r="A59" t="s">
        <v>63</v>
      </c>
      <c r="D59">
        <v>8.32</v>
      </c>
      <c r="E59">
        <v>8.59</v>
      </c>
      <c r="G59">
        <v>7.89</v>
      </c>
      <c r="I59">
        <v>7.47</v>
      </c>
      <c r="L59">
        <v>7.12</v>
      </c>
      <c r="M59">
        <v>8.19</v>
      </c>
    </row>
    <row r="60" spans="1:43" x14ac:dyDescent="0.4">
      <c r="A60" t="s">
        <v>64</v>
      </c>
      <c r="D60">
        <v>8.94</v>
      </c>
      <c r="E60">
        <v>9.27</v>
      </c>
      <c r="G60">
        <v>8.51</v>
      </c>
      <c r="L60">
        <v>9.02</v>
      </c>
      <c r="M60">
        <v>8.85</v>
      </c>
    </row>
    <row r="61" spans="1:43" x14ac:dyDescent="0.4">
      <c r="A61" t="s">
        <v>65</v>
      </c>
      <c r="B61">
        <v>12.87</v>
      </c>
      <c r="E61">
        <v>10.68</v>
      </c>
      <c r="F61">
        <v>11.29</v>
      </c>
      <c r="G61">
        <v>12.06</v>
      </c>
      <c r="I61">
        <v>12.28</v>
      </c>
      <c r="J61">
        <v>13.13</v>
      </c>
      <c r="K61">
        <v>12.56</v>
      </c>
      <c r="L61">
        <v>10.99</v>
      </c>
      <c r="M61">
        <v>11.61</v>
      </c>
      <c r="N61">
        <v>11.42</v>
      </c>
      <c r="O61">
        <v>10.130000000000001</v>
      </c>
      <c r="P61">
        <v>10.42</v>
      </c>
      <c r="AG61">
        <v>12.84</v>
      </c>
      <c r="AQ61">
        <v>10.79</v>
      </c>
    </row>
    <row r="62" spans="1:43" x14ac:dyDescent="0.4">
      <c r="A62" t="s">
        <v>66</v>
      </c>
      <c r="B62">
        <v>15.91</v>
      </c>
      <c r="E62">
        <v>15.77</v>
      </c>
      <c r="F62">
        <v>17.87</v>
      </c>
      <c r="G62">
        <v>16.82</v>
      </c>
      <c r="I62">
        <v>17.11</v>
      </c>
      <c r="J62">
        <v>18.34</v>
      </c>
      <c r="K62">
        <v>17.59</v>
      </c>
      <c r="L62">
        <v>15.97</v>
      </c>
      <c r="M62">
        <v>16.72</v>
      </c>
      <c r="N62">
        <v>17.21</v>
      </c>
      <c r="O62">
        <v>15.15</v>
      </c>
      <c r="P62">
        <v>16.63</v>
      </c>
      <c r="AG62">
        <v>17.72</v>
      </c>
      <c r="AQ62">
        <v>16.73</v>
      </c>
    </row>
    <row r="63" spans="1:43" x14ac:dyDescent="0.4">
      <c r="A63" t="s">
        <v>67</v>
      </c>
      <c r="B63">
        <v>14.53</v>
      </c>
      <c r="E63">
        <v>13.18</v>
      </c>
      <c r="F63">
        <v>15.03</v>
      </c>
      <c r="G63">
        <v>13.54</v>
      </c>
      <c r="I63">
        <v>14.41</v>
      </c>
      <c r="J63">
        <v>14.53</v>
      </c>
      <c r="K63">
        <v>14.53</v>
      </c>
      <c r="L63">
        <v>13.38</v>
      </c>
      <c r="M63">
        <v>14.81</v>
      </c>
      <c r="N63">
        <v>14.53</v>
      </c>
      <c r="O63">
        <v>13.34</v>
      </c>
      <c r="P63">
        <v>12.22</v>
      </c>
      <c r="AG63">
        <v>14.54</v>
      </c>
      <c r="AQ63">
        <v>13.19</v>
      </c>
    </row>
    <row r="64" spans="1:43" x14ac:dyDescent="0.4">
      <c r="A64" t="s">
        <v>68</v>
      </c>
      <c r="B64">
        <v>14.31</v>
      </c>
      <c r="E64">
        <v>12.79</v>
      </c>
      <c r="F64">
        <v>14.78</v>
      </c>
      <c r="G64">
        <v>14.46</v>
      </c>
      <c r="I64">
        <v>14.11</v>
      </c>
      <c r="J64">
        <v>15.43</v>
      </c>
      <c r="K64">
        <v>14.28</v>
      </c>
      <c r="L64">
        <v>12.54</v>
      </c>
      <c r="M64">
        <v>13.84</v>
      </c>
      <c r="N64">
        <v>14.62</v>
      </c>
      <c r="O64">
        <v>13.21</v>
      </c>
      <c r="P64">
        <v>13.16</v>
      </c>
      <c r="AG64">
        <v>14.67</v>
      </c>
    </row>
    <row r="65" spans="1:43" x14ac:dyDescent="0.4">
      <c r="A65" t="s">
        <v>69</v>
      </c>
      <c r="B65">
        <v>11.73</v>
      </c>
      <c r="C65">
        <v>10.34</v>
      </c>
      <c r="E65">
        <v>10.23</v>
      </c>
      <c r="F65">
        <v>11.92</v>
      </c>
      <c r="G65">
        <v>11.68</v>
      </c>
      <c r="H65">
        <v>10.69</v>
      </c>
      <c r="I65">
        <v>11.49</v>
      </c>
      <c r="J65">
        <v>12.22</v>
      </c>
      <c r="K65">
        <v>11.67</v>
      </c>
      <c r="L65">
        <v>10.62</v>
      </c>
      <c r="M65">
        <v>10.54</v>
      </c>
      <c r="N65">
        <v>11.39</v>
      </c>
      <c r="O65">
        <v>10.79</v>
      </c>
      <c r="P65">
        <v>9.76</v>
      </c>
      <c r="AG65">
        <v>11.57</v>
      </c>
      <c r="AQ65">
        <v>10.210000000000001</v>
      </c>
    </row>
    <row r="66" spans="1:43" x14ac:dyDescent="0.4">
      <c r="A66" t="s">
        <v>70</v>
      </c>
      <c r="B66">
        <v>11.99</v>
      </c>
      <c r="C66">
        <v>10.74</v>
      </c>
      <c r="E66">
        <v>11.36</v>
      </c>
      <c r="F66">
        <v>13.16</v>
      </c>
      <c r="G66">
        <v>12.39</v>
      </c>
      <c r="H66">
        <v>10.79</v>
      </c>
      <c r="I66">
        <v>10.69</v>
      </c>
      <c r="J66">
        <v>14.07</v>
      </c>
      <c r="K66">
        <v>13.06</v>
      </c>
      <c r="L66">
        <v>11.34</v>
      </c>
      <c r="M66">
        <v>11.89</v>
      </c>
      <c r="N66">
        <v>12.45</v>
      </c>
      <c r="O66">
        <v>11.31</v>
      </c>
      <c r="P66">
        <v>11.52</v>
      </c>
      <c r="AG66">
        <v>12.39</v>
      </c>
      <c r="AQ66">
        <v>11.85</v>
      </c>
    </row>
    <row r="67" spans="1:43" x14ac:dyDescent="0.4">
      <c r="A67" t="s">
        <v>71</v>
      </c>
      <c r="B67">
        <v>13.89</v>
      </c>
      <c r="C67">
        <v>11.68</v>
      </c>
      <c r="E67">
        <v>12.6</v>
      </c>
      <c r="F67">
        <v>14.71</v>
      </c>
      <c r="G67">
        <v>13.57</v>
      </c>
      <c r="H67">
        <v>12.91</v>
      </c>
      <c r="I67">
        <v>14.08</v>
      </c>
      <c r="J67">
        <v>14.81</v>
      </c>
      <c r="K67">
        <v>14.78</v>
      </c>
      <c r="L67">
        <v>13.25</v>
      </c>
      <c r="M67">
        <v>12.56</v>
      </c>
      <c r="N67">
        <v>14.59</v>
      </c>
      <c r="O67">
        <v>12.76</v>
      </c>
      <c r="P67">
        <v>12.75</v>
      </c>
      <c r="AG67">
        <v>14.53</v>
      </c>
      <c r="AQ67">
        <v>12.77</v>
      </c>
    </row>
    <row r="68" spans="1:43" x14ac:dyDescent="0.4">
      <c r="A68" t="s">
        <v>72</v>
      </c>
      <c r="B68">
        <v>14.21</v>
      </c>
      <c r="C68">
        <v>11.86</v>
      </c>
      <c r="E68">
        <v>13.23</v>
      </c>
      <c r="G68">
        <v>14.13</v>
      </c>
      <c r="H68">
        <v>13.35</v>
      </c>
      <c r="I68">
        <v>13.89</v>
      </c>
      <c r="J68">
        <v>15.55</v>
      </c>
      <c r="K68">
        <v>14.86</v>
      </c>
      <c r="L68">
        <v>13.11</v>
      </c>
      <c r="P68">
        <v>12.62</v>
      </c>
      <c r="AG68">
        <v>14.48</v>
      </c>
      <c r="AQ68">
        <v>13.13</v>
      </c>
    </row>
    <row r="69" spans="1:43" x14ac:dyDescent="0.4">
      <c r="A69" t="s">
        <v>73</v>
      </c>
      <c r="B69">
        <v>9.76</v>
      </c>
      <c r="C69">
        <v>8.52</v>
      </c>
      <c r="D69">
        <v>9.01</v>
      </c>
      <c r="E69">
        <v>8.4700000000000006</v>
      </c>
      <c r="F69">
        <v>9.3800000000000008</v>
      </c>
      <c r="G69">
        <v>9.42</v>
      </c>
      <c r="H69">
        <v>8.67</v>
      </c>
      <c r="I69">
        <v>8.52</v>
      </c>
      <c r="J69">
        <v>9.93</v>
      </c>
      <c r="K69">
        <v>9.07</v>
      </c>
      <c r="L69">
        <v>8.82</v>
      </c>
      <c r="M69">
        <v>8.68</v>
      </c>
      <c r="N69">
        <v>8.82</v>
      </c>
      <c r="O69">
        <v>9.1300000000000008</v>
      </c>
      <c r="P69">
        <v>7.55</v>
      </c>
      <c r="AG69">
        <v>8.98</v>
      </c>
      <c r="AQ69">
        <v>8.2200000000000006</v>
      </c>
    </row>
    <row r="70" spans="1:43" x14ac:dyDescent="0.4">
      <c r="A70" t="s">
        <v>74</v>
      </c>
      <c r="B70">
        <v>9.98</v>
      </c>
      <c r="C70">
        <v>8.94</v>
      </c>
      <c r="D70">
        <v>9.84</v>
      </c>
      <c r="E70">
        <v>9.56</v>
      </c>
      <c r="F70">
        <v>10.07</v>
      </c>
      <c r="G70">
        <v>10.65</v>
      </c>
      <c r="H70">
        <v>9.42</v>
      </c>
      <c r="I70">
        <v>8.82</v>
      </c>
      <c r="J70">
        <v>11.46</v>
      </c>
      <c r="K70">
        <v>10.57</v>
      </c>
      <c r="L70">
        <v>10.02</v>
      </c>
      <c r="M70">
        <v>10.56</v>
      </c>
      <c r="N70">
        <v>9.9499999999999993</v>
      </c>
      <c r="O70">
        <v>9.5500000000000007</v>
      </c>
      <c r="P70">
        <v>9.58</v>
      </c>
      <c r="AG70">
        <v>9.6300000000000008</v>
      </c>
      <c r="AQ70">
        <v>9.92</v>
      </c>
    </row>
    <row r="71" spans="1:43" x14ac:dyDescent="0.4">
      <c r="A71" t="s">
        <v>75</v>
      </c>
      <c r="B71">
        <v>11.72</v>
      </c>
      <c r="C71">
        <v>10.039999999999999</v>
      </c>
      <c r="E71">
        <v>10.92</v>
      </c>
      <c r="F71">
        <v>11.28</v>
      </c>
      <c r="G71">
        <v>11.42</v>
      </c>
      <c r="H71">
        <v>10.73</v>
      </c>
      <c r="I71">
        <v>11.24</v>
      </c>
      <c r="J71">
        <v>12.88</v>
      </c>
      <c r="K71">
        <v>11.94</v>
      </c>
      <c r="L71">
        <v>11.06</v>
      </c>
      <c r="M71">
        <v>11.29</v>
      </c>
      <c r="N71">
        <v>10.77</v>
      </c>
      <c r="O71">
        <v>10.93</v>
      </c>
      <c r="P71">
        <v>11.12</v>
      </c>
      <c r="AG71">
        <v>11.26</v>
      </c>
      <c r="AQ71">
        <v>11.56</v>
      </c>
    </row>
    <row r="72" spans="1:43" x14ac:dyDescent="0.4">
      <c r="A72" t="s">
        <v>76</v>
      </c>
      <c r="B72">
        <v>12.46</v>
      </c>
      <c r="C72">
        <v>10.67</v>
      </c>
      <c r="D72">
        <v>11.69</v>
      </c>
      <c r="E72">
        <v>10.82</v>
      </c>
      <c r="G72">
        <v>11.67</v>
      </c>
      <c r="H72">
        <v>11.75</v>
      </c>
      <c r="I72">
        <v>10.87</v>
      </c>
      <c r="J72">
        <v>13.07</v>
      </c>
      <c r="K72">
        <v>11.76</v>
      </c>
      <c r="L72">
        <v>11.52</v>
      </c>
      <c r="M72">
        <v>11.51</v>
      </c>
      <c r="N72">
        <v>11.75</v>
      </c>
      <c r="P72">
        <v>10.83</v>
      </c>
      <c r="AG72">
        <v>11.29</v>
      </c>
      <c r="AQ72">
        <v>10.75</v>
      </c>
    </row>
    <row r="73" spans="1:43" x14ac:dyDescent="0.4">
      <c r="A73" t="s">
        <v>77</v>
      </c>
      <c r="B73">
        <v>7.93</v>
      </c>
      <c r="C73">
        <v>6.87</v>
      </c>
      <c r="D73">
        <v>7.93</v>
      </c>
      <c r="E73">
        <v>7.13</v>
      </c>
      <c r="G73">
        <v>7.47</v>
      </c>
      <c r="H73">
        <v>6.73</v>
      </c>
      <c r="I73">
        <v>7.08</v>
      </c>
      <c r="K73">
        <v>8.4499999999999993</v>
      </c>
      <c r="L73">
        <v>7.28</v>
      </c>
      <c r="M73">
        <v>7.57</v>
      </c>
      <c r="N73">
        <v>7.52</v>
      </c>
      <c r="O73">
        <v>7.47</v>
      </c>
      <c r="P73">
        <v>6.98</v>
      </c>
      <c r="AG73">
        <v>8.1300000000000008</v>
      </c>
      <c r="AQ73">
        <v>6.79</v>
      </c>
    </row>
    <row r="74" spans="1:43" x14ac:dyDescent="0.4">
      <c r="A74" t="s">
        <v>78</v>
      </c>
      <c r="B74">
        <v>8.4600000000000009</v>
      </c>
      <c r="C74">
        <v>7.86</v>
      </c>
      <c r="D74">
        <v>8.43</v>
      </c>
      <c r="E74">
        <v>7.86</v>
      </c>
      <c r="G74">
        <v>7.55</v>
      </c>
      <c r="H74">
        <v>8.01</v>
      </c>
      <c r="I74">
        <v>8.24</v>
      </c>
      <c r="K74">
        <v>8.26</v>
      </c>
      <c r="L74">
        <v>7.69</v>
      </c>
      <c r="M74">
        <v>8.64</v>
      </c>
      <c r="N74">
        <v>8.42</v>
      </c>
      <c r="O74">
        <v>7.76</v>
      </c>
      <c r="P74">
        <v>7.59</v>
      </c>
      <c r="AG74">
        <v>9.82</v>
      </c>
      <c r="AQ74">
        <v>8.67</v>
      </c>
    </row>
    <row r="75" spans="1:43" x14ac:dyDescent="0.4">
      <c r="A75" t="s">
        <v>79</v>
      </c>
      <c r="B75">
        <v>7.17</v>
      </c>
      <c r="C75">
        <v>6.18</v>
      </c>
      <c r="D75">
        <v>7.02</v>
      </c>
      <c r="E75">
        <v>6.27</v>
      </c>
      <c r="F75">
        <v>6.05</v>
      </c>
      <c r="G75">
        <v>6.06</v>
      </c>
      <c r="H75">
        <v>6.14</v>
      </c>
      <c r="K75">
        <v>7.28</v>
      </c>
      <c r="L75">
        <v>5.96</v>
      </c>
      <c r="M75">
        <v>6.49</v>
      </c>
      <c r="N75">
        <v>6.36</v>
      </c>
      <c r="O75">
        <v>6.71</v>
      </c>
      <c r="AG75">
        <v>6.53</v>
      </c>
      <c r="AQ75">
        <v>5.95</v>
      </c>
    </row>
    <row r="76" spans="1:43" x14ac:dyDescent="0.4">
      <c r="A76" t="s">
        <v>80</v>
      </c>
      <c r="D76">
        <v>15.03</v>
      </c>
      <c r="E76">
        <v>13.23</v>
      </c>
      <c r="G76">
        <v>12.22</v>
      </c>
      <c r="I76">
        <v>14.63</v>
      </c>
      <c r="K76">
        <v>15.84</v>
      </c>
      <c r="L76">
        <v>12.55</v>
      </c>
      <c r="M76">
        <v>13.69</v>
      </c>
    </row>
    <row r="77" spans="1:43" x14ac:dyDescent="0.4">
      <c r="A77" t="s">
        <v>81</v>
      </c>
      <c r="D77">
        <v>12.55</v>
      </c>
      <c r="E77">
        <v>10.61</v>
      </c>
      <c r="G77">
        <v>11.14</v>
      </c>
      <c r="I77">
        <v>13.43</v>
      </c>
      <c r="K77">
        <v>12.69</v>
      </c>
      <c r="L77">
        <v>11.85</v>
      </c>
      <c r="M77">
        <v>11.78</v>
      </c>
    </row>
    <row r="78" spans="1:43" x14ac:dyDescent="0.4">
      <c r="A78" t="s">
        <v>82</v>
      </c>
      <c r="D78">
        <v>8.32</v>
      </c>
      <c r="E78">
        <v>7.83</v>
      </c>
      <c r="G78">
        <v>7.71</v>
      </c>
      <c r="I78">
        <v>7.23</v>
      </c>
      <c r="L78">
        <v>7.12</v>
      </c>
      <c r="M78">
        <v>8.4700000000000006</v>
      </c>
    </row>
    <row r="79" spans="1:43" x14ac:dyDescent="0.4">
      <c r="A79" t="s">
        <v>83</v>
      </c>
      <c r="D79">
        <v>8.5299999999999994</v>
      </c>
      <c r="E79">
        <v>8.9600000000000009</v>
      </c>
      <c r="G79">
        <v>8.4600000000000009</v>
      </c>
      <c r="L79">
        <v>8.7100000000000009</v>
      </c>
      <c r="M79">
        <v>8.89</v>
      </c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79"/>
  <sheetViews>
    <sheetView topLeftCell="AA1" workbookViewId="0">
      <selection activeCell="AR2" sqref="AR2:AR37"/>
    </sheetView>
  </sheetViews>
  <sheetFormatPr defaultRowHeight="12.3" x14ac:dyDescent="0.4"/>
  <sheetData>
    <row r="1" spans="1:44" x14ac:dyDescent="0.4">
      <c r="A1" t="s">
        <v>0</v>
      </c>
      <c r="B1" t="s">
        <v>87</v>
      </c>
      <c r="C1" t="s">
        <v>93</v>
      </c>
      <c r="D1" t="s">
        <v>97</v>
      </c>
      <c r="E1" t="s">
        <v>99</v>
      </c>
      <c r="F1" t="s">
        <v>101</v>
      </c>
      <c r="G1" t="s">
        <v>103</v>
      </c>
      <c r="H1" t="s">
        <v>108</v>
      </c>
      <c r="I1" t="s">
        <v>109</v>
      </c>
      <c r="J1" t="s">
        <v>112</v>
      </c>
      <c r="K1" t="s">
        <v>114</v>
      </c>
      <c r="L1" t="s">
        <v>116</v>
      </c>
      <c r="M1" t="s">
        <v>120</v>
      </c>
      <c r="N1" t="s">
        <v>123</v>
      </c>
      <c r="O1" t="s">
        <v>125</v>
      </c>
      <c r="P1" t="s">
        <v>128</v>
      </c>
      <c r="Q1" t="s">
        <v>129</v>
      </c>
      <c r="R1" t="s">
        <v>132</v>
      </c>
      <c r="S1" t="s">
        <v>135</v>
      </c>
      <c r="T1" t="s">
        <v>137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153</v>
      </c>
      <c r="AB1" t="s">
        <v>154</v>
      </c>
      <c r="AC1" t="s">
        <v>155</v>
      </c>
      <c r="AD1" t="s">
        <v>156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180</v>
      </c>
      <c r="AM1" t="s">
        <v>181</v>
      </c>
      <c r="AN1" t="s">
        <v>182</v>
      </c>
      <c r="AO1" t="s">
        <v>183</v>
      </c>
      <c r="AP1" t="s">
        <v>184</v>
      </c>
      <c r="AQ1" t="s">
        <v>185</v>
      </c>
      <c r="AR1" t="s">
        <v>195</v>
      </c>
    </row>
    <row r="2" spans="1:44" x14ac:dyDescent="0.4">
      <c r="A2" t="s">
        <v>6</v>
      </c>
      <c r="B2">
        <v>13.51</v>
      </c>
      <c r="C2">
        <v>12.07</v>
      </c>
      <c r="E2">
        <v>11.97</v>
      </c>
      <c r="F2">
        <v>13.72</v>
      </c>
      <c r="G2">
        <v>12.68</v>
      </c>
      <c r="H2">
        <v>10.57</v>
      </c>
      <c r="I2">
        <v>12.53</v>
      </c>
      <c r="J2">
        <v>13.13</v>
      </c>
      <c r="K2">
        <v>12.05</v>
      </c>
      <c r="L2">
        <v>11.69</v>
      </c>
      <c r="M2">
        <v>12.53</v>
      </c>
      <c r="N2">
        <v>10.56</v>
      </c>
      <c r="Q2">
        <v>13.22</v>
      </c>
      <c r="R2">
        <v>13.15</v>
      </c>
      <c r="S2">
        <v>13.97</v>
      </c>
      <c r="T2">
        <v>11.83</v>
      </c>
      <c r="U2">
        <v>12.88</v>
      </c>
      <c r="V2">
        <v>11.76</v>
      </c>
      <c r="W2">
        <v>10.77</v>
      </c>
      <c r="X2">
        <v>14.16</v>
      </c>
      <c r="Y2">
        <v>12.27</v>
      </c>
      <c r="Z2">
        <v>11.91</v>
      </c>
      <c r="AA2">
        <v>11.64</v>
      </c>
      <c r="AB2">
        <v>13.71</v>
      </c>
      <c r="AD2">
        <v>13.81</v>
      </c>
      <c r="AF2">
        <v>12.28</v>
      </c>
      <c r="AH2">
        <v>12.25</v>
      </c>
      <c r="AI2">
        <v>11.22</v>
      </c>
      <c r="AJ2">
        <v>11.42</v>
      </c>
      <c r="AL2">
        <v>13.39</v>
      </c>
      <c r="AN2">
        <v>11.61</v>
      </c>
      <c r="AO2">
        <v>11.68</v>
      </c>
      <c r="AP2">
        <v>12.26</v>
      </c>
      <c r="AR2">
        <v>11.93</v>
      </c>
    </row>
    <row r="3" spans="1:44" x14ac:dyDescent="0.4">
      <c r="A3" t="s">
        <v>7</v>
      </c>
      <c r="B3">
        <v>13.38</v>
      </c>
      <c r="C3">
        <v>13.16</v>
      </c>
      <c r="E3">
        <v>12.92</v>
      </c>
      <c r="F3">
        <v>14.16</v>
      </c>
      <c r="G3">
        <v>13.31</v>
      </c>
      <c r="H3">
        <v>12.94</v>
      </c>
      <c r="I3">
        <v>12.72</v>
      </c>
      <c r="J3">
        <v>12.18</v>
      </c>
      <c r="K3">
        <v>13.38</v>
      </c>
      <c r="L3">
        <v>13.19</v>
      </c>
      <c r="M3">
        <v>13.41</v>
      </c>
      <c r="N3">
        <v>13.16</v>
      </c>
      <c r="Q3">
        <v>13.93</v>
      </c>
      <c r="R3">
        <v>13.91</v>
      </c>
      <c r="S3">
        <v>13.57</v>
      </c>
      <c r="T3">
        <v>13.21</v>
      </c>
      <c r="U3">
        <v>13.37</v>
      </c>
      <c r="V3">
        <v>11.47</v>
      </c>
      <c r="W3">
        <v>12.28</v>
      </c>
      <c r="X3">
        <v>15.02</v>
      </c>
      <c r="Y3">
        <v>12.79</v>
      </c>
      <c r="Z3">
        <v>12.22</v>
      </c>
      <c r="AA3">
        <v>12.97</v>
      </c>
      <c r="AB3">
        <v>14.89</v>
      </c>
      <c r="AD3">
        <v>14.03</v>
      </c>
      <c r="AF3">
        <v>13.67</v>
      </c>
      <c r="AH3">
        <v>12.32</v>
      </c>
      <c r="AI3">
        <v>12.89</v>
      </c>
      <c r="AJ3">
        <v>11.82</v>
      </c>
      <c r="AL3">
        <v>14.51</v>
      </c>
      <c r="AN3">
        <v>12.32</v>
      </c>
      <c r="AP3">
        <v>13.65</v>
      </c>
      <c r="AR3">
        <v>13.61</v>
      </c>
    </row>
    <row r="4" spans="1:44" x14ac:dyDescent="0.4">
      <c r="A4" t="s">
        <v>8</v>
      </c>
      <c r="B4">
        <v>14.97</v>
      </c>
      <c r="C4">
        <v>13.39</v>
      </c>
      <c r="E4">
        <v>13.93</v>
      </c>
      <c r="F4">
        <v>15.35</v>
      </c>
      <c r="G4">
        <v>14.15</v>
      </c>
      <c r="H4">
        <v>14.12</v>
      </c>
      <c r="I4">
        <v>14.36</v>
      </c>
      <c r="J4">
        <v>14.38</v>
      </c>
      <c r="K4">
        <v>13.75</v>
      </c>
      <c r="L4">
        <v>13.21</v>
      </c>
      <c r="M4">
        <v>14.17</v>
      </c>
      <c r="N4">
        <v>14.08</v>
      </c>
      <c r="Q4">
        <v>15.01</v>
      </c>
      <c r="R4">
        <v>15.19</v>
      </c>
      <c r="S4">
        <v>15.03</v>
      </c>
      <c r="T4">
        <v>13.7</v>
      </c>
      <c r="U4">
        <v>14.49</v>
      </c>
      <c r="V4">
        <v>13.26</v>
      </c>
      <c r="X4">
        <v>16.78</v>
      </c>
      <c r="Y4">
        <v>14.27</v>
      </c>
      <c r="Z4">
        <v>13.39</v>
      </c>
      <c r="AA4">
        <v>13.58</v>
      </c>
      <c r="AB4">
        <v>15.37</v>
      </c>
      <c r="AD4">
        <v>15.24</v>
      </c>
      <c r="AF4">
        <v>14.27</v>
      </c>
      <c r="AH4">
        <v>13.56</v>
      </c>
      <c r="AJ4">
        <v>12.55</v>
      </c>
      <c r="AL4">
        <v>15.15</v>
      </c>
      <c r="AO4">
        <v>13.19</v>
      </c>
      <c r="AP4">
        <v>14.65</v>
      </c>
      <c r="AR4">
        <v>14.29</v>
      </c>
    </row>
    <row r="5" spans="1:44" x14ac:dyDescent="0.4">
      <c r="A5" t="s">
        <v>9</v>
      </c>
      <c r="B5">
        <v>14.71</v>
      </c>
      <c r="C5">
        <v>13.68</v>
      </c>
      <c r="E5">
        <v>13.25</v>
      </c>
      <c r="F5">
        <v>14.84</v>
      </c>
      <c r="G5">
        <v>13.29</v>
      </c>
      <c r="I5">
        <v>13.54</v>
      </c>
      <c r="J5">
        <v>14.54</v>
      </c>
      <c r="K5">
        <v>12.82</v>
      </c>
      <c r="L5">
        <v>13.21</v>
      </c>
      <c r="M5">
        <v>13.24</v>
      </c>
      <c r="N5">
        <v>13.42</v>
      </c>
      <c r="Q5">
        <v>14.27</v>
      </c>
      <c r="R5">
        <v>14.43</v>
      </c>
      <c r="S5">
        <v>15.28</v>
      </c>
      <c r="T5">
        <v>13.32</v>
      </c>
      <c r="U5">
        <v>13.63</v>
      </c>
      <c r="V5">
        <v>13.12</v>
      </c>
      <c r="X5">
        <v>15.35</v>
      </c>
      <c r="Y5">
        <v>13.26</v>
      </c>
      <c r="Z5">
        <v>13.71</v>
      </c>
      <c r="AA5">
        <v>13.49</v>
      </c>
      <c r="AB5">
        <v>14.92</v>
      </c>
      <c r="AD5">
        <v>14.88</v>
      </c>
      <c r="AF5">
        <v>13.99</v>
      </c>
      <c r="AH5">
        <v>13.58</v>
      </c>
      <c r="AI5">
        <v>13.55</v>
      </c>
      <c r="AJ5">
        <v>12.36</v>
      </c>
      <c r="AL5">
        <v>15.09</v>
      </c>
      <c r="AN5">
        <v>12.42</v>
      </c>
      <c r="AO5">
        <v>12.72</v>
      </c>
      <c r="AP5">
        <v>13.37</v>
      </c>
      <c r="AR5">
        <v>14.27</v>
      </c>
    </row>
    <row r="6" spans="1:44" x14ac:dyDescent="0.4">
      <c r="A6" t="s">
        <v>10</v>
      </c>
      <c r="B6">
        <v>12.62</v>
      </c>
      <c r="E6">
        <v>11.48</v>
      </c>
      <c r="F6">
        <v>12.28</v>
      </c>
      <c r="G6">
        <v>12.59</v>
      </c>
      <c r="H6">
        <v>11.17</v>
      </c>
      <c r="I6">
        <v>12.32</v>
      </c>
      <c r="K6">
        <v>11.86</v>
      </c>
      <c r="L6">
        <v>11.66</v>
      </c>
      <c r="M6">
        <v>12.18</v>
      </c>
      <c r="N6">
        <v>11.38</v>
      </c>
      <c r="O6">
        <v>10.87</v>
      </c>
      <c r="Q6">
        <v>12.72</v>
      </c>
      <c r="R6">
        <v>11.35</v>
      </c>
      <c r="S6">
        <v>13.45</v>
      </c>
      <c r="T6">
        <v>11.85</v>
      </c>
      <c r="U6">
        <v>12.38</v>
      </c>
      <c r="V6">
        <v>11.16</v>
      </c>
      <c r="W6">
        <v>12.18</v>
      </c>
      <c r="X6">
        <v>13.57</v>
      </c>
      <c r="Y6">
        <v>11.77</v>
      </c>
      <c r="Z6">
        <v>12.33</v>
      </c>
      <c r="AA6">
        <v>11.74</v>
      </c>
      <c r="AC6">
        <v>13.33</v>
      </c>
      <c r="AD6">
        <v>13.26</v>
      </c>
      <c r="AE6">
        <v>11.11</v>
      </c>
      <c r="AF6">
        <v>10.82</v>
      </c>
      <c r="AH6">
        <v>11.59</v>
      </c>
      <c r="AI6">
        <v>11.68</v>
      </c>
      <c r="AJ6">
        <v>11.28</v>
      </c>
      <c r="AL6">
        <v>12.48</v>
      </c>
      <c r="AM6">
        <v>11.54</v>
      </c>
      <c r="AN6">
        <v>11.42</v>
      </c>
      <c r="AO6">
        <v>11.51</v>
      </c>
      <c r="AP6">
        <v>12.15</v>
      </c>
      <c r="AR6">
        <v>11.77</v>
      </c>
    </row>
    <row r="7" spans="1:44" x14ac:dyDescent="0.4">
      <c r="A7" t="s">
        <v>11</v>
      </c>
      <c r="B7">
        <v>11.92</v>
      </c>
      <c r="E7">
        <v>11.68</v>
      </c>
      <c r="F7">
        <v>13.15</v>
      </c>
      <c r="G7">
        <v>12.01</v>
      </c>
      <c r="H7">
        <v>11.38</v>
      </c>
      <c r="I7">
        <v>12.43</v>
      </c>
      <c r="K7">
        <v>12.83</v>
      </c>
      <c r="L7">
        <v>12.54</v>
      </c>
      <c r="M7">
        <v>12.74</v>
      </c>
      <c r="N7">
        <v>11.17</v>
      </c>
      <c r="O7">
        <v>13.26</v>
      </c>
      <c r="Q7">
        <v>12.26</v>
      </c>
      <c r="R7">
        <v>12.34</v>
      </c>
      <c r="S7">
        <v>12.76</v>
      </c>
      <c r="T7">
        <v>12.74</v>
      </c>
      <c r="U7">
        <v>12.73</v>
      </c>
      <c r="V7">
        <v>11.91</v>
      </c>
      <c r="W7">
        <v>12.44</v>
      </c>
      <c r="X7">
        <v>14.13</v>
      </c>
      <c r="Y7">
        <v>12.23</v>
      </c>
      <c r="Z7">
        <v>12.42</v>
      </c>
      <c r="AA7">
        <v>12.89</v>
      </c>
      <c r="AC7">
        <v>14.91</v>
      </c>
      <c r="AD7">
        <v>14.18</v>
      </c>
      <c r="AE7">
        <v>12.61</v>
      </c>
      <c r="AF7">
        <v>13.62</v>
      </c>
      <c r="AH7">
        <v>12.52</v>
      </c>
      <c r="AI7">
        <v>12.61</v>
      </c>
      <c r="AJ7">
        <v>11.66</v>
      </c>
      <c r="AL7">
        <v>13.12</v>
      </c>
      <c r="AM7">
        <v>11.58</v>
      </c>
      <c r="AN7">
        <v>12.38</v>
      </c>
      <c r="AO7">
        <v>12.33</v>
      </c>
      <c r="AP7">
        <v>12.93</v>
      </c>
      <c r="AR7">
        <v>12.74</v>
      </c>
    </row>
    <row r="8" spans="1:44" x14ac:dyDescent="0.4">
      <c r="A8" t="s">
        <v>12</v>
      </c>
      <c r="B8">
        <v>14.58</v>
      </c>
      <c r="E8">
        <v>12.83</v>
      </c>
      <c r="F8">
        <v>15.05</v>
      </c>
      <c r="G8">
        <v>14.59</v>
      </c>
      <c r="H8">
        <v>13.82</v>
      </c>
      <c r="I8">
        <v>14.47</v>
      </c>
      <c r="K8">
        <v>13.74</v>
      </c>
      <c r="L8">
        <v>13.57</v>
      </c>
      <c r="M8">
        <v>14.08</v>
      </c>
      <c r="O8">
        <v>13.44</v>
      </c>
      <c r="Q8">
        <v>14.45</v>
      </c>
      <c r="S8">
        <v>14.98</v>
      </c>
      <c r="T8">
        <v>13.78</v>
      </c>
      <c r="U8">
        <v>14.47</v>
      </c>
      <c r="V8">
        <v>13.24</v>
      </c>
      <c r="W8">
        <v>14.26</v>
      </c>
      <c r="X8">
        <v>16.45</v>
      </c>
      <c r="Y8">
        <v>13.81</v>
      </c>
      <c r="Z8">
        <v>14.01</v>
      </c>
      <c r="AA8">
        <v>13.89</v>
      </c>
      <c r="AC8">
        <v>15.14</v>
      </c>
      <c r="AD8">
        <v>15.28</v>
      </c>
      <c r="AF8">
        <v>13.61</v>
      </c>
      <c r="AH8">
        <v>13.68</v>
      </c>
      <c r="AI8">
        <v>13.89</v>
      </c>
      <c r="AJ8">
        <v>12.56</v>
      </c>
      <c r="AL8">
        <v>14.64</v>
      </c>
      <c r="AM8">
        <v>13.65</v>
      </c>
      <c r="AN8">
        <v>13.78</v>
      </c>
      <c r="AO8">
        <v>13.39</v>
      </c>
      <c r="AP8">
        <v>14.43</v>
      </c>
      <c r="AR8">
        <v>13.89</v>
      </c>
    </row>
    <row r="9" spans="1:44" x14ac:dyDescent="0.4">
      <c r="A9" t="s">
        <v>13</v>
      </c>
      <c r="B9">
        <v>14.62</v>
      </c>
      <c r="E9">
        <v>13.28</v>
      </c>
      <c r="F9">
        <v>14.74</v>
      </c>
      <c r="G9">
        <v>13.67</v>
      </c>
      <c r="I9">
        <v>13.62</v>
      </c>
      <c r="K9">
        <v>13.36</v>
      </c>
      <c r="L9">
        <v>13.25</v>
      </c>
      <c r="M9">
        <v>13.92</v>
      </c>
      <c r="O9">
        <v>13.36</v>
      </c>
      <c r="Q9">
        <v>15.01</v>
      </c>
      <c r="R9">
        <v>13.84</v>
      </c>
      <c r="T9">
        <v>13.79</v>
      </c>
      <c r="U9">
        <v>13.92</v>
      </c>
      <c r="V9">
        <v>12.95</v>
      </c>
      <c r="W9">
        <v>13.85</v>
      </c>
      <c r="X9">
        <v>14.95</v>
      </c>
      <c r="Y9">
        <v>13.21</v>
      </c>
      <c r="Z9">
        <v>14.18</v>
      </c>
      <c r="AA9">
        <v>13.83</v>
      </c>
      <c r="AC9">
        <v>14.98</v>
      </c>
      <c r="AD9">
        <v>14.35</v>
      </c>
      <c r="AH9">
        <v>13.53</v>
      </c>
      <c r="AI9">
        <v>13.84</v>
      </c>
      <c r="AJ9">
        <v>12.14</v>
      </c>
      <c r="AL9">
        <v>14.73</v>
      </c>
      <c r="AM9">
        <v>12.95</v>
      </c>
      <c r="AN9">
        <v>12.74</v>
      </c>
      <c r="AO9">
        <v>12.97</v>
      </c>
      <c r="AP9">
        <v>14.31</v>
      </c>
      <c r="AR9">
        <v>14.07</v>
      </c>
    </row>
    <row r="10" spans="1:44" x14ac:dyDescent="0.4">
      <c r="A10" t="s">
        <v>14</v>
      </c>
      <c r="B10">
        <v>10.83</v>
      </c>
      <c r="E10">
        <v>10.11</v>
      </c>
      <c r="F10">
        <v>10.43</v>
      </c>
      <c r="G10">
        <v>10.39</v>
      </c>
      <c r="H10">
        <v>10.11</v>
      </c>
      <c r="I10">
        <v>10.38</v>
      </c>
      <c r="K10">
        <v>10.26</v>
      </c>
      <c r="L10">
        <v>10.220000000000001</v>
      </c>
      <c r="M10">
        <v>10.39</v>
      </c>
      <c r="N10">
        <v>10.48</v>
      </c>
      <c r="Q10">
        <v>10.58</v>
      </c>
      <c r="R10">
        <v>10.69</v>
      </c>
      <c r="S10">
        <v>10.85</v>
      </c>
      <c r="T10">
        <v>10.57</v>
      </c>
      <c r="U10">
        <v>10.43</v>
      </c>
      <c r="X10">
        <v>11.69</v>
      </c>
      <c r="Y10">
        <v>10.16</v>
      </c>
      <c r="Z10">
        <v>11.06</v>
      </c>
      <c r="AC10">
        <v>11.13</v>
      </c>
      <c r="AD10">
        <v>11.08</v>
      </c>
      <c r="AE10">
        <v>10.36</v>
      </c>
      <c r="AF10">
        <v>10.26</v>
      </c>
      <c r="AH10">
        <v>9.8800000000000008</v>
      </c>
      <c r="AI10">
        <v>10.029999999999999</v>
      </c>
      <c r="AJ10">
        <v>9.52</v>
      </c>
      <c r="AK10">
        <v>9.9700000000000006</v>
      </c>
      <c r="AL10">
        <v>10.119999999999999</v>
      </c>
      <c r="AM10">
        <v>10.119999999999999</v>
      </c>
      <c r="AN10">
        <v>9.64</v>
      </c>
      <c r="AO10">
        <v>9.34</v>
      </c>
      <c r="AP10">
        <v>10.31</v>
      </c>
      <c r="AR10">
        <v>10.48</v>
      </c>
    </row>
    <row r="11" spans="1:44" x14ac:dyDescent="0.4">
      <c r="A11" t="s">
        <v>15</v>
      </c>
      <c r="B11">
        <v>10.09</v>
      </c>
      <c r="E11">
        <v>9.56</v>
      </c>
      <c r="F11">
        <v>10.24</v>
      </c>
      <c r="G11">
        <v>10.34</v>
      </c>
      <c r="H11">
        <v>9.1300000000000008</v>
      </c>
      <c r="I11">
        <v>8.7799999999999994</v>
      </c>
      <c r="K11">
        <v>10.71</v>
      </c>
      <c r="L11">
        <v>10.27</v>
      </c>
      <c r="M11">
        <v>9.9499999999999993</v>
      </c>
      <c r="N11">
        <v>9.33</v>
      </c>
      <c r="Q11">
        <v>9.98</v>
      </c>
      <c r="R11">
        <v>9.4700000000000006</v>
      </c>
      <c r="S11">
        <v>9.93</v>
      </c>
      <c r="T11">
        <v>9.84</v>
      </c>
      <c r="U11">
        <v>10.33</v>
      </c>
      <c r="X11">
        <v>11.11</v>
      </c>
      <c r="Y11">
        <v>10.23</v>
      </c>
      <c r="Z11">
        <v>10.64</v>
      </c>
      <c r="AA11">
        <v>9.9700000000000006</v>
      </c>
      <c r="AC11">
        <v>11.47</v>
      </c>
      <c r="AD11">
        <v>10.37</v>
      </c>
      <c r="AE11">
        <v>9.92</v>
      </c>
      <c r="AF11">
        <v>9.91</v>
      </c>
      <c r="AH11">
        <v>9.8699999999999992</v>
      </c>
      <c r="AI11">
        <v>9.98</v>
      </c>
      <c r="AJ11">
        <v>10.15</v>
      </c>
      <c r="AK11">
        <v>9.56</v>
      </c>
      <c r="AL11">
        <v>10.19</v>
      </c>
      <c r="AM11">
        <v>9.8699999999999992</v>
      </c>
      <c r="AN11">
        <v>9.86</v>
      </c>
      <c r="AO11">
        <v>8.89</v>
      </c>
      <c r="AP11">
        <v>10.56</v>
      </c>
      <c r="AR11">
        <v>10.76</v>
      </c>
    </row>
    <row r="12" spans="1:44" x14ac:dyDescent="0.4">
      <c r="A12" t="s">
        <v>16</v>
      </c>
      <c r="B12">
        <v>12.31</v>
      </c>
      <c r="E12">
        <v>11.26</v>
      </c>
      <c r="F12">
        <v>11.91</v>
      </c>
      <c r="G12">
        <v>12.03</v>
      </c>
      <c r="H12">
        <v>11.78</v>
      </c>
      <c r="I12">
        <v>11.99</v>
      </c>
      <c r="K12">
        <v>11.64</v>
      </c>
      <c r="L12">
        <v>11.75</v>
      </c>
      <c r="M12">
        <v>11.93</v>
      </c>
      <c r="N12">
        <v>11.97</v>
      </c>
      <c r="Q12">
        <v>11.93</v>
      </c>
      <c r="R12">
        <v>12.33</v>
      </c>
      <c r="S12">
        <v>12.38</v>
      </c>
      <c r="T12">
        <v>12.18</v>
      </c>
      <c r="U12">
        <v>11.89</v>
      </c>
      <c r="X12">
        <v>13.43</v>
      </c>
      <c r="Y12">
        <v>11.98</v>
      </c>
      <c r="Z12">
        <v>12.08</v>
      </c>
      <c r="AC12">
        <v>12.71</v>
      </c>
      <c r="AD12">
        <v>12.55</v>
      </c>
      <c r="AE12">
        <v>12.08</v>
      </c>
      <c r="AF12">
        <v>11.81</v>
      </c>
      <c r="AH12">
        <v>11.49</v>
      </c>
      <c r="AI12">
        <v>11.68</v>
      </c>
      <c r="AJ12">
        <v>10.89</v>
      </c>
      <c r="AK12">
        <v>11.99</v>
      </c>
      <c r="AL12">
        <v>11.58</v>
      </c>
      <c r="AM12">
        <v>11.63</v>
      </c>
      <c r="AN12">
        <v>11.46</v>
      </c>
      <c r="AO12">
        <v>11.08</v>
      </c>
      <c r="AP12">
        <v>11.82</v>
      </c>
      <c r="AR12">
        <v>12.56</v>
      </c>
    </row>
    <row r="13" spans="1:44" x14ac:dyDescent="0.4">
      <c r="A13" t="s">
        <v>17</v>
      </c>
      <c r="B13">
        <v>12.17</v>
      </c>
      <c r="E13">
        <v>11.57</v>
      </c>
      <c r="F13">
        <v>12.03</v>
      </c>
      <c r="G13">
        <v>11.98</v>
      </c>
      <c r="H13">
        <v>11.63</v>
      </c>
      <c r="I13">
        <v>11.64</v>
      </c>
      <c r="K13">
        <v>11.82</v>
      </c>
      <c r="L13">
        <v>11.82</v>
      </c>
      <c r="M13">
        <v>11.15</v>
      </c>
      <c r="N13">
        <v>11.35</v>
      </c>
      <c r="Q13">
        <v>11.71</v>
      </c>
      <c r="R13">
        <v>11.45</v>
      </c>
      <c r="S13">
        <v>11.94</v>
      </c>
      <c r="T13">
        <v>11.51</v>
      </c>
      <c r="U13">
        <v>11.83</v>
      </c>
      <c r="X13">
        <v>12.28</v>
      </c>
      <c r="Y13">
        <v>11.71</v>
      </c>
      <c r="Z13">
        <v>12.32</v>
      </c>
      <c r="AC13">
        <v>12.19</v>
      </c>
      <c r="AD13">
        <v>12.04</v>
      </c>
      <c r="AE13">
        <v>11.15</v>
      </c>
      <c r="AF13">
        <v>11.61</v>
      </c>
      <c r="AH13">
        <v>11.22</v>
      </c>
      <c r="AI13">
        <v>11.53</v>
      </c>
      <c r="AJ13">
        <v>10.47</v>
      </c>
      <c r="AK13">
        <v>11.31</v>
      </c>
      <c r="AL13">
        <v>11.84</v>
      </c>
      <c r="AM13">
        <v>11.17</v>
      </c>
      <c r="AN13">
        <v>11.48</v>
      </c>
      <c r="AO13">
        <v>10.96</v>
      </c>
      <c r="AP13">
        <v>11.99</v>
      </c>
      <c r="AR13">
        <v>11.87</v>
      </c>
    </row>
    <row r="14" spans="1:44" x14ac:dyDescent="0.4">
      <c r="A14" t="s">
        <v>18</v>
      </c>
      <c r="B14">
        <v>9.32</v>
      </c>
      <c r="D14">
        <v>8.83</v>
      </c>
      <c r="E14">
        <v>8.2799999999999994</v>
      </c>
      <c r="G14">
        <v>9.2200000000000006</v>
      </c>
      <c r="H14">
        <v>8.19</v>
      </c>
      <c r="I14">
        <v>9.58</v>
      </c>
      <c r="L14">
        <v>8.61</v>
      </c>
      <c r="M14">
        <v>9.42</v>
      </c>
      <c r="N14">
        <v>9.16</v>
      </c>
      <c r="O14">
        <v>8.58</v>
      </c>
      <c r="Q14">
        <v>10.029999999999999</v>
      </c>
      <c r="S14">
        <v>9.9499999999999993</v>
      </c>
      <c r="T14">
        <v>9.01</v>
      </c>
      <c r="U14">
        <v>9.43</v>
      </c>
      <c r="W14">
        <v>9.2200000000000006</v>
      </c>
      <c r="X14">
        <v>9.99</v>
      </c>
      <c r="Y14">
        <v>9.57</v>
      </c>
      <c r="AA14">
        <v>8.68</v>
      </c>
      <c r="AC14">
        <v>9.84</v>
      </c>
      <c r="AD14">
        <v>9.7200000000000006</v>
      </c>
      <c r="AE14">
        <v>9.66</v>
      </c>
      <c r="AF14">
        <v>9.16</v>
      </c>
      <c r="AI14">
        <v>9.07</v>
      </c>
      <c r="AK14">
        <v>8.74</v>
      </c>
      <c r="AM14">
        <v>8.48</v>
      </c>
      <c r="AN14">
        <v>8.35</v>
      </c>
      <c r="AO14">
        <v>8.15</v>
      </c>
      <c r="AP14">
        <v>9.06</v>
      </c>
      <c r="AR14">
        <v>8.99</v>
      </c>
    </row>
    <row r="15" spans="1:44" x14ac:dyDescent="0.4">
      <c r="A15" t="s">
        <v>19</v>
      </c>
      <c r="B15">
        <v>6.61</v>
      </c>
      <c r="D15">
        <v>7.04</v>
      </c>
      <c r="E15">
        <v>6.64</v>
      </c>
      <c r="G15">
        <v>6.76</v>
      </c>
      <c r="H15">
        <v>7.27</v>
      </c>
      <c r="I15">
        <v>6.77</v>
      </c>
      <c r="L15">
        <v>6.92</v>
      </c>
      <c r="M15">
        <v>6.63</v>
      </c>
      <c r="N15">
        <v>6.88</v>
      </c>
      <c r="O15">
        <v>7.23</v>
      </c>
      <c r="Q15">
        <v>7.85</v>
      </c>
      <c r="S15">
        <v>7.59</v>
      </c>
      <c r="T15">
        <v>7.25</v>
      </c>
      <c r="U15">
        <v>7.47</v>
      </c>
      <c r="W15">
        <v>6.58</v>
      </c>
      <c r="X15">
        <v>6.99</v>
      </c>
      <c r="Y15">
        <v>7.13</v>
      </c>
      <c r="AA15">
        <v>7.19</v>
      </c>
      <c r="AC15">
        <v>7.07</v>
      </c>
      <c r="AD15">
        <v>7.38</v>
      </c>
      <c r="AE15">
        <v>7.34</v>
      </c>
      <c r="AF15">
        <v>7.21</v>
      </c>
      <c r="AI15">
        <v>6.64</v>
      </c>
      <c r="AK15">
        <v>6.57</v>
      </c>
      <c r="AM15">
        <v>6.29</v>
      </c>
      <c r="AN15">
        <v>6.49</v>
      </c>
      <c r="AO15">
        <v>7.04</v>
      </c>
      <c r="AP15">
        <v>7.24</v>
      </c>
      <c r="AR15">
        <v>7.19</v>
      </c>
    </row>
    <row r="16" spans="1:44" x14ac:dyDescent="0.4">
      <c r="A16" t="s">
        <v>20</v>
      </c>
      <c r="B16">
        <v>9.19</v>
      </c>
      <c r="E16">
        <v>7.15</v>
      </c>
      <c r="F16">
        <v>8.17</v>
      </c>
      <c r="G16">
        <v>8.68</v>
      </c>
      <c r="I16">
        <v>7.47</v>
      </c>
      <c r="N16">
        <v>8.44</v>
      </c>
      <c r="O16">
        <v>7.67</v>
      </c>
      <c r="P16">
        <v>7.52</v>
      </c>
      <c r="T16">
        <v>8.25</v>
      </c>
      <c r="U16">
        <v>7.84</v>
      </c>
      <c r="V16">
        <v>7.86</v>
      </c>
      <c r="W16">
        <v>7.42</v>
      </c>
      <c r="X16">
        <v>8.6300000000000008</v>
      </c>
      <c r="Y16">
        <v>7.65</v>
      </c>
      <c r="AA16">
        <v>8.3800000000000008</v>
      </c>
      <c r="AC16">
        <v>8.2899999999999991</v>
      </c>
      <c r="AD16">
        <v>9.06</v>
      </c>
      <c r="AE16">
        <v>8.3699999999999992</v>
      </c>
      <c r="AF16">
        <v>9.17</v>
      </c>
      <c r="AK16">
        <v>8.02</v>
      </c>
      <c r="AL16">
        <v>8.06</v>
      </c>
      <c r="AM16">
        <v>7.53</v>
      </c>
      <c r="AN16">
        <v>7.78</v>
      </c>
      <c r="AO16">
        <v>7.41</v>
      </c>
      <c r="AR16">
        <v>8.26</v>
      </c>
    </row>
    <row r="17" spans="1:44" x14ac:dyDescent="0.4">
      <c r="A17" t="s">
        <v>21</v>
      </c>
      <c r="B17">
        <v>7.55</v>
      </c>
      <c r="E17">
        <v>7.15</v>
      </c>
      <c r="F17">
        <v>7.85</v>
      </c>
      <c r="G17">
        <v>7.61</v>
      </c>
      <c r="I17">
        <v>7.28</v>
      </c>
      <c r="N17">
        <v>7.73</v>
      </c>
      <c r="O17">
        <v>7.79</v>
      </c>
      <c r="P17">
        <v>6.75</v>
      </c>
      <c r="T17">
        <v>7.39</v>
      </c>
      <c r="U17">
        <v>7.65</v>
      </c>
      <c r="V17">
        <v>6.29</v>
      </c>
      <c r="W17">
        <v>7.54</v>
      </c>
      <c r="X17">
        <v>8.16</v>
      </c>
      <c r="Y17">
        <v>7.69</v>
      </c>
      <c r="AA17">
        <v>7.82</v>
      </c>
      <c r="AC17">
        <v>8.07</v>
      </c>
      <c r="AD17">
        <v>8.41</v>
      </c>
      <c r="AE17">
        <v>7.28</v>
      </c>
      <c r="AF17">
        <v>7.74</v>
      </c>
      <c r="AK17">
        <v>6.95</v>
      </c>
      <c r="AL17">
        <v>7.11</v>
      </c>
      <c r="AM17">
        <v>6.42</v>
      </c>
      <c r="AN17">
        <v>6.93</v>
      </c>
      <c r="AO17">
        <v>6.49</v>
      </c>
      <c r="AR17">
        <v>7.43</v>
      </c>
    </row>
    <row r="18" spans="1:44" x14ac:dyDescent="0.4">
      <c r="A18" t="s">
        <v>22</v>
      </c>
      <c r="E18">
        <v>13.47</v>
      </c>
      <c r="F18">
        <v>16.21</v>
      </c>
      <c r="H18">
        <v>14.85</v>
      </c>
      <c r="L18">
        <v>14.15</v>
      </c>
      <c r="M18">
        <v>16.82</v>
      </c>
      <c r="S18">
        <v>17.23</v>
      </c>
      <c r="AC18">
        <v>14.56</v>
      </c>
      <c r="AD18">
        <v>16.850000000000001</v>
      </c>
      <c r="AK18">
        <v>13.26</v>
      </c>
      <c r="AN18">
        <v>15.28</v>
      </c>
    </row>
    <row r="19" spans="1:44" x14ac:dyDescent="0.4">
      <c r="A19" t="s">
        <v>23</v>
      </c>
      <c r="E19">
        <v>12.84</v>
      </c>
      <c r="F19">
        <v>12.35</v>
      </c>
      <c r="H19">
        <v>13.04</v>
      </c>
      <c r="L19">
        <v>11.08</v>
      </c>
      <c r="M19">
        <v>12.36</v>
      </c>
      <c r="S19">
        <v>13.64</v>
      </c>
      <c r="AC19">
        <v>11.77</v>
      </c>
      <c r="AD19">
        <v>12.52</v>
      </c>
      <c r="AK19">
        <v>10.97</v>
      </c>
      <c r="AN19">
        <v>12.65</v>
      </c>
    </row>
    <row r="20" spans="1:44" x14ac:dyDescent="0.4">
      <c r="A20" t="s">
        <v>24</v>
      </c>
      <c r="C20">
        <v>9.25</v>
      </c>
      <c r="D20">
        <v>8.43</v>
      </c>
      <c r="G20">
        <v>8.82</v>
      </c>
      <c r="I20">
        <v>7.48</v>
      </c>
      <c r="L20">
        <v>7.97</v>
      </c>
      <c r="M20">
        <v>8.69</v>
      </c>
      <c r="W20">
        <v>7.77</v>
      </c>
      <c r="AC20">
        <v>8.2899999999999991</v>
      </c>
      <c r="AK20">
        <v>7.77</v>
      </c>
    </row>
    <row r="21" spans="1:44" x14ac:dyDescent="0.4">
      <c r="A21" t="s">
        <v>25</v>
      </c>
      <c r="C21">
        <v>9.91</v>
      </c>
      <c r="D21">
        <v>9.43</v>
      </c>
      <c r="E21">
        <v>9.39</v>
      </c>
      <c r="M21">
        <v>9.61</v>
      </c>
      <c r="AC21">
        <v>10.02</v>
      </c>
      <c r="AK21">
        <v>7.82</v>
      </c>
    </row>
    <row r="22" spans="1:44" x14ac:dyDescent="0.4">
      <c r="A22" t="s">
        <v>26</v>
      </c>
      <c r="B22">
        <v>13.28</v>
      </c>
      <c r="C22">
        <v>12.25</v>
      </c>
      <c r="E22">
        <v>12.09</v>
      </c>
      <c r="F22">
        <v>13.94</v>
      </c>
      <c r="G22">
        <v>13.09</v>
      </c>
      <c r="H22">
        <v>10.53</v>
      </c>
      <c r="I22">
        <v>12.65</v>
      </c>
      <c r="J22">
        <v>13.48</v>
      </c>
      <c r="K22">
        <v>12.19</v>
      </c>
      <c r="L22">
        <v>11.85</v>
      </c>
      <c r="M22">
        <v>12.83</v>
      </c>
      <c r="N22">
        <v>11.06</v>
      </c>
      <c r="Q22">
        <v>13.15</v>
      </c>
      <c r="R22">
        <v>13.25</v>
      </c>
      <c r="S22">
        <v>14.09</v>
      </c>
      <c r="T22">
        <v>11.99</v>
      </c>
      <c r="U22">
        <v>12.97</v>
      </c>
      <c r="V22">
        <v>12.45</v>
      </c>
      <c r="W22">
        <v>12.59</v>
      </c>
      <c r="X22">
        <v>14.42</v>
      </c>
      <c r="Y22">
        <v>12.34</v>
      </c>
      <c r="Z22">
        <v>12.27</v>
      </c>
      <c r="AA22">
        <v>12.17</v>
      </c>
      <c r="AB22">
        <v>14.02</v>
      </c>
      <c r="AD22">
        <v>13.84</v>
      </c>
      <c r="AF22">
        <v>12.58</v>
      </c>
      <c r="AH22">
        <v>12.43</v>
      </c>
      <c r="AI22">
        <v>10.73</v>
      </c>
      <c r="AJ22">
        <v>11.36</v>
      </c>
      <c r="AL22">
        <v>13.67</v>
      </c>
      <c r="AN22">
        <v>11.98</v>
      </c>
      <c r="AO22">
        <v>11.78</v>
      </c>
      <c r="AP22">
        <v>12.26</v>
      </c>
      <c r="AR22">
        <v>11.83</v>
      </c>
    </row>
    <row r="23" spans="1:44" x14ac:dyDescent="0.4">
      <c r="A23" t="s">
        <v>27</v>
      </c>
      <c r="B23">
        <v>13.97</v>
      </c>
      <c r="C23">
        <v>13.58</v>
      </c>
      <c r="E23">
        <v>12.42</v>
      </c>
      <c r="F23">
        <v>13.85</v>
      </c>
      <c r="G23">
        <v>13.12</v>
      </c>
      <c r="H23">
        <v>13.66</v>
      </c>
      <c r="I23">
        <v>13.53</v>
      </c>
      <c r="J23">
        <v>12.27</v>
      </c>
      <c r="K23">
        <v>13.62</v>
      </c>
      <c r="L23">
        <v>13.22</v>
      </c>
      <c r="M23">
        <v>13.96</v>
      </c>
      <c r="N23">
        <v>13.32</v>
      </c>
      <c r="Q23">
        <v>13.82</v>
      </c>
      <c r="R23">
        <v>13.95</v>
      </c>
      <c r="S23">
        <v>14.41</v>
      </c>
      <c r="T23">
        <v>12.83</v>
      </c>
      <c r="U23">
        <v>13.88</v>
      </c>
      <c r="V23">
        <v>12.65</v>
      </c>
      <c r="W23">
        <v>12.52</v>
      </c>
      <c r="X23">
        <v>15.22</v>
      </c>
      <c r="Y23">
        <v>12.98</v>
      </c>
      <c r="Z23">
        <v>11.99</v>
      </c>
      <c r="AA23">
        <v>13.79</v>
      </c>
      <c r="AB23">
        <v>14.46</v>
      </c>
      <c r="AD23">
        <v>14.24</v>
      </c>
      <c r="AF23">
        <v>14.56</v>
      </c>
      <c r="AH23">
        <v>12.79</v>
      </c>
      <c r="AI23">
        <v>14.17</v>
      </c>
      <c r="AJ23">
        <v>12.51</v>
      </c>
      <c r="AL23">
        <v>14.66</v>
      </c>
      <c r="AN23">
        <v>12.28</v>
      </c>
      <c r="AP23">
        <v>13.55</v>
      </c>
      <c r="AR23">
        <v>13.97</v>
      </c>
    </row>
    <row r="24" spans="1:44" x14ac:dyDescent="0.4">
      <c r="A24" t="s">
        <v>28</v>
      </c>
      <c r="B24">
        <v>14.47</v>
      </c>
      <c r="C24">
        <v>12.94</v>
      </c>
      <c r="E24">
        <v>13.96</v>
      </c>
      <c r="F24">
        <v>15.34</v>
      </c>
      <c r="G24">
        <v>14.39</v>
      </c>
      <c r="H24">
        <v>14.55</v>
      </c>
      <c r="I24">
        <v>14.34</v>
      </c>
      <c r="J24">
        <v>14.45</v>
      </c>
      <c r="K24">
        <v>13.87</v>
      </c>
      <c r="L24">
        <v>13.34</v>
      </c>
      <c r="M24">
        <v>14.68</v>
      </c>
      <c r="Q24">
        <v>15.09</v>
      </c>
      <c r="R24">
        <v>15.16</v>
      </c>
      <c r="S24">
        <v>15.33</v>
      </c>
      <c r="T24">
        <v>13.98</v>
      </c>
      <c r="U24">
        <v>14.48</v>
      </c>
      <c r="V24">
        <v>14.14</v>
      </c>
      <c r="X24">
        <v>16.66</v>
      </c>
      <c r="Y24">
        <v>14.39</v>
      </c>
      <c r="Z24">
        <v>13.86</v>
      </c>
      <c r="AA24">
        <v>14.26</v>
      </c>
      <c r="AB24">
        <v>15.69</v>
      </c>
      <c r="AD24">
        <v>15.07</v>
      </c>
      <c r="AF24">
        <v>14.72</v>
      </c>
      <c r="AH24">
        <v>14.15</v>
      </c>
      <c r="AI24">
        <v>14.36</v>
      </c>
      <c r="AJ24">
        <v>12.82</v>
      </c>
      <c r="AL24">
        <v>15.35</v>
      </c>
      <c r="AN24">
        <v>13.87</v>
      </c>
      <c r="AO24">
        <v>13.19</v>
      </c>
      <c r="AP24">
        <v>14.72</v>
      </c>
      <c r="AR24">
        <v>14.86</v>
      </c>
    </row>
    <row r="25" spans="1:44" x14ac:dyDescent="0.4">
      <c r="A25" t="s">
        <v>29</v>
      </c>
      <c r="B25">
        <v>14.91</v>
      </c>
      <c r="C25">
        <v>13.98</v>
      </c>
      <c r="E25">
        <v>12.67</v>
      </c>
      <c r="F25">
        <v>14.79</v>
      </c>
      <c r="G25">
        <v>13.82</v>
      </c>
      <c r="H25">
        <v>13.44</v>
      </c>
      <c r="I25">
        <v>13.32</v>
      </c>
      <c r="J25">
        <v>14.66</v>
      </c>
      <c r="K25">
        <v>12.93</v>
      </c>
      <c r="L25">
        <v>13.05</v>
      </c>
      <c r="M25">
        <v>13.76</v>
      </c>
      <c r="N25">
        <v>13.68</v>
      </c>
      <c r="Q25">
        <v>14.27</v>
      </c>
      <c r="R25">
        <v>13.96</v>
      </c>
      <c r="S25">
        <v>15.01</v>
      </c>
      <c r="T25">
        <v>13.33</v>
      </c>
      <c r="U25">
        <v>14.14</v>
      </c>
      <c r="V25">
        <v>13.22</v>
      </c>
      <c r="X25">
        <v>15.38</v>
      </c>
      <c r="Y25">
        <v>13.36</v>
      </c>
      <c r="Z25">
        <v>13.52</v>
      </c>
      <c r="AA25">
        <v>13.82</v>
      </c>
      <c r="AB25">
        <v>14.73</v>
      </c>
      <c r="AD25">
        <v>14.38</v>
      </c>
      <c r="AF25">
        <v>13.76</v>
      </c>
      <c r="AH25">
        <v>13.42</v>
      </c>
      <c r="AI25">
        <v>13.34</v>
      </c>
      <c r="AJ25">
        <v>12.22</v>
      </c>
      <c r="AL25">
        <v>14.92</v>
      </c>
      <c r="AN25">
        <v>13.31</v>
      </c>
      <c r="AO25">
        <v>12.11</v>
      </c>
      <c r="AP25">
        <v>13.27</v>
      </c>
      <c r="AR25">
        <v>14.49</v>
      </c>
    </row>
    <row r="26" spans="1:44" x14ac:dyDescent="0.4">
      <c r="A26" t="s">
        <v>30</v>
      </c>
      <c r="B26">
        <v>12.53</v>
      </c>
      <c r="E26">
        <v>11.63</v>
      </c>
      <c r="F26">
        <v>12.19</v>
      </c>
      <c r="G26">
        <v>12.86</v>
      </c>
      <c r="H26">
        <v>11.12</v>
      </c>
      <c r="I26">
        <v>12.81</v>
      </c>
      <c r="K26">
        <v>11.92</v>
      </c>
      <c r="L26">
        <v>11.98</v>
      </c>
      <c r="M26">
        <v>12.26</v>
      </c>
      <c r="N26">
        <v>11.73</v>
      </c>
      <c r="O26">
        <v>11.57</v>
      </c>
      <c r="Q26">
        <v>13.37</v>
      </c>
      <c r="R26">
        <v>11.45</v>
      </c>
      <c r="S26">
        <v>13.74</v>
      </c>
      <c r="T26">
        <v>11.92</v>
      </c>
      <c r="U26">
        <v>12.83</v>
      </c>
      <c r="V26">
        <v>11.51</v>
      </c>
      <c r="W26">
        <v>12.36</v>
      </c>
      <c r="X26">
        <v>14.22</v>
      </c>
      <c r="Y26">
        <v>11.89</v>
      </c>
      <c r="Z26">
        <v>12.63</v>
      </c>
      <c r="AA26">
        <v>11.89</v>
      </c>
      <c r="AC26">
        <v>13.97</v>
      </c>
      <c r="AD26">
        <v>13.55</v>
      </c>
      <c r="AE26">
        <v>11.27</v>
      </c>
      <c r="AF26">
        <v>11.04</v>
      </c>
      <c r="AH26">
        <v>12.16</v>
      </c>
      <c r="AI26">
        <v>11.93</v>
      </c>
      <c r="AJ26">
        <v>11.35</v>
      </c>
      <c r="AL26">
        <v>12.93</v>
      </c>
      <c r="AM26">
        <v>11.56</v>
      </c>
      <c r="AN26">
        <v>11.88</v>
      </c>
      <c r="AO26">
        <v>11.62</v>
      </c>
      <c r="AP26">
        <v>12.43</v>
      </c>
      <c r="AR26">
        <v>11.55</v>
      </c>
    </row>
    <row r="27" spans="1:44" x14ac:dyDescent="0.4">
      <c r="A27" t="s">
        <v>31</v>
      </c>
      <c r="B27">
        <v>12.29</v>
      </c>
      <c r="E27">
        <v>11.59</v>
      </c>
      <c r="F27">
        <v>12.36</v>
      </c>
      <c r="G27">
        <v>13.84</v>
      </c>
      <c r="H27">
        <v>11.76</v>
      </c>
      <c r="I27">
        <v>13.14</v>
      </c>
      <c r="K27">
        <v>13.58</v>
      </c>
      <c r="L27">
        <v>13.18</v>
      </c>
      <c r="M27">
        <v>13.34</v>
      </c>
      <c r="N27">
        <v>12.89</v>
      </c>
      <c r="O27">
        <v>13.09</v>
      </c>
      <c r="Q27">
        <v>13.29</v>
      </c>
      <c r="R27">
        <v>12.39</v>
      </c>
      <c r="S27">
        <v>13.49</v>
      </c>
      <c r="T27">
        <v>12.49</v>
      </c>
      <c r="U27">
        <v>13.44</v>
      </c>
      <c r="V27">
        <v>11.77</v>
      </c>
      <c r="W27">
        <v>13.16</v>
      </c>
      <c r="X27">
        <v>14.58</v>
      </c>
      <c r="Y27">
        <v>13.23</v>
      </c>
      <c r="Z27">
        <v>12.77</v>
      </c>
      <c r="AA27">
        <v>13.39</v>
      </c>
      <c r="AC27">
        <v>14.93</v>
      </c>
      <c r="AD27">
        <v>14.17</v>
      </c>
      <c r="AE27">
        <v>12.73</v>
      </c>
      <c r="AF27">
        <v>13.39</v>
      </c>
      <c r="AH27">
        <v>12.84</v>
      </c>
      <c r="AI27">
        <v>12.79</v>
      </c>
      <c r="AJ27">
        <v>12.19</v>
      </c>
      <c r="AL27">
        <v>13.72</v>
      </c>
      <c r="AM27">
        <v>11.65</v>
      </c>
      <c r="AN27">
        <v>12.58</v>
      </c>
      <c r="AO27">
        <v>12.51</v>
      </c>
      <c r="AP27">
        <v>13.96</v>
      </c>
      <c r="AR27">
        <v>12.57</v>
      </c>
    </row>
    <row r="28" spans="1:44" x14ac:dyDescent="0.4">
      <c r="A28" t="s">
        <v>32</v>
      </c>
      <c r="B28">
        <v>13.96</v>
      </c>
      <c r="E28">
        <v>13.63</v>
      </c>
      <c r="G28">
        <v>15.28</v>
      </c>
      <c r="I28">
        <v>14.62</v>
      </c>
      <c r="K28">
        <v>14.07</v>
      </c>
      <c r="L28">
        <v>13.94</v>
      </c>
      <c r="M28">
        <v>14.33</v>
      </c>
      <c r="N28">
        <v>14.78</v>
      </c>
      <c r="O28">
        <v>13.72</v>
      </c>
      <c r="Q28">
        <v>14.77</v>
      </c>
      <c r="S28">
        <v>15.14</v>
      </c>
      <c r="T28">
        <v>14.13</v>
      </c>
      <c r="U28">
        <v>14.59</v>
      </c>
      <c r="V28">
        <v>13.35</v>
      </c>
      <c r="W28">
        <v>14.25</v>
      </c>
      <c r="X28">
        <v>16.39</v>
      </c>
      <c r="Y28">
        <v>14.25</v>
      </c>
      <c r="Z28">
        <v>14.49</v>
      </c>
      <c r="AA28">
        <v>14.23</v>
      </c>
      <c r="AC28">
        <v>15.64</v>
      </c>
      <c r="AD28">
        <v>15.46</v>
      </c>
      <c r="AE28">
        <v>13.74</v>
      </c>
      <c r="AF28">
        <v>13.96</v>
      </c>
      <c r="AH28">
        <v>14.39</v>
      </c>
      <c r="AI28">
        <v>14.16</v>
      </c>
      <c r="AJ28">
        <v>12.73</v>
      </c>
      <c r="AL28">
        <v>14.95</v>
      </c>
      <c r="AM28">
        <v>13.93</v>
      </c>
      <c r="AN28">
        <v>14.08</v>
      </c>
      <c r="AO28">
        <v>13.66</v>
      </c>
      <c r="AP28">
        <v>14.87</v>
      </c>
      <c r="AR28">
        <v>14.26</v>
      </c>
    </row>
    <row r="29" spans="1:44" x14ac:dyDescent="0.4">
      <c r="A29" t="s">
        <v>33</v>
      </c>
      <c r="B29">
        <v>14.81</v>
      </c>
      <c r="E29">
        <v>13.56</v>
      </c>
      <c r="F29">
        <v>14.49</v>
      </c>
      <c r="G29">
        <v>14.49</v>
      </c>
      <c r="I29">
        <v>13.69</v>
      </c>
      <c r="K29">
        <v>13.67</v>
      </c>
      <c r="L29">
        <v>13.06</v>
      </c>
      <c r="M29">
        <v>13.61</v>
      </c>
      <c r="N29">
        <v>14.49</v>
      </c>
      <c r="O29">
        <v>13.34</v>
      </c>
      <c r="Q29">
        <v>14.88</v>
      </c>
      <c r="R29">
        <v>13.39</v>
      </c>
      <c r="T29">
        <v>13.64</v>
      </c>
      <c r="U29">
        <v>13.96</v>
      </c>
      <c r="V29">
        <v>13.07</v>
      </c>
      <c r="X29">
        <v>15.39</v>
      </c>
      <c r="Y29">
        <v>13.38</v>
      </c>
      <c r="Z29">
        <v>13.73</v>
      </c>
      <c r="AA29">
        <v>13.96</v>
      </c>
      <c r="AC29">
        <v>15.54</v>
      </c>
      <c r="AD29">
        <v>14.26</v>
      </c>
      <c r="AF29">
        <v>13.99</v>
      </c>
      <c r="AH29">
        <v>13.64</v>
      </c>
      <c r="AI29">
        <v>13.36</v>
      </c>
      <c r="AJ29">
        <v>12.16</v>
      </c>
      <c r="AL29">
        <v>14.61</v>
      </c>
      <c r="AM29">
        <v>12.84</v>
      </c>
      <c r="AN29">
        <v>13.61</v>
      </c>
      <c r="AO29">
        <v>12.88</v>
      </c>
      <c r="AP29">
        <v>14.41</v>
      </c>
      <c r="AR29">
        <v>14.03</v>
      </c>
    </row>
    <row r="30" spans="1:44" x14ac:dyDescent="0.4">
      <c r="A30" t="s">
        <v>34</v>
      </c>
      <c r="B30">
        <v>10.97</v>
      </c>
      <c r="E30">
        <v>10.23</v>
      </c>
      <c r="F30">
        <v>10.51</v>
      </c>
      <c r="G30">
        <v>10.58</v>
      </c>
      <c r="H30">
        <v>10.39</v>
      </c>
      <c r="I30">
        <v>10.74</v>
      </c>
      <c r="K30">
        <v>10.24</v>
      </c>
      <c r="L30">
        <v>10.35</v>
      </c>
      <c r="M30">
        <v>10.36</v>
      </c>
      <c r="N30">
        <v>10.51</v>
      </c>
      <c r="Q30">
        <v>10.68</v>
      </c>
      <c r="R30">
        <v>11.15</v>
      </c>
      <c r="S30">
        <v>10.84</v>
      </c>
      <c r="T30">
        <v>10.92</v>
      </c>
      <c r="U30">
        <v>10.78</v>
      </c>
      <c r="X30">
        <v>11.76</v>
      </c>
      <c r="Y30">
        <v>10.33</v>
      </c>
      <c r="Z30">
        <v>10.58</v>
      </c>
      <c r="AC30">
        <v>11.12</v>
      </c>
      <c r="AD30">
        <v>10.95</v>
      </c>
      <c r="AE30">
        <v>10.83</v>
      </c>
      <c r="AF30">
        <v>10.38</v>
      </c>
      <c r="AH30">
        <v>9.9499999999999993</v>
      </c>
      <c r="AI30">
        <v>10.01</v>
      </c>
      <c r="AJ30">
        <v>9.51</v>
      </c>
      <c r="AK30">
        <v>10.02</v>
      </c>
      <c r="AL30">
        <v>10.37</v>
      </c>
      <c r="AM30">
        <v>10.31</v>
      </c>
      <c r="AN30">
        <v>10.32</v>
      </c>
      <c r="AO30">
        <v>9.64</v>
      </c>
      <c r="AP30">
        <v>10.52</v>
      </c>
      <c r="AR30">
        <v>10.58</v>
      </c>
    </row>
    <row r="31" spans="1:44" x14ac:dyDescent="0.4">
      <c r="A31" t="s">
        <v>35</v>
      </c>
      <c r="B31">
        <v>11.24</v>
      </c>
      <c r="E31">
        <v>10.54</v>
      </c>
      <c r="F31">
        <v>10.220000000000001</v>
      </c>
      <c r="G31">
        <v>10.73</v>
      </c>
      <c r="H31">
        <v>9.4499999999999993</v>
      </c>
      <c r="I31">
        <v>9.9700000000000006</v>
      </c>
      <c r="K31">
        <v>11.27</v>
      </c>
      <c r="L31">
        <v>10.96</v>
      </c>
      <c r="M31">
        <v>10.83</v>
      </c>
      <c r="N31">
        <v>9.8800000000000008</v>
      </c>
      <c r="Q31">
        <v>10.55</v>
      </c>
      <c r="R31">
        <v>10.61</v>
      </c>
      <c r="S31">
        <v>10.44</v>
      </c>
      <c r="T31">
        <v>10.35</v>
      </c>
      <c r="U31">
        <v>10.62</v>
      </c>
      <c r="X31">
        <v>11.78</v>
      </c>
      <c r="Y31">
        <v>10.83</v>
      </c>
      <c r="Z31">
        <v>10.18</v>
      </c>
      <c r="AA31">
        <v>10.37</v>
      </c>
      <c r="AC31">
        <v>11.66</v>
      </c>
      <c r="AD31">
        <v>11.18</v>
      </c>
      <c r="AE31">
        <v>9.98</v>
      </c>
      <c r="AF31">
        <v>9.92</v>
      </c>
      <c r="AH31">
        <v>10.09</v>
      </c>
      <c r="AI31">
        <v>9.9499999999999993</v>
      </c>
      <c r="AJ31">
        <v>10.11</v>
      </c>
      <c r="AK31">
        <v>10.14</v>
      </c>
      <c r="AL31">
        <v>10.51</v>
      </c>
      <c r="AM31">
        <v>10.51</v>
      </c>
      <c r="AN31">
        <v>10.68</v>
      </c>
      <c r="AO31">
        <v>9.7200000000000006</v>
      </c>
      <c r="AP31">
        <v>10.59</v>
      </c>
      <c r="AR31">
        <v>11.18</v>
      </c>
    </row>
    <row r="32" spans="1:44" x14ac:dyDescent="0.4">
      <c r="A32" t="s">
        <v>36</v>
      </c>
      <c r="B32">
        <v>12.29</v>
      </c>
      <c r="E32">
        <v>11.66</v>
      </c>
      <c r="F32">
        <v>12.08</v>
      </c>
      <c r="G32">
        <v>11.92</v>
      </c>
      <c r="H32">
        <v>12.03</v>
      </c>
      <c r="I32">
        <v>11.69</v>
      </c>
      <c r="K32">
        <v>12.01</v>
      </c>
      <c r="L32">
        <v>11.47</v>
      </c>
      <c r="M32">
        <v>11.84</v>
      </c>
      <c r="N32">
        <v>12.13</v>
      </c>
      <c r="Q32">
        <v>11.88</v>
      </c>
      <c r="R32">
        <v>12.28</v>
      </c>
      <c r="S32">
        <v>12.34</v>
      </c>
      <c r="T32">
        <v>12.42</v>
      </c>
      <c r="U32">
        <v>11.89</v>
      </c>
      <c r="X32">
        <v>13.09</v>
      </c>
      <c r="Y32">
        <v>12.11</v>
      </c>
      <c r="Z32">
        <v>11.85</v>
      </c>
      <c r="AC32">
        <v>13.16</v>
      </c>
      <c r="AD32">
        <v>12.59</v>
      </c>
      <c r="AE32">
        <v>12.16</v>
      </c>
      <c r="AF32">
        <v>11.77</v>
      </c>
      <c r="AH32">
        <v>11.63</v>
      </c>
      <c r="AI32">
        <v>11.76</v>
      </c>
      <c r="AJ32">
        <v>11.18</v>
      </c>
      <c r="AK32">
        <v>12.01</v>
      </c>
      <c r="AL32">
        <v>11.93</v>
      </c>
      <c r="AM32">
        <v>11.84</v>
      </c>
      <c r="AN32">
        <v>11.86</v>
      </c>
      <c r="AO32">
        <v>11.18</v>
      </c>
      <c r="AP32">
        <v>12.27</v>
      </c>
      <c r="AR32">
        <v>12.41</v>
      </c>
    </row>
    <row r="33" spans="1:44" x14ac:dyDescent="0.4">
      <c r="A33" t="s">
        <v>37</v>
      </c>
      <c r="B33">
        <v>12.58</v>
      </c>
      <c r="E33">
        <v>11.52</v>
      </c>
      <c r="G33">
        <v>12.03</v>
      </c>
      <c r="H33">
        <v>11.58</v>
      </c>
      <c r="I33">
        <v>11.79</v>
      </c>
      <c r="K33">
        <v>11.93</v>
      </c>
      <c r="L33">
        <v>11.67</v>
      </c>
      <c r="M33">
        <v>11.61</v>
      </c>
      <c r="N33">
        <v>11.54</v>
      </c>
      <c r="Q33">
        <v>12.13</v>
      </c>
      <c r="R33">
        <v>11.95</v>
      </c>
      <c r="S33">
        <v>12.07</v>
      </c>
      <c r="T33">
        <v>11.44</v>
      </c>
      <c r="U33">
        <v>11.94</v>
      </c>
      <c r="X33">
        <v>12.41</v>
      </c>
      <c r="Y33">
        <v>11.66</v>
      </c>
      <c r="Z33">
        <v>12.34</v>
      </c>
      <c r="AC33">
        <v>12.35</v>
      </c>
      <c r="AD33">
        <v>12.27</v>
      </c>
      <c r="AE33">
        <v>11.59</v>
      </c>
      <c r="AF33">
        <v>11.87</v>
      </c>
      <c r="AH33">
        <v>11.38</v>
      </c>
      <c r="AI33">
        <v>11.64</v>
      </c>
      <c r="AJ33">
        <v>10.51</v>
      </c>
      <c r="AK33">
        <v>11.65</v>
      </c>
      <c r="AL33">
        <v>12.24</v>
      </c>
      <c r="AM33">
        <v>11.21</v>
      </c>
      <c r="AN33">
        <v>12.32</v>
      </c>
      <c r="AO33">
        <v>10.95</v>
      </c>
      <c r="AP33">
        <v>12.44</v>
      </c>
      <c r="AR33">
        <v>11.69</v>
      </c>
    </row>
    <row r="34" spans="1:44" x14ac:dyDescent="0.4">
      <c r="A34" t="s">
        <v>38</v>
      </c>
      <c r="B34">
        <v>9.91</v>
      </c>
      <c r="D34">
        <v>9.2899999999999991</v>
      </c>
      <c r="E34">
        <v>8.83</v>
      </c>
      <c r="F34">
        <v>9.9600000000000009</v>
      </c>
      <c r="G34">
        <v>9.68</v>
      </c>
      <c r="H34">
        <v>8.52</v>
      </c>
      <c r="I34">
        <v>9.6199999999999992</v>
      </c>
      <c r="L34">
        <v>9.09</v>
      </c>
      <c r="M34">
        <v>9.67</v>
      </c>
      <c r="N34">
        <v>9.57</v>
      </c>
      <c r="O34">
        <v>8.9700000000000006</v>
      </c>
      <c r="Q34">
        <v>9.89</v>
      </c>
      <c r="S34">
        <v>9.92</v>
      </c>
      <c r="T34">
        <v>9.23</v>
      </c>
      <c r="U34">
        <v>9.32</v>
      </c>
      <c r="W34">
        <v>9.9499999999999993</v>
      </c>
      <c r="X34">
        <v>9.99</v>
      </c>
      <c r="Y34">
        <v>9.32</v>
      </c>
      <c r="AA34">
        <v>9.2899999999999991</v>
      </c>
      <c r="AC34">
        <v>10.61</v>
      </c>
      <c r="AD34">
        <v>9.98</v>
      </c>
      <c r="AE34">
        <v>9.83</v>
      </c>
      <c r="AF34">
        <v>9.6300000000000008</v>
      </c>
      <c r="AI34">
        <v>9.34</v>
      </c>
      <c r="AK34">
        <v>8.59</v>
      </c>
      <c r="AM34">
        <v>8.61</v>
      </c>
      <c r="AN34">
        <v>8.82</v>
      </c>
      <c r="AO34">
        <v>8.6199999999999992</v>
      </c>
      <c r="AP34">
        <v>9.6199999999999992</v>
      </c>
      <c r="AR34">
        <v>9.66</v>
      </c>
    </row>
    <row r="35" spans="1:44" x14ac:dyDescent="0.4">
      <c r="A35" t="s">
        <v>39</v>
      </c>
      <c r="B35">
        <v>6.69</v>
      </c>
      <c r="D35">
        <v>6.53</v>
      </c>
      <c r="E35">
        <v>6.55</v>
      </c>
      <c r="F35">
        <v>7.09</v>
      </c>
      <c r="G35">
        <v>7.62</v>
      </c>
      <c r="H35">
        <v>6.96</v>
      </c>
      <c r="I35">
        <v>6.66</v>
      </c>
      <c r="L35">
        <v>6.9</v>
      </c>
      <c r="M35">
        <v>7.37</v>
      </c>
      <c r="N35">
        <v>7.59</v>
      </c>
      <c r="O35">
        <v>7.48</v>
      </c>
      <c r="Q35">
        <v>7.67</v>
      </c>
      <c r="S35">
        <v>8.27</v>
      </c>
      <c r="T35">
        <v>7.08</v>
      </c>
      <c r="U35">
        <v>8.0299999999999994</v>
      </c>
      <c r="W35">
        <v>6.54</v>
      </c>
      <c r="X35">
        <v>7.77</v>
      </c>
      <c r="Y35">
        <v>7.98</v>
      </c>
      <c r="AA35">
        <v>8.0399999999999991</v>
      </c>
      <c r="AC35">
        <v>8.33</v>
      </c>
      <c r="AD35">
        <v>8.44</v>
      </c>
      <c r="AE35">
        <v>7.89</v>
      </c>
      <c r="AF35">
        <v>8.5299999999999994</v>
      </c>
      <c r="AI35">
        <v>7.03</v>
      </c>
      <c r="AK35">
        <v>7.07</v>
      </c>
      <c r="AM35">
        <v>6.36</v>
      </c>
      <c r="AN35">
        <v>7.41</v>
      </c>
      <c r="AO35">
        <v>6.38</v>
      </c>
      <c r="AP35">
        <v>8.31</v>
      </c>
      <c r="AR35">
        <v>7.98</v>
      </c>
    </row>
    <row r="36" spans="1:44" x14ac:dyDescent="0.4">
      <c r="A36" t="s">
        <v>40</v>
      </c>
      <c r="B36">
        <v>9.18</v>
      </c>
      <c r="E36">
        <v>7.76</v>
      </c>
      <c r="F36">
        <v>8.42</v>
      </c>
      <c r="G36">
        <v>8.86</v>
      </c>
      <c r="I36">
        <v>7.51</v>
      </c>
      <c r="N36">
        <v>8.0399999999999991</v>
      </c>
      <c r="O36">
        <v>7.15</v>
      </c>
      <c r="P36">
        <v>7.25</v>
      </c>
      <c r="T36">
        <v>8.25</v>
      </c>
      <c r="U36">
        <v>8.4600000000000009</v>
      </c>
      <c r="V36">
        <v>8.26</v>
      </c>
      <c r="W36">
        <v>7.35</v>
      </c>
      <c r="X36">
        <v>8.89</v>
      </c>
      <c r="Y36">
        <v>7.75</v>
      </c>
      <c r="AA36">
        <v>8.15</v>
      </c>
      <c r="AC36">
        <v>8.58</v>
      </c>
      <c r="AD36">
        <v>9.07</v>
      </c>
      <c r="AE36">
        <v>8.67</v>
      </c>
      <c r="AF36">
        <v>9.08</v>
      </c>
      <c r="AK36">
        <v>8.44</v>
      </c>
      <c r="AL36">
        <v>8.19</v>
      </c>
      <c r="AM36">
        <v>7.74</v>
      </c>
      <c r="AN36">
        <v>7.46</v>
      </c>
      <c r="AO36">
        <v>7.58</v>
      </c>
      <c r="AR36">
        <v>8.2799999999999994</v>
      </c>
    </row>
    <row r="37" spans="1:44" x14ac:dyDescent="0.4">
      <c r="A37" t="s">
        <v>41</v>
      </c>
      <c r="B37">
        <v>7.48</v>
      </c>
      <c r="E37">
        <v>7.22</v>
      </c>
      <c r="F37">
        <v>7.53</v>
      </c>
      <c r="G37">
        <v>7.54</v>
      </c>
      <c r="I37">
        <v>7.31</v>
      </c>
      <c r="N37">
        <v>7.86</v>
      </c>
      <c r="O37">
        <v>7.05</v>
      </c>
      <c r="P37">
        <v>7.09</v>
      </c>
      <c r="T37">
        <v>7.54</v>
      </c>
      <c r="U37">
        <v>7.62</v>
      </c>
      <c r="V37">
        <v>6.73</v>
      </c>
      <c r="W37">
        <v>7.46</v>
      </c>
      <c r="X37">
        <v>7.65</v>
      </c>
      <c r="Y37">
        <v>7.62</v>
      </c>
      <c r="AA37">
        <v>7.46</v>
      </c>
      <c r="AC37">
        <v>8.09</v>
      </c>
      <c r="AD37">
        <v>8.44</v>
      </c>
      <c r="AE37">
        <v>7.25</v>
      </c>
      <c r="AF37">
        <v>8.09</v>
      </c>
      <c r="AK37">
        <v>6.85</v>
      </c>
      <c r="AL37">
        <v>7.57</v>
      </c>
      <c r="AM37">
        <v>6.85</v>
      </c>
      <c r="AN37">
        <v>7.41</v>
      </c>
      <c r="AO37">
        <v>6.51</v>
      </c>
      <c r="AR37">
        <v>7.65</v>
      </c>
    </row>
    <row r="38" spans="1:44" x14ac:dyDescent="0.4">
      <c r="A38" t="s">
        <v>42</v>
      </c>
      <c r="E38">
        <v>13.19</v>
      </c>
      <c r="F38">
        <v>16.96</v>
      </c>
      <c r="H38">
        <v>15.19</v>
      </c>
      <c r="L38">
        <v>13.75</v>
      </c>
      <c r="M38">
        <v>16.29</v>
      </c>
      <c r="S38">
        <v>17.07</v>
      </c>
      <c r="AC38">
        <v>13.61</v>
      </c>
      <c r="AD38">
        <v>16.18</v>
      </c>
      <c r="AK38">
        <v>12.38</v>
      </c>
      <c r="AN38">
        <v>14.36</v>
      </c>
    </row>
    <row r="39" spans="1:44" x14ac:dyDescent="0.4">
      <c r="A39" t="s">
        <v>43</v>
      </c>
      <c r="E39">
        <v>12.41</v>
      </c>
      <c r="F39">
        <v>12.24</v>
      </c>
      <c r="H39">
        <v>13.25</v>
      </c>
      <c r="L39">
        <v>11.56</v>
      </c>
      <c r="M39">
        <v>12.52</v>
      </c>
      <c r="S39">
        <v>13.24</v>
      </c>
      <c r="AC39">
        <v>12.31</v>
      </c>
      <c r="AD39">
        <v>12.57</v>
      </c>
      <c r="AK39">
        <v>9.98</v>
      </c>
      <c r="AN39">
        <v>11.48</v>
      </c>
    </row>
    <row r="40" spans="1:44" x14ac:dyDescent="0.4">
      <c r="A40" t="s">
        <v>44</v>
      </c>
      <c r="C40">
        <v>9.49</v>
      </c>
      <c r="D40">
        <v>9.06</v>
      </c>
      <c r="G40">
        <v>7.94</v>
      </c>
      <c r="I40">
        <v>8.35</v>
      </c>
      <c r="L40">
        <v>7.54</v>
      </c>
      <c r="M40">
        <v>8.23</v>
      </c>
      <c r="W40">
        <v>7.52</v>
      </c>
      <c r="AC40">
        <v>8.4600000000000009</v>
      </c>
      <c r="AK40">
        <v>7.36</v>
      </c>
    </row>
    <row r="41" spans="1:44" x14ac:dyDescent="0.4">
      <c r="A41" t="s">
        <v>45</v>
      </c>
      <c r="C41">
        <v>9.8800000000000008</v>
      </c>
      <c r="D41">
        <v>9.36</v>
      </c>
      <c r="E41">
        <v>8.92</v>
      </c>
      <c r="M41">
        <v>9.23</v>
      </c>
      <c r="P41">
        <v>8.92</v>
      </c>
      <c r="AC41">
        <v>9.98</v>
      </c>
      <c r="AK41">
        <v>7.99</v>
      </c>
    </row>
    <row r="42" spans="1:44" x14ac:dyDescent="0.4">
      <c r="A42" t="s">
        <v>46</v>
      </c>
      <c r="B42">
        <v>12.18</v>
      </c>
      <c r="E42">
        <v>10.19</v>
      </c>
      <c r="F42">
        <v>10.72</v>
      </c>
      <c r="G42">
        <v>11.35</v>
      </c>
      <c r="I42">
        <v>12.08</v>
      </c>
      <c r="J42">
        <v>12.72</v>
      </c>
      <c r="K42">
        <v>12.25</v>
      </c>
      <c r="L42">
        <v>10.78</v>
      </c>
      <c r="M42">
        <v>11.25</v>
      </c>
      <c r="N42">
        <v>10.59</v>
      </c>
      <c r="O42">
        <v>9.67</v>
      </c>
      <c r="P42">
        <v>9.84</v>
      </c>
      <c r="AG42">
        <v>12.26</v>
      </c>
      <c r="AQ42">
        <v>10.77</v>
      </c>
    </row>
    <row r="43" spans="1:44" x14ac:dyDescent="0.4">
      <c r="A43" t="s">
        <v>47</v>
      </c>
      <c r="B43">
        <v>16.07</v>
      </c>
      <c r="E43">
        <v>15.51</v>
      </c>
      <c r="F43">
        <v>17.11</v>
      </c>
      <c r="G43">
        <v>16.989999999999998</v>
      </c>
      <c r="I43">
        <v>15.82</v>
      </c>
      <c r="J43">
        <v>18.48</v>
      </c>
      <c r="K43">
        <v>17.29</v>
      </c>
      <c r="L43">
        <v>14.94</v>
      </c>
      <c r="M43">
        <v>15.96</v>
      </c>
      <c r="N43">
        <v>16.649999999999999</v>
      </c>
      <c r="O43">
        <v>14.72</v>
      </c>
      <c r="P43">
        <v>15.79</v>
      </c>
      <c r="AG43">
        <v>16.809999999999999</v>
      </c>
      <c r="AQ43">
        <v>16.22</v>
      </c>
    </row>
    <row r="44" spans="1:44" x14ac:dyDescent="0.4">
      <c r="A44" t="s">
        <v>48</v>
      </c>
      <c r="B44">
        <v>13.71</v>
      </c>
      <c r="E44">
        <v>12.88</v>
      </c>
      <c r="F44">
        <v>14.56</v>
      </c>
      <c r="G44">
        <v>12.91</v>
      </c>
      <c r="I44">
        <v>13.62</v>
      </c>
      <c r="J44">
        <v>14.82</v>
      </c>
      <c r="K44">
        <v>15.34</v>
      </c>
      <c r="L44">
        <v>12.85</v>
      </c>
      <c r="M44">
        <v>14.28</v>
      </c>
      <c r="O44">
        <v>13.44</v>
      </c>
      <c r="P44">
        <v>12.92</v>
      </c>
      <c r="AG44">
        <v>14.67</v>
      </c>
      <c r="AQ44">
        <v>13.06</v>
      </c>
    </row>
    <row r="45" spans="1:44" x14ac:dyDescent="0.4">
      <c r="A45" t="s">
        <v>49</v>
      </c>
      <c r="B45">
        <v>14.8</v>
      </c>
      <c r="E45">
        <v>12.06</v>
      </c>
      <c r="G45">
        <v>13.68</v>
      </c>
      <c r="I45">
        <v>13.71</v>
      </c>
      <c r="J45">
        <v>14.53</v>
      </c>
      <c r="K45">
        <v>13.79</v>
      </c>
      <c r="L45">
        <v>12.98</v>
      </c>
      <c r="M45">
        <v>13.68</v>
      </c>
      <c r="N45">
        <v>13.87</v>
      </c>
      <c r="O45">
        <v>13.23</v>
      </c>
      <c r="P45">
        <v>12.48</v>
      </c>
    </row>
    <row r="46" spans="1:44" x14ac:dyDescent="0.4">
      <c r="A46" t="s">
        <v>50</v>
      </c>
      <c r="B46">
        <v>11.59</v>
      </c>
      <c r="C46">
        <v>10.130000000000001</v>
      </c>
      <c r="E46">
        <v>9.68</v>
      </c>
      <c r="F46">
        <v>11.42</v>
      </c>
      <c r="G46">
        <v>11.23</v>
      </c>
      <c r="H46">
        <v>11.14</v>
      </c>
      <c r="I46">
        <v>11.07</v>
      </c>
      <c r="J46">
        <v>12.08</v>
      </c>
      <c r="K46">
        <v>11.46</v>
      </c>
      <c r="L46">
        <v>10.28</v>
      </c>
      <c r="M46">
        <v>10.81</v>
      </c>
      <c r="N46">
        <v>11.12</v>
      </c>
      <c r="O46">
        <v>10.17</v>
      </c>
      <c r="P46">
        <v>9.64</v>
      </c>
      <c r="AG46">
        <v>10.81</v>
      </c>
      <c r="AQ46">
        <v>10.07</v>
      </c>
    </row>
    <row r="47" spans="1:44" x14ac:dyDescent="0.4">
      <c r="A47" t="s">
        <v>51</v>
      </c>
      <c r="B47">
        <v>13.1</v>
      </c>
      <c r="C47">
        <v>11.22</v>
      </c>
      <c r="E47">
        <v>11.49</v>
      </c>
      <c r="F47">
        <v>13.23</v>
      </c>
      <c r="G47">
        <v>12.47</v>
      </c>
      <c r="H47">
        <v>11.78</v>
      </c>
      <c r="I47">
        <v>11.64</v>
      </c>
      <c r="J47">
        <v>14.13</v>
      </c>
      <c r="K47">
        <v>13.88</v>
      </c>
      <c r="L47">
        <v>12.47</v>
      </c>
      <c r="M47">
        <v>12.33</v>
      </c>
      <c r="N47">
        <v>13.06</v>
      </c>
      <c r="O47">
        <v>12.78</v>
      </c>
      <c r="P47">
        <v>11.65</v>
      </c>
      <c r="AG47">
        <v>12.56</v>
      </c>
      <c r="AQ47">
        <v>11.97</v>
      </c>
    </row>
    <row r="48" spans="1:44" x14ac:dyDescent="0.4">
      <c r="A48" t="s">
        <v>52</v>
      </c>
      <c r="B48">
        <v>13.93</v>
      </c>
      <c r="C48">
        <v>12.03</v>
      </c>
      <c r="E48">
        <v>12.26</v>
      </c>
      <c r="F48">
        <v>14.68</v>
      </c>
      <c r="G48">
        <v>13.86</v>
      </c>
      <c r="H48">
        <v>12.66</v>
      </c>
      <c r="I48">
        <v>12.63</v>
      </c>
      <c r="J48">
        <v>15.08</v>
      </c>
      <c r="K48">
        <v>14.31</v>
      </c>
      <c r="L48">
        <v>12.56</v>
      </c>
      <c r="M48">
        <v>13.48</v>
      </c>
      <c r="O48">
        <v>13.11</v>
      </c>
      <c r="P48">
        <v>11.78</v>
      </c>
      <c r="AG48">
        <v>14.18</v>
      </c>
      <c r="AQ48">
        <v>12.94</v>
      </c>
    </row>
    <row r="49" spans="1:43" x14ac:dyDescent="0.4">
      <c r="A49" t="s">
        <v>53</v>
      </c>
      <c r="B49">
        <v>13.73</v>
      </c>
      <c r="C49">
        <v>11.59</v>
      </c>
      <c r="E49">
        <v>12.36</v>
      </c>
      <c r="G49">
        <v>13.06</v>
      </c>
      <c r="H49">
        <v>12.69</v>
      </c>
      <c r="I49">
        <v>13.94</v>
      </c>
      <c r="J49">
        <v>15.25</v>
      </c>
      <c r="K49">
        <v>13.94</v>
      </c>
      <c r="L49">
        <v>13.28</v>
      </c>
      <c r="M49">
        <v>13.88</v>
      </c>
      <c r="N49">
        <v>14.26</v>
      </c>
      <c r="O49">
        <v>12.81</v>
      </c>
      <c r="P49">
        <v>12.06</v>
      </c>
      <c r="AQ49">
        <v>13.04</v>
      </c>
    </row>
    <row r="50" spans="1:43" x14ac:dyDescent="0.4">
      <c r="A50" t="s">
        <v>54</v>
      </c>
      <c r="B50">
        <v>9.5</v>
      </c>
      <c r="C50">
        <v>8.1199999999999992</v>
      </c>
      <c r="D50">
        <v>8.7799999999999994</v>
      </c>
      <c r="E50">
        <v>7.72</v>
      </c>
      <c r="F50">
        <v>8.49</v>
      </c>
      <c r="G50">
        <v>8.89</v>
      </c>
      <c r="H50">
        <v>8.68</v>
      </c>
      <c r="I50">
        <v>8.5299999999999994</v>
      </c>
      <c r="J50">
        <v>9.58</v>
      </c>
      <c r="K50">
        <v>8.6199999999999992</v>
      </c>
      <c r="L50">
        <v>8.68</v>
      </c>
      <c r="M50">
        <v>8.6199999999999992</v>
      </c>
      <c r="N50">
        <v>8.75</v>
      </c>
      <c r="O50">
        <v>8.6300000000000008</v>
      </c>
      <c r="P50">
        <v>7.61</v>
      </c>
      <c r="AG50">
        <v>8.8699999999999992</v>
      </c>
      <c r="AQ50">
        <v>7.92</v>
      </c>
    </row>
    <row r="51" spans="1:43" x14ac:dyDescent="0.4">
      <c r="A51" t="s">
        <v>55</v>
      </c>
      <c r="B51">
        <v>10.45</v>
      </c>
      <c r="C51">
        <v>8.7799999999999994</v>
      </c>
      <c r="D51">
        <v>10.59</v>
      </c>
      <c r="E51">
        <v>9.9499999999999993</v>
      </c>
      <c r="F51">
        <v>10.67</v>
      </c>
      <c r="G51">
        <v>10.33</v>
      </c>
      <c r="H51">
        <v>9.74</v>
      </c>
      <c r="I51">
        <v>8.9700000000000006</v>
      </c>
      <c r="J51">
        <v>11.66</v>
      </c>
      <c r="K51">
        <v>10.62</v>
      </c>
      <c r="L51">
        <v>10.92</v>
      </c>
      <c r="M51">
        <v>10.79</v>
      </c>
      <c r="N51">
        <v>10.27</v>
      </c>
      <c r="O51">
        <v>10.73</v>
      </c>
      <c r="P51">
        <v>10.38</v>
      </c>
      <c r="AG51">
        <v>9.86</v>
      </c>
      <c r="AQ51">
        <v>9.43</v>
      </c>
    </row>
    <row r="52" spans="1:43" x14ac:dyDescent="0.4">
      <c r="A52" t="s">
        <v>56</v>
      </c>
      <c r="B52">
        <v>11.53</v>
      </c>
      <c r="C52">
        <v>10.220000000000001</v>
      </c>
      <c r="D52">
        <v>11.04</v>
      </c>
      <c r="E52">
        <v>10.46</v>
      </c>
      <c r="F52">
        <v>10.54</v>
      </c>
      <c r="G52">
        <v>11.48</v>
      </c>
      <c r="H52">
        <v>11.21</v>
      </c>
      <c r="I52">
        <v>10.52</v>
      </c>
      <c r="J52">
        <v>12.59</v>
      </c>
      <c r="K52">
        <v>11.34</v>
      </c>
      <c r="L52">
        <v>10.86</v>
      </c>
      <c r="M52">
        <v>11.19</v>
      </c>
      <c r="N52">
        <v>10.84</v>
      </c>
      <c r="O52">
        <v>11.12</v>
      </c>
      <c r="P52">
        <v>10.029999999999999</v>
      </c>
      <c r="AG52">
        <v>11.29</v>
      </c>
      <c r="AQ52">
        <v>10.89</v>
      </c>
    </row>
    <row r="53" spans="1:43" x14ac:dyDescent="0.4">
      <c r="A53" t="s">
        <v>57</v>
      </c>
      <c r="B53">
        <v>11.26</v>
      </c>
      <c r="C53">
        <v>9.9499999999999993</v>
      </c>
      <c r="D53">
        <v>11.21</v>
      </c>
      <c r="E53">
        <v>10.78</v>
      </c>
      <c r="G53">
        <v>11.51</v>
      </c>
      <c r="H53">
        <v>11.28</v>
      </c>
      <c r="I53">
        <v>10.59</v>
      </c>
      <c r="J53">
        <v>12.52</v>
      </c>
      <c r="K53">
        <v>11.44</v>
      </c>
      <c r="L53">
        <v>11.52</v>
      </c>
      <c r="M53">
        <v>10.91</v>
      </c>
      <c r="N53">
        <v>11.29</v>
      </c>
      <c r="O53">
        <v>11.17</v>
      </c>
      <c r="P53">
        <v>10.27</v>
      </c>
      <c r="AG53">
        <v>10.97</v>
      </c>
      <c r="AQ53">
        <v>10.58</v>
      </c>
    </row>
    <row r="54" spans="1:43" x14ac:dyDescent="0.4">
      <c r="A54" t="s">
        <v>58</v>
      </c>
      <c r="B54">
        <v>7.83</v>
      </c>
      <c r="C54">
        <v>6.75</v>
      </c>
      <c r="D54">
        <v>7.61</v>
      </c>
      <c r="E54">
        <v>6.99</v>
      </c>
      <c r="G54">
        <v>7.14</v>
      </c>
      <c r="H54">
        <v>6.56</v>
      </c>
      <c r="I54">
        <v>7.38</v>
      </c>
      <c r="K54">
        <v>7.96</v>
      </c>
      <c r="L54">
        <v>7.15</v>
      </c>
      <c r="M54">
        <v>7.41</v>
      </c>
      <c r="N54">
        <v>7.46</v>
      </c>
      <c r="O54">
        <v>6.83</v>
      </c>
      <c r="P54">
        <v>6.25</v>
      </c>
      <c r="AG54">
        <v>8.14</v>
      </c>
      <c r="AQ54">
        <v>6.36</v>
      </c>
    </row>
    <row r="55" spans="1:43" x14ac:dyDescent="0.4">
      <c r="A55" t="s">
        <v>59</v>
      </c>
      <c r="B55">
        <v>8.65</v>
      </c>
      <c r="C55">
        <v>7.66</v>
      </c>
      <c r="D55">
        <v>7.83</v>
      </c>
      <c r="E55">
        <v>7.64</v>
      </c>
      <c r="G55">
        <v>7.96</v>
      </c>
      <c r="H55">
        <v>7.75</v>
      </c>
      <c r="I55">
        <v>8.35</v>
      </c>
      <c r="K55">
        <v>8.1199999999999992</v>
      </c>
      <c r="L55">
        <v>8.51</v>
      </c>
      <c r="M55">
        <v>9.25</v>
      </c>
      <c r="N55">
        <v>7.85</v>
      </c>
      <c r="O55">
        <v>7.56</v>
      </c>
      <c r="P55">
        <v>8.39</v>
      </c>
      <c r="AG55">
        <v>9.99</v>
      </c>
      <c r="AQ55">
        <v>8.17</v>
      </c>
    </row>
    <row r="56" spans="1:43" x14ac:dyDescent="0.4">
      <c r="A56" t="s">
        <v>60</v>
      </c>
      <c r="B56">
        <v>6.88</v>
      </c>
      <c r="C56">
        <v>6.14</v>
      </c>
      <c r="D56">
        <v>6.67</v>
      </c>
      <c r="E56">
        <v>6.68</v>
      </c>
      <c r="F56">
        <v>5.88</v>
      </c>
      <c r="G56">
        <v>5.73</v>
      </c>
      <c r="H56">
        <v>6.08</v>
      </c>
      <c r="K56">
        <v>6.89</v>
      </c>
      <c r="L56">
        <v>5.88</v>
      </c>
      <c r="M56">
        <v>6.52</v>
      </c>
      <c r="N56">
        <v>5.31</v>
      </c>
      <c r="O56">
        <v>5.78</v>
      </c>
      <c r="AG56">
        <v>6.57</v>
      </c>
      <c r="AQ56">
        <v>5.99</v>
      </c>
    </row>
    <row r="57" spans="1:43" x14ac:dyDescent="0.4">
      <c r="A57" t="s">
        <v>61</v>
      </c>
      <c r="D57">
        <v>16.07</v>
      </c>
      <c r="E57">
        <v>14.29</v>
      </c>
      <c r="G57">
        <v>13.21</v>
      </c>
      <c r="I57">
        <v>14.58</v>
      </c>
      <c r="K57">
        <v>15.89</v>
      </c>
      <c r="L57">
        <v>12.47</v>
      </c>
      <c r="M57">
        <v>13.65</v>
      </c>
    </row>
    <row r="58" spans="1:43" x14ac:dyDescent="0.4">
      <c r="A58" t="s">
        <v>62</v>
      </c>
      <c r="D58">
        <v>10.86</v>
      </c>
      <c r="E58">
        <v>10.82</v>
      </c>
      <c r="G58">
        <v>11.23</v>
      </c>
      <c r="I58">
        <v>11.91</v>
      </c>
      <c r="K58">
        <v>12.43</v>
      </c>
      <c r="L58">
        <v>11.85</v>
      </c>
      <c r="M58">
        <v>12.78</v>
      </c>
    </row>
    <row r="59" spans="1:43" x14ac:dyDescent="0.4">
      <c r="A59" t="s">
        <v>63</v>
      </c>
      <c r="D59">
        <v>8.34</v>
      </c>
      <c r="E59">
        <v>7.74</v>
      </c>
      <c r="G59">
        <v>7.65</v>
      </c>
      <c r="I59">
        <v>7.63</v>
      </c>
      <c r="L59">
        <v>7.13</v>
      </c>
      <c r="M59">
        <v>8.2100000000000009</v>
      </c>
    </row>
    <row r="60" spans="1:43" x14ac:dyDescent="0.4">
      <c r="A60" t="s">
        <v>64</v>
      </c>
      <c r="D60">
        <v>8.86</v>
      </c>
      <c r="E60">
        <v>9.67</v>
      </c>
      <c r="G60">
        <v>8.8699999999999992</v>
      </c>
      <c r="L60">
        <v>9.09</v>
      </c>
      <c r="M60">
        <v>8.66</v>
      </c>
    </row>
    <row r="61" spans="1:43" x14ac:dyDescent="0.4">
      <c r="A61" t="s">
        <v>65</v>
      </c>
      <c r="B61">
        <v>12.81</v>
      </c>
      <c r="E61">
        <v>10.74</v>
      </c>
      <c r="F61">
        <v>11.19</v>
      </c>
      <c r="G61">
        <v>12.02</v>
      </c>
      <c r="I61">
        <v>12.18</v>
      </c>
      <c r="J61">
        <v>13.17</v>
      </c>
      <c r="K61">
        <v>12.48</v>
      </c>
      <c r="L61">
        <v>10.84</v>
      </c>
      <c r="M61">
        <v>11.86</v>
      </c>
      <c r="N61">
        <v>11.37</v>
      </c>
      <c r="O61">
        <v>9.82</v>
      </c>
      <c r="P61">
        <v>10.74</v>
      </c>
      <c r="AG61">
        <v>12.85</v>
      </c>
      <c r="AQ61">
        <v>10.85</v>
      </c>
    </row>
    <row r="62" spans="1:43" x14ac:dyDescent="0.4">
      <c r="A62" t="s">
        <v>66</v>
      </c>
      <c r="B62">
        <v>15.96</v>
      </c>
      <c r="E62">
        <v>15.83</v>
      </c>
      <c r="F62">
        <v>17.82</v>
      </c>
      <c r="G62">
        <v>17.079999999999998</v>
      </c>
      <c r="I62">
        <v>16.579999999999998</v>
      </c>
      <c r="J62">
        <v>18.670000000000002</v>
      </c>
      <c r="K62">
        <v>17.79</v>
      </c>
      <c r="L62">
        <v>15.93</v>
      </c>
      <c r="M62">
        <v>17.23</v>
      </c>
      <c r="N62">
        <v>17.350000000000001</v>
      </c>
      <c r="O62">
        <v>16.21</v>
      </c>
      <c r="P62">
        <v>16.54</v>
      </c>
      <c r="AG62">
        <v>17.670000000000002</v>
      </c>
      <c r="AQ62">
        <v>16.48</v>
      </c>
    </row>
    <row r="63" spans="1:43" x14ac:dyDescent="0.4">
      <c r="A63" t="s">
        <v>67</v>
      </c>
      <c r="B63">
        <v>14.63</v>
      </c>
      <c r="E63">
        <v>12.55</v>
      </c>
      <c r="F63">
        <v>15.18</v>
      </c>
      <c r="G63">
        <v>13.65</v>
      </c>
      <c r="I63">
        <v>14.28</v>
      </c>
      <c r="J63">
        <v>14.26</v>
      </c>
      <c r="K63">
        <v>15.25</v>
      </c>
      <c r="L63">
        <v>14.13</v>
      </c>
      <c r="M63">
        <v>14.57</v>
      </c>
      <c r="N63">
        <v>14.92</v>
      </c>
      <c r="O63">
        <v>13.68</v>
      </c>
      <c r="P63">
        <v>12.41</v>
      </c>
      <c r="AG63">
        <v>14.91</v>
      </c>
      <c r="AQ63">
        <v>13.76</v>
      </c>
    </row>
    <row r="64" spans="1:43" x14ac:dyDescent="0.4">
      <c r="A64" t="s">
        <v>68</v>
      </c>
      <c r="B64">
        <v>14.3</v>
      </c>
      <c r="E64">
        <v>12.61</v>
      </c>
      <c r="F64">
        <v>15.25</v>
      </c>
      <c r="G64">
        <v>13.53</v>
      </c>
      <c r="I64">
        <v>14.11</v>
      </c>
      <c r="J64">
        <v>14.81</v>
      </c>
      <c r="K64">
        <v>14.33</v>
      </c>
      <c r="L64">
        <v>13.21</v>
      </c>
      <c r="M64">
        <v>13.86</v>
      </c>
      <c r="N64">
        <v>14.78</v>
      </c>
      <c r="O64">
        <v>13.05</v>
      </c>
      <c r="P64">
        <v>12.66</v>
      </c>
      <c r="AG64">
        <v>14.78</v>
      </c>
    </row>
    <row r="65" spans="1:43" x14ac:dyDescent="0.4">
      <c r="A65" t="s">
        <v>69</v>
      </c>
      <c r="B65">
        <v>11.79</v>
      </c>
      <c r="C65">
        <v>10.32</v>
      </c>
      <c r="E65">
        <v>10.16</v>
      </c>
      <c r="F65">
        <v>11.94</v>
      </c>
      <c r="G65">
        <v>11.62</v>
      </c>
      <c r="H65">
        <v>10.72</v>
      </c>
      <c r="I65">
        <v>11.48</v>
      </c>
      <c r="J65">
        <v>12.47</v>
      </c>
      <c r="K65">
        <v>11.71</v>
      </c>
      <c r="L65">
        <v>10.77</v>
      </c>
      <c r="M65">
        <v>10.54</v>
      </c>
      <c r="N65">
        <v>11.68</v>
      </c>
      <c r="O65">
        <v>11.14</v>
      </c>
      <c r="P65">
        <v>9.5500000000000007</v>
      </c>
      <c r="AG65">
        <v>11.05</v>
      </c>
      <c r="AQ65">
        <v>10.48</v>
      </c>
    </row>
    <row r="66" spans="1:43" x14ac:dyDescent="0.4">
      <c r="A66" t="s">
        <v>70</v>
      </c>
      <c r="B66">
        <v>11.99</v>
      </c>
      <c r="C66">
        <v>10.75</v>
      </c>
      <c r="E66">
        <v>11.54</v>
      </c>
      <c r="F66">
        <v>13.23</v>
      </c>
      <c r="G66">
        <v>12.08</v>
      </c>
      <c r="H66">
        <v>10.91</v>
      </c>
      <c r="I66">
        <v>10.89</v>
      </c>
      <c r="J66">
        <v>14.27</v>
      </c>
      <c r="K66">
        <v>13.39</v>
      </c>
      <c r="L66">
        <v>11.57</v>
      </c>
      <c r="M66">
        <v>11.77</v>
      </c>
      <c r="N66">
        <v>12.16</v>
      </c>
      <c r="O66">
        <v>11.92</v>
      </c>
      <c r="P66">
        <v>11.52</v>
      </c>
      <c r="AG66">
        <v>12.17</v>
      </c>
      <c r="AQ66">
        <v>11.98</v>
      </c>
    </row>
    <row r="67" spans="1:43" x14ac:dyDescent="0.4">
      <c r="A67" t="s">
        <v>71</v>
      </c>
      <c r="B67">
        <v>13.89</v>
      </c>
      <c r="C67">
        <v>11.68</v>
      </c>
      <c r="E67">
        <v>13.05</v>
      </c>
      <c r="F67">
        <v>14.96</v>
      </c>
      <c r="G67">
        <v>13.88</v>
      </c>
      <c r="H67">
        <v>12.86</v>
      </c>
      <c r="I67">
        <v>12.94</v>
      </c>
      <c r="J67">
        <v>15.23</v>
      </c>
      <c r="K67">
        <v>14.25</v>
      </c>
      <c r="L67">
        <v>13.68</v>
      </c>
      <c r="M67">
        <v>13.24</v>
      </c>
      <c r="N67">
        <v>14.29</v>
      </c>
      <c r="O67">
        <v>13.59</v>
      </c>
      <c r="P67">
        <v>12.29</v>
      </c>
      <c r="AG67">
        <v>14.62</v>
      </c>
      <c r="AQ67">
        <v>12.97</v>
      </c>
    </row>
    <row r="68" spans="1:43" x14ac:dyDescent="0.4">
      <c r="A68" t="s">
        <v>72</v>
      </c>
      <c r="B68">
        <v>14.28</v>
      </c>
      <c r="C68">
        <v>11.89</v>
      </c>
      <c r="E68">
        <v>13.37</v>
      </c>
      <c r="G68">
        <v>14.09</v>
      </c>
      <c r="H68">
        <v>13.47</v>
      </c>
      <c r="I68">
        <v>13.64</v>
      </c>
      <c r="J68">
        <v>15.89</v>
      </c>
      <c r="K68">
        <v>14.94</v>
      </c>
      <c r="L68">
        <v>13.43</v>
      </c>
      <c r="P68">
        <v>12.73</v>
      </c>
      <c r="AG68">
        <v>14.33</v>
      </c>
      <c r="AQ68">
        <v>13.06</v>
      </c>
    </row>
    <row r="69" spans="1:43" x14ac:dyDescent="0.4">
      <c r="A69" t="s">
        <v>73</v>
      </c>
      <c r="B69">
        <v>9.74</v>
      </c>
      <c r="C69">
        <v>8.59</v>
      </c>
      <c r="D69">
        <v>8.98</v>
      </c>
      <c r="E69">
        <v>8.57</v>
      </c>
      <c r="F69">
        <v>8.84</v>
      </c>
      <c r="G69">
        <v>9.2100000000000009</v>
      </c>
      <c r="H69">
        <v>8.6300000000000008</v>
      </c>
      <c r="I69">
        <v>9.11</v>
      </c>
      <c r="J69">
        <v>10.08</v>
      </c>
      <c r="K69">
        <v>8.59</v>
      </c>
      <c r="L69">
        <v>8.92</v>
      </c>
      <c r="M69">
        <v>8.32</v>
      </c>
      <c r="N69">
        <v>8.89</v>
      </c>
      <c r="O69">
        <v>9.19</v>
      </c>
      <c r="P69">
        <v>7.83</v>
      </c>
      <c r="AG69">
        <v>8.92</v>
      </c>
      <c r="AQ69">
        <v>8.26</v>
      </c>
    </row>
    <row r="70" spans="1:43" x14ac:dyDescent="0.4">
      <c r="A70" t="s">
        <v>74</v>
      </c>
      <c r="B70">
        <v>9.9700000000000006</v>
      </c>
      <c r="C70">
        <v>8.98</v>
      </c>
      <c r="D70">
        <v>9.7100000000000009</v>
      </c>
      <c r="E70">
        <v>9.58</v>
      </c>
      <c r="F70">
        <v>9.93</v>
      </c>
      <c r="G70">
        <v>10.72</v>
      </c>
      <c r="H70">
        <v>9.4499999999999993</v>
      </c>
      <c r="I70">
        <v>9.36</v>
      </c>
      <c r="J70">
        <v>11.15</v>
      </c>
      <c r="K70">
        <v>10.53</v>
      </c>
      <c r="L70">
        <v>9.68</v>
      </c>
      <c r="M70">
        <v>10.44</v>
      </c>
      <c r="N70">
        <v>9.94</v>
      </c>
      <c r="O70">
        <v>9.64</v>
      </c>
      <c r="P70">
        <v>9.73</v>
      </c>
      <c r="AG70">
        <v>9.94</v>
      </c>
      <c r="AQ70">
        <v>9.7899999999999991</v>
      </c>
    </row>
    <row r="71" spans="1:43" x14ac:dyDescent="0.4">
      <c r="A71" t="s">
        <v>75</v>
      </c>
      <c r="B71">
        <v>11.76</v>
      </c>
      <c r="C71">
        <v>10.16</v>
      </c>
      <c r="E71">
        <v>11.2</v>
      </c>
      <c r="F71">
        <v>11.63</v>
      </c>
      <c r="G71">
        <v>11.35</v>
      </c>
      <c r="H71">
        <v>10.72</v>
      </c>
      <c r="I71">
        <v>11.06</v>
      </c>
      <c r="J71">
        <v>12.89</v>
      </c>
      <c r="K71">
        <v>11.34</v>
      </c>
      <c r="L71">
        <v>11.62</v>
      </c>
      <c r="M71">
        <v>10.94</v>
      </c>
      <c r="N71">
        <v>10.68</v>
      </c>
      <c r="O71">
        <v>11.11</v>
      </c>
      <c r="P71">
        <v>10.56</v>
      </c>
      <c r="AG71">
        <v>11.22</v>
      </c>
      <c r="AQ71">
        <v>11.75</v>
      </c>
    </row>
    <row r="72" spans="1:43" x14ac:dyDescent="0.4">
      <c r="A72" t="s">
        <v>76</v>
      </c>
      <c r="B72">
        <v>12.45</v>
      </c>
      <c r="C72">
        <v>10.65</v>
      </c>
      <c r="D72">
        <v>11.72</v>
      </c>
      <c r="E72">
        <v>11.14</v>
      </c>
      <c r="G72">
        <v>12.35</v>
      </c>
      <c r="H72">
        <v>11.73</v>
      </c>
      <c r="I72">
        <v>10.81</v>
      </c>
      <c r="J72">
        <v>13.19</v>
      </c>
      <c r="K72">
        <v>11.75</v>
      </c>
      <c r="L72">
        <v>11.61</v>
      </c>
      <c r="M72">
        <v>10.95</v>
      </c>
      <c r="N72">
        <v>11.81</v>
      </c>
      <c r="P72">
        <v>11.16</v>
      </c>
      <c r="AG72">
        <v>11.26</v>
      </c>
      <c r="AQ72">
        <v>10.81</v>
      </c>
    </row>
    <row r="73" spans="1:43" x14ac:dyDescent="0.4">
      <c r="A73" t="s">
        <v>77</v>
      </c>
      <c r="B73">
        <v>7.96</v>
      </c>
      <c r="C73">
        <v>6.83</v>
      </c>
      <c r="D73">
        <v>7.91</v>
      </c>
      <c r="E73">
        <v>7.08</v>
      </c>
      <c r="F73">
        <v>7.68</v>
      </c>
      <c r="G73">
        <v>7.43</v>
      </c>
      <c r="H73">
        <v>6.77</v>
      </c>
      <c r="I73">
        <v>7.37</v>
      </c>
      <c r="K73">
        <v>8.24</v>
      </c>
      <c r="L73">
        <v>7.31</v>
      </c>
      <c r="M73">
        <v>7.65</v>
      </c>
      <c r="N73">
        <v>7.59</v>
      </c>
      <c r="O73">
        <v>7.43</v>
      </c>
      <c r="P73">
        <v>7.01</v>
      </c>
      <c r="AG73">
        <v>8.19</v>
      </c>
      <c r="AQ73">
        <v>6.92</v>
      </c>
    </row>
    <row r="74" spans="1:43" x14ac:dyDescent="0.4">
      <c r="A74" t="s">
        <v>78</v>
      </c>
      <c r="B74">
        <v>8.4700000000000006</v>
      </c>
      <c r="C74">
        <v>7.71</v>
      </c>
      <c r="D74">
        <v>8.3800000000000008</v>
      </c>
      <c r="E74">
        <v>7.84</v>
      </c>
      <c r="F74">
        <v>8.2899999999999991</v>
      </c>
      <c r="G74">
        <v>7.31</v>
      </c>
      <c r="H74">
        <v>8.18</v>
      </c>
      <c r="I74">
        <v>8.31</v>
      </c>
      <c r="K74">
        <v>7.95</v>
      </c>
      <c r="L74">
        <v>7.61</v>
      </c>
      <c r="M74">
        <v>8.99</v>
      </c>
      <c r="N74">
        <v>8.3800000000000008</v>
      </c>
      <c r="O74">
        <v>8.09</v>
      </c>
      <c r="P74">
        <v>7.64</v>
      </c>
      <c r="AG74">
        <v>9.8699999999999992</v>
      </c>
      <c r="AQ74">
        <v>8.82</v>
      </c>
    </row>
    <row r="75" spans="1:43" x14ac:dyDescent="0.4">
      <c r="A75" t="s">
        <v>79</v>
      </c>
      <c r="B75">
        <v>7.15</v>
      </c>
      <c r="C75">
        <v>6.16</v>
      </c>
      <c r="D75">
        <v>7.37</v>
      </c>
      <c r="E75">
        <v>6.23</v>
      </c>
      <c r="F75">
        <v>6.05</v>
      </c>
      <c r="G75">
        <v>6.13</v>
      </c>
      <c r="H75">
        <v>6.15</v>
      </c>
      <c r="K75">
        <v>7.11</v>
      </c>
      <c r="L75">
        <v>5.94</v>
      </c>
      <c r="M75">
        <v>6.23</v>
      </c>
      <c r="N75">
        <v>6.23</v>
      </c>
      <c r="O75">
        <v>6.11</v>
      </c>
      <c r="AG75">
        <v>6.55</v>
      </c>
      <c r="AQ75">
        <v>5.99</v>
      </c>
    </row>
    <row r="76" spans="1:43" x14ac:dyDescent="0.4">
      <c r="A76" t="s">
        <v>80</v>
      </c>
      <c r="D76">
        <v>14.74</v>
      </c>
      <c r="E76">
        <v>12.36</v>
      </c>
      <c r="G76">
        <v>13.18</v>
      </c>
      <c r="I76">
        <v>14.72</v>
      </c>
      <c r="K76">
        <v>15.53</v>
      </c>
      <c r="L76">
        <v>12.49</v>
      </c>
      <c r="M76">
        <v>13.45</v>
      </c>
    </row>
    <row r="77" spans="1:43" x14ac:dyDescent="0.4">
      <c r="A77" t="s">
        <v>81</v>
      </c>
      <c r="D77">
        <v>12.15</v>
      </c>
      <c r="E77">
        <v>11.46</v>
      </c>
      <c r="G77">
        <v>11.67</v>
      </c>
      <c r="I77">
        <v>12.76</v>
      </c>
      <c r="K77">
        <v>13.42</v>
      </c>
      <c r="L77">
        <v>11.87</v>
      </c>
      <c r="M77">
        <v>12.51</v>
      </c>
    </row>
    <row r="78" spans="1:43" x14ac:dyDescent="0.4">
      <c r="A78" t="s">
        <v>82</v>
      </c>
      <c r="D78">
        <v>8.34</v>
      </c>
      <c r="E78">
        <v>8.14</v>
      </c>
      <c r="G78">
        <v>7.54</v>
      </c>
      <c r="I78">
        <v>7.74</v>
      </c>
      <c r="L78">
        <v>7.25</v>
      </c>
      <c r="M78">
        <v>8.67</v>
      </c>
    </row>
    <row r="79" spans="1:43" x14ac:dyDescent="0.4">
      <c r="A79" t="s">
        <v>83</v>
      </c>
      <c r="D79">
        <v>8.39</v>
      </c>
      <c r="E79">
        <v>8.73</v>
      </c>
      <c r="G79">
        <v>8.8800000000000008</v>
      </c>
      <c r="L79">
        <v>8.2899999999999991</v>
      </c>
      <c r="M79">
        <v>8.43</v>
      </c>
    </row>
  </sheetData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79"/>
  <sheetViews>
    <sheetView workbookViewId="0">
      <selection activeCell="AR2" sqref="AR2:AR37"/>
    </sheetView>
  </sheetViews>
  <sheetFormatPr defaultRowHeight="12.3" x14ac:dyDescent="0.4"/>
  <sheetData>
    <row r="1" spans="1:44" x14ac:dyDescent="0.4">
      <c r="A1" t="s">
        <v>0</v>
      </c>
      <c r="B1" t="s">
        <v>87</v>
      </c>
      <c r="C1" t="s">
        <v>93</v>
      </c>
      <c r="D1" t="s">
        <v>97</v>
      </c>
      <c r="E1" t="s">
        <v>99</v>
      </c>
      <c r="F1" t="s">
        <v>101</v>
      </c>
      <c r="G1" t="s">
        <v>103</v>
      </c>
      <c r="H1" t="s">
        <v>108</v>
      </c>
      <c r="I1" t="s">
        <v>109</v>
      </c>
      <c r="J1" t="s">
        <v>112</v>
      </c>
      <c r="K1" t="s">
        <v>114</v>
      </c>
      <c r="L1" t="s">
        <v>116</v>
      </c>
      <c r="M1" t="s">
        <v>120</v>
      </c>
      <c r="N1" t="s">
        <v>123</v>
      </c>
      <c r="O1" t="s">
        <v>125</v>
      </c>
      <c r="P1" t="s">
        <v>128</v>
      </c>
      <c r="Q1" t="s">
        <v>129</v>
      </c>
      <c r="R1" t="s">
        <v>132</v>
      </c>
      <c r="S1" t="s">
        <v>135</v>
      </c>
      <c r="T1" t="s">
        <v>137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153</v>
      </c>
      <c r="AB1" t="s">
        <v>154</v>
      </c>
      <c r="AC1" t="s">
        <v>155</v>
      </c>
      <c r="AD1" t="s">
        <v>156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180</v>
      </c>
      <c r="AM1" t="s">
        <v>181</v>
      </c>
      <c r="AN1" t="s">
        <v>182</v>
      </c>
      <c r="AO1" t="s">
        <v>183</v>
      </c>
      <c r="AP1" t="s">
        <v>184</v>
      </c>
      <c r="AQ1" t="s">
        <v>185</v>
      </c>
      <c r="AR1" t="s">
        <v>195</v>
      </c>
    </row>
    <row r="2" spans="1:44" x14ac:dyDescent="0.4">
      <c r="A2" t="s">
        <v>6</v>
      </c>
      <c r="B2">
        <v>13.52</v>
      </c>
      <c r="C2">
        <v>12.02</v>
      </c>
      <c r="E2">
        <v>12.07</v>
      </c>
      <c r="F2">
        <v>13.69</v>
      </c>
      <c r="G2">
        <v>12.64</v>
      </c>
      <c r="H2">
        <v>10.92</v>
      </c>
      <c r="I2">
        <v>12.64</v>
      </c>
      <c r="J2">
        <v>13.17</v>
      </c>
      <c r="K2">
        <v>12.09</v>
      </c>
      <c r="L2">
        <v>11.75</v>
      </c>
      <c r="M2">
        <v>12.59</v>
      </c>
      <c r="N2">
        <v>10.75</v>
      </c>
      <c r="Q2">
        <v>13.12</v>
      </c>
      <c r="R2">
        <v>13.14</v>
      </c>
      <c r="S2">
        <v>13.91</v>
      </c>
      <c r="T2">
        <v>11.83</v>
      </c>
      <c r="U2">
        <v>12.86</v>
      </c>
      <c r="V2">
        <v>11.79</v>
      </c>
      <c r="W2">
        <v>10.74</v>
      </c>
      <c r="X2">
        <v>13.96</v>
      </c>
      <c r="Y2">
        <v>12.39</v>
      </c>
      <c r="Z2">
        <v>11.77</v>
      </c>
      <c r="AA2">
        <v>11.66</v>
      </c>
      <c r="AB2">
        <v>13.71</v>
      </c>
      <c r="AD2">
        <v>13.75</v>
      </c>
      <c r="AF2">
        <v>12.28</v>
      </c>
      <c r="AH2">
        <v>12.21</v>
      </c>
      <c r="AI2">
        <v>10.79</v>
      </c>
      <c r="AJ2">
        <v>11.49</v>
      </c>
      <c r="AL2">
        <v>13.39</v>
      </c>
      <c r="AN2">
        <v>11.54</v>
      </c>
      <c r="AO2">
        <v>11.58</v>
      </c>
      <c r="AP2">
        <v>12.28</v>
      </c>
      <c r="AR2">
        <v>11.85</v>
      </c>
    </row>
    <row r="3" spans="1:44" x14ac:dyDescent="0.4">
      <c r="A3" t="s">
        <v>7</v>
      </c>
      <c r="B3">
        <v>13.37</v>
      </c>
      <c r="C3">
        <v>13.09</v>
      </c>
      <c r="E3">
        <v>12.57</v>
      </c>
      <c r="F3">
        <v>13.89</v>
      </c>
      <c r="G3">
        <v>13.45</v>
      </c>
      <c r="H3">
        <v>13.26</v>
      </c>
      <c r="I3">
        <v>12.91</v>
      </c>
      <c r="J3">
        <v>12.25</v>
      </c>
      <c r="K3">
        <v>13.29</v>
      </c>
      <c r="L3">
        <v>12.34</v>
      </c>
      <c r="M3">
        <v>13.12</v>
      </c>
      <c r="N3">
        <v>12.97</v>
      </c>
      <c r="Q3">
        <v>14.04</v>
      </c>
      <c r="R3">
        <v>13.52</v>
      </c>
      <c r="S3">
        <v>14.06</v>
      </c>
      <c r="T3">
        <v>13.11</v>
      </c>
      <c r="U3">
        <v>13.32</v>
      </c>
      <c r="V3">
        <v>11.45</v>
      </c>
      <c r="W3">
        <v>12.08</v>
      </c>
      <c r="X3">
        <v>15.13</v>
      </c>
      <c r="Y3">
        <v>12.85</v>
      </c>
      <c r="Z3">
        <v>12.42</v>
      </c>
      <c r="AA3">
        <v>13.03</v>
      </c>
      <c r="AB3">
        <v>14.81</v>
      </c>
      <c r="AD3">
        <v>14.17</v>
      </c>
      <c r="AF3">
        <v>13.53</v>
      </c>
      <c r="AH3">
        <v>12.28</v>
      </c>
      <c r="AI3">
        <v>12.81</v>
      </c>
      <c r="AJ3">
        <v>11.92</v>
      </c>
      <c r="AL3">
        <v>14.32</v>
      </c>
      <c r="AN3">
        <v>12.17</v>
      </c>
      <c r="AP3">
        <v>13.57</v>
      </c>
      <c r="AR3">
        <v>13.48</v>
      </c>
    </row>
    <row r="4" spans="1:44" x14ac:dyDescent="0.4">
      <c r="A4" t="s">
        <v>8</v>
      </c>
      <c r="B4">
        <v>14.91</v>
      </c>
      <c r="C4">
        <v>13.45</v>
      </c>
      <c r="E4">
        <v>13.74</v>
      </c>
      <c r="F4">
        <v>15.24</v>
      </c>
      <c r="G4">
        <v>14.08</v>
      </c>
      <c r="H4">
        <v>14.11</v>
      </c>
      <c r="I4">
        <v>14.01</v>
      </c>
      <c r="J4">
        <v>14.07</v>
      </c>
      <c r="K4">
        <v>13.87</v>
      </c>
      <c r="L4">
        <v>13.23</v>
      </c>
      <c r="M4">
        <v>14.28</v>
      </c>
      <c r="N4">
        <v>14.24</v>
      </c>
      <c r="Q4">
        <v>14.59</v>
      </c>
      <c r="R4">
        <v>15.08</v>
      </c>
      <c r="S4">
        <v>15.38</v>
      </c>
      <c r="T4">
        <v>13.57</v>
      </c>
      <c r="U4">
        <v>14.25</v>
      </c>
      <c r="V4">
        <v>13.29</v>
      </c>
      <c r="X4">
        <v>16.760000000000002</v>
      </c>
      <c r="Y4">
        <v>14.13</v>
      </c>
      <c r="Z4">
        <v>13.36</v>
      </c>
      <c r="AA4">
        <v>13.86</v>
      </c>
      <c r="AB4">
        <v>15.27</v>
      </c>
      <c r="AD4">
        <v>15.15</v>
      </c>
      <c r="AF4">
        <v>14.31</v>
      </c>
      <c r="AH4">
        <v>13.52</v>
      </c>
      <c r="AJ4">
        <v>12.62</v>
      </c>
      <c r="AL4">
        <v>15.08</v>
      </c>
      <c r="AO4">
        <v>13.28</v>
      </c>
      <c r="AP4">
        <v>14.74</v>
      </c>
      <c r="AR4">
        <v>14.51</v>
      </c>
    </row>
    <row r="5" spans="1:44" x14ac:dyDescent="0.4">
      <c r="A5" t="s">
        <v>9</v>
      </c>
      <c r="B5">
        <v>14.63</v>
      </c>
      <c r="C5">
        <v>13.66</v>
      </c>
      <c r="E5">
        <v>12.82</v>
      </c>
      <c r="F5">
        <v>14.78</v>
      </c>
      <c r="G5">
        <v>13.06</v>
      </c>
      <c r="I5">
        <v>13.71</v>
      </c>
      <c r="J5">
        <v>14.57</v>
      </c>
      <c r="K5">
        <v>12.87</v>
      </c>
      <c r="L5">
        <v>13.23</v>
      </c>
      <c r="M5">
        <v>13.24</v>
      </c>
      <c r="N5">
        <v>13.48</v>
      </c>
      <c r="Q5">
        <v>14.34</v>
      </c>
      <c r="R5">
        <v>14.55</v>
      </c>
      <c r="S5">
        <v>15.36</v>
      </c>
      <c r="T5">
        <v>13.29</v>
      </c>
      <c r="U5">
        <v>13.63</v>
      </c>
      <c r="V5">
        <v>13.24</v>
      </c>
      <c r="X5">
        <v>15.29</v>
      </c>
      <c r="Y5">
        <v>13.21</v>
      </c>
      <c r="Z5">
        <v>13.72</v>
      </c>
      <c r="AA5">
        <v>13.24</v>
      </c>
      <c r="AB5">
        <v>14.94</v>
      </c>
      <c r="AD5">
        <v>15.05</v>
      </c>
      <c r="AF5">
        <v>13.57</v>
      </c>
      <c r="AH5">
        <v>13.56</v>
      </c>
      <c r="AI5">
        <v>13.29</v>
      </c>
      <c r="AJ5">
        <v>12.37</v>
      </c>
      <c r="AL5">
        <v>15.08</v>
      </c>
      <c r="AN5">
        <v>12.48</v>
      </c>
      <c r="AO5">
        <v>12.54</v>
      </c>
      <c r="AP5">
        <v>13.38</v>
      </c>
      <c r="AR5">
        <v>14.22</v>
      </c>
    </row>
    <row r="6" spans="1:44" x14ac:dyDescent="0.4">
      <c r="A6" t="s">
        <v>10</v>
      </c>
      <c r="B6">
        <v>12.54</v>
      </c>
      <c r="E6">
        <v>11.55</v>
      </c>
      <c r="F6">
        <v>12.27</v>
      </c>
      <c r="G6">
        <v>12.65</v>
      </c>
      <c r="H6">
        <v>11.18</v>
      </c>
      <c r="I6">
        <v>12.19</v>
      </c>
      <c r="K6">
        <v>11.77</v>
      </c>
      <c r="L6">
        <v>11.59</v>
      </c>
      <c r="M6">
        <v>12.22</v>
      </c>
      <c r="N6">
        <v>11.27</v>
      </c>
      <c r="O6">
        <v>11.13</v>
      </c>
      <c r="Q6">
        <v>12.49</v>
      </c>
      <c r="R6">
        <v>11.19</v>
      </c>
      <c r="S6">
        <v>13.25</v>
      </c>
      <c r="T6">
        <v>11.79</v>
      </c>
      <c r="U6">
        <v>12.52</v>
      </c>
      <c r="V6">
        <v>11.16</v>
      </c>
      <c r="W6">
        <v>11.99</v>
      </c>
      <c r="X6">
        <v>13.65</v>
      </c>
      <c r="Y6">
        <v>11.56</v>
      </c>
      <c r="Z6">
        <v>12.22</v>
      </c>
      <c r="AA6">
        <v>11.66</v>
      </c>
      <c r="AC6">
        <v>13.15</v>
      </c>
      <c r="AD6">
        <v>13.24</v>
      </c>
      <c r="AE6">
        <v>11.23</v>
      </c>
      <c r="AF6">
        <v>10.87</v>
      </c>
      <c r="AH6">
        <v>11.67</v>
      </c>
      <c r="AI6">
        <v>11.87</v>
      </c>
      <c r="AJ6">
        <v>11.17</v>
      </c>
      <c r="AL6">
        <v>12.54</v>
      </c>
      <c r="AM6">
        <v>11.48</v>
      </c>
      <c r="AN6">
        <v>11.52</v>
      </c>
      <c r="AO6">
        <v>11.47</v>
      </c>
      <c r="AP6">
        <v>11.67</v>
      </c>
      <c r="AR6">
        <v>11.76</v>
      </c>
    </row>
    <row r="7" spans="1:44" x14ac:dyDescent="0.4">
      <c r="A7" t="s">
        <v>11</v>
      </c>
      <c r="B7">
        <v>11.97</v>
      </c>
      <c r="E7">
        <v>11.53</v>
      </c>
      <c r="F7">
        <v>13.13</v>
      </c>
      <c r="G7">
        <v>12.21</v>
      </c>
      <c r="H7">
        <v>11.34</v>
      </c>
      <c r="I7">
        <v>11.73</v>
      </c>
      <c r="K7">
        <v>12.77</v>
      </c>
      <c r="L7">
        <v>12.92</v>
      </c>
      <c r="M7">
        <v>12.74</v>
      </c>
      <c r="N7">
        <v>11.24</v>
      </c>
      <c r="O7">
        <v>13.07</v>
      </c>
      <c r="Q7">
        <v>12.34</v>
      </c>
      <c r="R7">
        <v>12.03</v>
      </c>
      <c r="S7">
        <v>13.07</v>
      </c>
      <c r="T7">
        <v>12.65</v>
      </c>
      <c r="U7">
        <v>12.85</v>
      </c>
      <c r="V7">
        <v>11.92</v>
      </c>
      <c r="W7">
        <v>12.75</v>
      </c>
      <c r="X7">
        <v>13.64</v>
      </c>
      <c r="Y7">
        <v>11.66</v>
      </c>
      <c r="Z7">
        <v>12.21</v>
      </c>
      <c r="AA7">
        <v>12.78</v>
      </c>
      <c r="AC7">
        <v>14.28</v>
      </c>
      <c r="AD7">
        <v>13.53</v>
      </c>
      <c r="AE7">
        <v>12.25</v>
      </c>
      <c r="AF7">
        <v>13.61</v>
      </c>
      <c r="AH7">
        <v>12.24</v>
      </c>
      <c r="AI7">
        <v>11.81</v>
      </c>
      <c r="AJ7">
        <v>11.18</v>
      </c>
      <c r="AL7">
        <v>13.24</v>
      </c>
      <c r="AM7">
        <v>11.46</v>
      </c>
      <c r="AN7">
        <v>12.43</v>
      </c>
      <c r="AO7">
        <v>12.05</v>
      </c>
      <c r="AP7">
        <v>13.42</v>
      </c>
      <c r="AR7">
        <v>12.89</v>
      </c>
    </row>
    <row r="8" spans="1:44" x14ac:dyDescent="0.4">
      <c r="A8" t="s">
        <v>12</v>
      </c>
      <c r="B8">
        <v>14.62</v>
      </c>
      <c r="E8">
        <v>12.56</v>
      </c>
      <c r="F8">
        <v>15.06</v>
      </c>
      <c r="G8">
        <v>14.44</v>
      </c>
      <c r="H8">
        <v>13.94</v>
      </c>
      <c r="I8">
        <v>14.13</v>
      </c>
      <c r="K8">
        <v>13.46</v>
      </c>
      <c r="L8">
        <v>13.48</v>
      </c>
      <c r="M8">
        <v>13.72</v>
      </c>
      <c r="O8">
        <v>13.92</v>
      </c>
      <c r="Q8">
        <v>14.68</v>
      </c>
      <c r="S8">
        <v>15.06</v>
      </c>
      <c r="T8">
        <v>13.81</v>
      </c>
      <c r="U8">
        <v>14.47</v>
      </c>
      <c r="V8">
        <v>13.11</v>
      </c>
      <c r="W8">
        <v>14.28</v>
      </c>
      <c r="X8">
        <v>16.38</v>
      </c>
      <c r="Y8">
        <v>13.66</v>
      </c>
      <c r="Z8">
        <v>14.04</v>
      </c>
      <c r="AA8">
        <v>13.89</v>
      </c>
      <c r="AC8">
        <v>14.71</v>
      </c>
      <c r="AD8">
        <v>15.27</v>
      </c>
      <c r="AF8">
        <v>13.63</v>
      </c>
      <c r="AH8">
        <v>13.87</v>
      </c>
      <c r="AI8">
        <v>14.01</v>
      </c>
      <c r="AJ8">
        <v>11.94</v>
      </c>
      <c r="AL8">
        <v>14.76</v>
      </c>
      <c r="AM8">
        <v>13.53</v>
      </c>
      <c r="AN8">
        <v>13.77</v>
      </c>
      <c r="AO8">
        <v>13.46</v>
      </c>
      <c r="AP8">
        <v>14.86</v>
      </c>
      <c r="AR8">
        <v>14.15</v>
      </c>
    </row>
    <row r="9" spans="1:44" x14ac:dyDescent="0.4">
      <c r="A9" t="s">
        <v>13</v>
      </c>
      <c r="B9">
        <v>14.65</v>
      </c>
      <c r="E9">
        <v>13.13</v>
      </c>
      <c r="F9">
        <v>15.12</v>
      </c>
      <c r="G9">
        <v>13.67</v>
      </c>
      <c r="I9">
        <v>13.83</v>
      </c>
      <c r="K9">
        <v>13.48</v>
      </c>
      <c r="L9">
        <v>13.32</v>
      </c>
      <c r="M9">
        <v>13.68</v>
      </c>
      <c r="O9">
        <v>13.35</v>
      </c>
      <c r="Q9">
        <v>14.99</v>
      </c>
      <c r="R9">
        <v>13.54</v>
      </c>
      <c r="T9">
        <v>13.61</v>
      </c>
      <c r="U9">
        <v>13.94</v>
      </c>
      <c r="V9">
        <v>12.84</v>
      </c>
      <c r="W9">
        <v>13.54</v>
      </c>
      <c r="X9">
        <v>15.17</v>
      </c>
      <c r="Y9">
        <v>12.92</v>
      </c>
      <c r="Z9">
        <v>14.22</v>
      </c>
      <c r="AA9">
        <v>13.78</v>
      </c>
      <c r="AC9">
        <v>15.03</v>
      </c>
      <c r="AD9">
        <v>14.95</v>
      </c>
      <c r="AH9">
        <v>13.65</v>
      </c>
      <c r="AI9">
        <v>13.84</v>
      </c>
      <c r="AJ9">
        <v>12.05</v>
      </c>
      <c r="AL9">
        <v>14.65</v>
      </c>
      <c r="AM9">
        <v>12.93</v>
      </c>
      <c r="AN9">
        <v>12.68</v>
      </c>
      <c r="AO9">
        <v>12.96</v>
      </c>
      <c r="AP9">
        <v>14.29</v>
      </c>
      <c r="AR9">
        <v>14.16</v>
      </c>
    </row>
    <row r="10" spans="1:44" x14ac:dyDescent="0.4">
      <c r="A10" t="s">
        <v>14</v>
      </c>
      <c r="B10">
        <v>10.76</v>
      </c>
      <c r="E10">
        <v>9.8699999999999992</v>
      </c>
      <c r="F10">
        <v>10.33</v>
      </c>
      <c r="G10">
        <v>10.050000000000001</v>
      </c>
      <c r="H10">
        <v>10.09</v>
      </c>
      <c r="I10">
        <v>10.48</v>
      </c>
      <c r="K10">
        <v>10.28</v>
      </c>
      <c r="L10">
        <v>10.09</v>
      </c>
      <c r="M10">
        <v>10.37</v>
      </c>
      <c r="N10">
        <v>10.45</v>
      </c>
      <c r="Q10">
        <v>10.72</v>
      </c>
      <c r="R10">
        <v>10.82</v>
      </c>
      <c r="S10">
        <v>10.86</v>
      </c>
      <c r="T10">
        <v>10.48</v>
      </c>
      <c r="U10">
        <v>10.43</v>
      </c>
      <c r="X10">
        <v>11.64</v>
      </c>
      <c r="Y10">
        <v>10.210000000000001</v>
      </c>
      <c r="Z10">
        <v>10.94</v>
      </c>
      <c r="AC10">
        <v>11.09</v>
      </c>
      <c r="AD10">
        <v>11.01</v>
      </c>
      <c r="AE10">
        <v>10.38</v>
      </c>
      <c r="AF10">
        <v>10.35</v>
      </c>
      <c r="AH10">
        <v>9.85</v>
      </c>
      <c r="AI10">
        <v>9.9700000000000006</v>
      </c>
      <c r="AJ10">
        <v>9.65</v>
      </c>
      <c r="AK10">
        <v>9.9700000000000006</v>
      </c>
      <c r="AL10">
        <v>10.119999999999999</v>
      </c>
      <c r="AM10">
        <v>10.119999999999999</v>
      </c>
      <c r="AN10">
        <v>9.67</v>
      </c>
      <c r="AO10">
        <v>9.4700000000000006</v>
      </c>
      <c r="AP10">
        <v>10.220000000000001</v>
      </c>
      <c r="AR10">
        <v>10.46</v>
      </c>
    </row>
    <row r="11" spans="1:44" x14ac:dyDescent="0.4">
      <c r="A11" t="s">
        <v>15</v>
      </c>
      <c r="B11">
        <v>10.06</v>
      </c>
      <c r="E11">
        <v>9.93</v>
      </c>
      <c r="F11">
        <v>10.050000000000001</v>
      </c>
      <c r="G11">
        <v>10.62</v>
      </c>
      <c r="H11">
        <v>8.98</v>
      </c>
      <c r="I11">
        <v>8.7100000000000009</v>
      </c>
      <c r="K11">
        <v>10.58</v>
      </c>
      <c r="L11">
        <v>10.37</v>
      </c>
      <c r="M11">
        <v>9.8800000000000008</v>
      </c>
      <c r="N11">
        <v>9.4600000000000009</v>
      </c>
      <c r="Q11">
        <v>10.18</v>
      </c>
      <c r="R11">
        <v>9.76</v>
      </c>
      <c r="S11">
        <v>9.86</v>
      </c>
      <c r="T11">
        <v>9.84</v>
      </c>
      <c r="U11">
        <v>10.18</v>
      </c>
      <c r="X11">
        <v>11.09</v>
      </c>
      <c r="Y11">
        <v>10.27</v>
      </c>
      <c r="Z11">
        <v>10.93</v>
      </c>
      <c r="AA11">
        <v>9.9600000000000009</v>
      </c>
      <c r="AC11">
        <v>11.79</v>
      </c>
      <c r="AD11">
        <v>11.23</v>
      </c>
      <c r="AE11">
        <v>9.35</v>
      </c>
      <c r="AF11">
        <v>9.8699999999999992</v>
      </c>
      <c r="AH11">
        <v>9.52</v>
      </c>
      <c r="AI11">
        <v>9.9600000000000009</v>
      </c>
      <c r="AJ11">
        <v>9.8800000000000008</v>
      </c>
      <c r="AK11">
        <v>9.5399999999999991</v>
      </c>
      <c r="AL11">
        <v>9.7100000000000009</v>
      </c>
      <c r="AM11">
        <v>9.94</v>
      </c>
      <c r="AN11">
        <v>9.2799999999999994</v>
      </c>
      <c r="AO11">
        <v>9.1300000000000008</v>
      </c>
      <c r="AP11">
        <v>10.49</v>
      </c>
      <c r="AR11">
        <v>10.96</v>
      </c>
    </row>
    <row r="12" spans="1:44" x14ac:dyDescent="0.4">
      <c r="A12" t="s">
        <v>16</v>
      </c>
      <c r="B12">
        <v>12.29</v>
      </c>
      <c r="E12">
        <v>11.15</v>
      </c>
      <c r="F12">
        <v>12.06</v>
      </c>
      <c r="G12">
        <v>11.95</v>
      </c>
      <c r="H12">
        <v>11.12</v>
      </c>
      <c r="I12">
        <v>12.02</v>
      </c>
      <c r="K12">
        <v>11.77</v>
      </c>
      <c r="L12">
        <v>11.85</v>
      </c>
      <c r="M12">
        <v>11.72</v>
      </c>
      <c r="N12">
        <v>12.04</v>
      </c>
      <c r="Q12">
        <v>12.11</v>
      </c>
      <c r="R12">
        <v>12.39</v>
      </c>
      <c r="S12">
        <v>12.54</v>
      </c>
      <c r="T12">
        <v>11.88</v>
      </c>
      <c r="U12">
        <v>11.92</v>
      </c>
      <c r="X12">
        <v>13.43</v>
      </c>
      <c r="Y12">
        <v>11.95</v>
      </c>
      <c r="Z12">
        <v>11.52</v>
      </c>
      <c r="AC12">
        <v>12.61</v>
      </c>
      <c r="AD12">
        <v>12.52</v>
      </c>
      <c r="AE12">
        <v>12.03</v>
      </c>
      <c r="AF12">
        <v>11.83</v>
      </c>
      <c r="AH12">
        <v>11.43</v>
      </c>
      <c r="AI12">
        <v>11.83</v>
      </c>
      <c r="AJ12">
        <v>10.76</v>
      </c>
      <c r="AK12">
        <v>12.08</v>
      </c>
      <c r="AL12">
        <v>11.58</v>
      </c>
      <c r="AM12">
        <v>11.56</v>
      </c>
      <c r="AN12">
        <v>11.51</v>
      </c>
      <c r="AO12">
        <v>10.88</v>
      </c>
      <c r="AP12">
        <v>12.29</v>
      </c>
      <c r="AR12">
        <v>12.52</v>
      </c>
    </row>
    <row r="13" spans="1:44" x14ac:dyDescent="0.4">
      <c r="A13" t="s">
        <v>17</v>
      </c>
      <c r="B13">
        <v>12.16</v>
      </c>
      <c r="E13">
        <v>11.38</v>
      </c>
      <c r="F13">
        <v>12.01</v>
      </c>
      <c r="G13">
        <v>11.79</v>
      </c>
      <c r="H13">
        <v>11.62</v>
      </c>
      <c r="I13">
        <v>11.61</v>
      </c>
      <c r="K13">
        <v>11.83</v>
      </c>
      <c r="L13">
        <v>11.77</v>
      </c>
      <c r="M13">
        <v>11.17</v>
      </c>
      <c r="N13">
        <v>11.43</v>
      </c>
      <c r="Q13">
        <v>11.68</v>
      </c>
      <c r="R13">
        <v>11.73</v>
      </c>
      <c r="S13">
        <v>11.93</v>
      </c>
      <c r="T13">
        <v>11.58</v>
      </c>
      <c r="U13">
        <v>11.99</v>
      </c>
      <c r="X13">
        <v>12.15</v>
      </c>
      <c r="Y13">
        <v>11.54</v>
      </c>
      <c r="Z13">
        <v>12.24</v>
      </c>
      <c r="AC13">
        <v>12.15</v>
      </c>
      <c r="AD13">
        <v>12.05</v>
      </c>
      <c r="AE13">
        <v>11.19</v>
      </c>
      <c r="AF13">
        <v>11.58</v>
      </c>
      <c r="AH13">
        <v>11.27</v>
      </c>
      <c r="AI13">
        <v>11.57</v>
      </c>
      <c r="AJ13">
        <v>10.47</v>
      </c>
      <c r="AK13">
        <v>11.35</v>
      </c>
      <c r="AL13">
        <v>11.74</v>
      </c>
      <c r="AM13">
        <v>11.25</v>
      </c>
      <c r="AN13">
        <v>11.47</v>
      </c>
      <c r="AO13">
        <v>10.94</v>
      </c>
      <c r="AP13">
        <v>11.93</v>
      </c>
      <c r="AR13">
        <v>12.01</v>
      </c>
    </row>
    <row r="14" spans="1:44" x14ac:dyDescent="0.4">
      <c r="A14" t="s">
        <v>18</v>
      </c>
      <c r="B14">
        <v>9.32</v>
      </c>
      <c r="D14">
        <v>8.8699999999999992</v>
      </c>
      <c r="E14">
        <v>8.18</v>
      </c>
      <c r="G14">
        <v>9.19</v>
      </c>
      <c r="H14">
        <v>8.35</v>
      </c>
      <c r="I14">
        <v>9.7799999999999994</v>
      </c>
      <c r="L14">
        <v>8.81</v>
      </c>
      <c r="M14">
        <v>9.24</v>
      </c>
      <c r="N14">
        <v>9.24</v>
      </c>
      <c r="O14">
        <v>8.68</v>
      </c>
      <c r="Q14">
        <v>10.02</v>
      </c>
      <c r="S14">
        <v>9.75</v>
      </c>
      <c r="T14">
        <v>8.9600000000000009</v>
      </c>
      <c r="U14">
        <v>9.68</v>
      </c>
      <c r="W14">
        <v>9.35</v>
      </c>
      <c r="X14">
        <v>9.9600000000000009</v>
      </c>
      <c r="Y14">
        <v>9.25</v>
      </c>
      <c r="AA14">
        <v>8.8699999999999992</v>
      </c>
      <c r="AC14">
        <v>9.77</v>
      </c>
      <c r="AD14">
        <v>9.86</v>
      </c>
      <c r="AE14">
        <v>9.68</v>
      </c>
      <c r="AF14">
        <v>9.26</v>
      </c>
      <c r="AI14">
        <v>9.11</v>
      </c>
      <c r="AK14">
        <v>8.73</v>
      </c>
      <c r="AM14">
        <v>8.23</v>
      </c>
      <c r="AN14">
        <v>8.56</v>
      </c>
      <c r="AO14">
        <v>8.18</v>
      </c>
      <c r="AP14">
        <v>8.92</v>
      </c>
      <c r="AR14">
        <v>8.9700000000000006</v>
      </c>
    </row>
    <row r="15" spans="1:44" x14ac:dyDescent="0.4">
      <c r="A15" t="s">
        <v>19</v>
      </c>
      <c r="B15">
        <v>6.51</v>
      </c>
      <c r="D15">
        <v>6.79</v>
      </c>
      <c r="E15">
        <v>6.67</v>
      </c>
      <c r="G15">
        <v>6.91</v>
      </c>
      <c r="H15">
        <v>7.28</v>
      </c>
      <c r="I15">
        <v>6.78</v>
      </c>
      <c r="L15">
        <v>6.72</v>
      </c>
      <c r="M15">
        <v>6.96</v>
      </c>
      <c r="N15">
        <v>6.68</v>
      </c>
      <c r="O15">
        <v>7.15</v>
      </c>
      <c r="Q15">
        <v>7.76</v>
      </c>
      <c r="S15">
        <v>7.51</v>
      </c>
      <c r="T15">
        <v>7.27</v>
      </c>
      <c r="U15">
        <v>7.54</v>
      </c>
      <c r="W15">
        <v>6.58</v>
      </c>
      <c r="X15">
        <v>6.92</v>
      </c>
      <c r="Y15">
        <v>7.25</v>
      </c>
      <c r="AA15">
        <v>6.85</v>
      </c>
      <c r="AC15">
        <v>7.08</v>
      </c>
      <c r="AD15">
        <v>7.65</v>
      </c>
      <c r="AE15">
        <v>6.99</v>
      </c>
      <c r="AF15">
        <v>7.18</v>
      </c>
      <c r="AI15">
        <v>6.68</v>
      </c>
      <c r="AK15">
        <v>6.82</v>
      </c>
      <c r="AM15">
        <v>6.34</v>
      </c>
      <c r="AN15">
        <v>6.27</v>
      </c>
      <c r="AO15">
        <v>6.64</v>
      </c>
      <c r="AP15">
        <v>6.91</v>
      </c>
      <c r="AR15">
        <v>7.19</v>
      </c>
    </row>
    <row r="16" spans="1:44" x14ac:dyDescent="0.4">
      <c r="A16" t="s">
        <v>20</v>
      </c>
      <c r="B16">
        <v>9.19</v>
      </c>
      <c r="E16">
        <v>7.18</v>
      </c>
      <c r="F16">
        <v>8.07</v>
      </c>
      <c r="G16">
        <v>8.43</v>
      </c>
      <c r="I16">
        <v>7.83</v>
      </c>
      <c r="N16">
        <v>8.73</v>
      </c>
      <c r="O16">
        <v>7.83</v>
      </c>
      <c r="P16">
        <v>8.15</v>
      </c>
      <c r="T16">
        <v>8.31</v>
      </c>
      <c r="U16">
        <v>7.87</v>
      </c>
      <c r="V16">
        <v>7.88</v>
      </c>
      <c r="W16">
        <v>7.41</v>
      </c>
      <c r="X16">
        <v>8.56</v>
      </c>
      <c r="Y16">
        <v>7.73</v>
      </c>
      <c r="AA16">
        <v>8.3800000000000008</v>
      </c>
      <c r="AC16">
        <v>8.3800000000000008</v>
      </c>
      <c r="AD16">
        <v>8.98</v>
      </c>
      <c r="AE16">
        <v>8.64</v>
      </c>
      <c r="AF16">
        <v>9.25</v>
      </c>
      <c r="AK16">
        <v>8.1199999999999992</v>
      </c>
      <c r="AL16">
        <v>8.26</v>
      </c>
      <c r="AM16">
        <v>7.53</v>
      </c>
      <c r="AN16">
        <v>7.78</v>
      </c>
      <c r="AO16">
        <v>7.49</v>
      </c>
      <c r="AR16">
        <v>8.27</v>
      </c>
    </row>
    <row r="17" spans="1:44" x14ac:dyDescent="0.4">
      <c r="A17" t="s">
        <v>21</v>
      </c>
      <c r="B17">
        <v>7.48</v>
      </c>
      <c r="E17">
        <v>7.02</v>
      </c>
      <c r="F17">
        <v>7.46</v>
      </c>
      <c r="G17">
        <v>7.48</v>
      </c>
      <c r="I17">
        <v>7.2</v>
      </c>
      <c r="N17">
        <v>7.87</v>
      </c>
      <c r="O17">
        <v>7.56</v>
      </c>
      <c r="P17">
        <v>6.38</v>
      </c>
      <c r="T17">
        <v>7.32</v>
      </c>
      <c r="U17">
        <v>7.52</v>
      </c>
      <c r="V17">
        <v>6.15</v>
      </c>
      <c r="W17">
        <v>7.25</v>
      </c>
      <c r="X17">
        <v>8.2799999999999994</v>
      </c>
      <c r="Y17">
        <v>7.39</v>
      </c>
      <c r="AA17">
        <v>7.48</v>
      </c>
      <c r="AC17">
        <v>8.0500000000000007</v>
      </c>
      <c r="AD17">
        <v>8.48</v>
      </c>
      <c r="AE17">
        <v>7.27</v>
      </c>
      <c r="AF17">
        <v>7.82</v>
      </c>
      <c r="AK17">
        <v>7.18</v>
      </c>
      <c r="AL17">
        <v>7.21</v>
      </c>
      <c r="AM17">
        <v>6.51</v>
      </c>
      <c r="AN17">
        <v>6.58</v>
      </c>
      <c r="AO17">
        <v>6.32</v>
      </c>
      <c r="AR17">
        <v>7.53</v>
      </c>
    </row>
    <row r="18" spans="1:44" x14ac:dyDescent="0.4">
      <c r="A18" t="s">
        <v>22</v>
      </c>
      <c r="E18">
        <v>13.62</v>
      </c>
      <c r="F18">
        <v>17.18</v>
      </c>
      <c r="H18">
        <v>15.02</v>
      </c>
      <c r="L18">
        <v>14.11</v>
      </c>
      <c r="M18">
        <v>16.86</v>
      </c>
      <c r="S18">
        <v>17.21</v>
      </c>
      <c r="AC18">
        <v>14.23</v>
      </c>
      <c r="AD18">
        <v>16.95</v>
      </c>
      <c r="AK18">
        <v>13.29</v>
      </c>
      <c r="AN18">
        <v>15.12</v>
      </c>
    </row>
    <row r="19" spans="1:44" x14ac:dyDescent="0.4">
      <c r="A19" t="s">
        <v>23</v>
      </c>
      <c r="E19">
        <v>12.53</v>
      </c>
      <c r="F19">
        <v>12.58</v>
      </c>
      <c r="H19">
        <v>12.45</v>
      </c>
      <c r="L19">
        <v>11.31</v>
      </c>
      <c r="M19">
        <v>12.95</v>
      </c>
      <c r="S19">
        <v>13.82</v>
      </c>
      <c r="AC19">
        <v>11.77</v>
      </c>
      <c r="AD19">
        <v>12.69</v>
      </c>
      <c r="AK19">
        <v>10.92</v>
      </c>
      <c r="AN19">
        <v>12.24</v>
      </c>
    </row>
    <row r="20" spans="1:44" x14ac:dyDescent="0.4">
      <c r="A20" t="s">
        <v>24</v>
      </c>
      <c r="C20">
        <v>9.26</v>
      </c>
      <c r="D20">
        <v>8.7899999999999991</v>
      </c>
      <c r="G20">
        <v>8.3800000000000008</v>
      </c>
      <c r="I20">
        <v>7.52</v>
      </c>
      <c r="L20">
        <v>7.46</v>
      </c>
      <c r="M20">
        <v>8.8800000000000008</v>
      </c>
      <c r="W20">
        <v>7.64</v>
      </c>
      <c r="AC20">
        <v>7.92</v>
      </c>
      <c r="AK20">
        <v>7.65</v>
      </c>
    </row>
    <row r="21" spans="1:44" x14ac:dyDescent="0.4">
      <c r="A21" t="s">
        <v>25</v>
      </c>
      <c r="C21">
        <v>9.98</v>
      </c>
      <c r="D21">
        <v>9.48</v>
      </c>
      <c r="E21">
        <v>8.98</v>
      </c>
      <c r="M21">
        <v>9.52</v>
      </c>
      <c r="AC21">
        <v>10.06</v>
      </c>
      <c r="AK21">
        <v>7.77</v>
      </c>
    </row>
    <row r="22" spans="1:44" x14ac:dyDescent="0.4">
      <c r="A22" t="s">
        <v>26</v>
      </c>
      <c r="B22">
        <v>13.25</v>
      </c>
      <c r="C22">
        <v>12.34</v>
      </c>
      <c r="E22">
        <v>11.97</v>
      </c>
      <c r="F22">
        <v>13.96</v>
      </c>
      <c r="G22">
        <v>13.02</v>
      </c>
      <c r="H22">
        <v>10.76</v>
      </c>
      <c r="I22">
        <v>12.69</v>
      </c>
      <c r="J22">
        <v>13.68</v>
      </c>
      <c r="K22">
        <v>12.09</v>
      </c>
      <c r="L22">
        <v>11.67</v>
      </c>
      <c r="M22">
        <v>12.73</v>
      </c>
      <c r="N22">
        <v>10.85</v>
      </c>
      <c r="Q22">
        <v>13.11</v>
      </c>
      <c r="R22">
        <v>13.09</v>
      </c>
      <c r="S22">
        <v>14.02</v>
      </c>
      <c r="T22">
        <v>11.98</v>
      </c>
      <c r="U22">
        <v>13.09</v>
      </c>
      <c r="V22">
        <v>12.22</v>
      </c>
      <c r="W22">
        <v>11.08</v>
      </c>
      <c r="X22">
        <v>14.32</v>
      </c>
      <c r="Y22">
        <v>12.38</v>
      </c>
      <c r="Z22">
        <v>12.22</v>
      </c>
      <c r="AA22">
        <v>12.03</v>
      </c>
      <c r="AB22">
        <v>13.95</v>
      </c>
      <c r="AD22">
        <v>13.91</v>
      </c>
      <c r="AF22">
        <v>12.54</v>
      </c>
      <c r="AH22">
        <v>12.48</v>
      </c>
      <c r="AI22">
        <v>10.82</v>
      </c>
      <c r="AJ22">
        <v>11.41</v>
      </c>
      <c r="AL22">
        <v>13.62</v>
      </c>
      <c r="AN22">
        <v>11.92</v>
      </c>
      <c r="AO22">
        <v>11.83</v>
      </c>
      <c r="AP22">
        <v>12.39</v>
      </c>
      <c r="AR22">
        <v>11.81</v>
      </c>
    </row>
    <row r="23" spans="1:44" x14ac:dyDescent="0.4">
      <c r="A23" t="s">
        <v>27</v>
      </c>
      <c r="B23">
        <v>13.92</v>
      </c>
      <c r="C23">
        <v>13.55</v>
      </c>
      <c r="E23">
        <v>12.32</v>
      </c>
      <c r="F23">
        <v>13.98</v>
      </c>
      <c r="G23">
        <v>12.98</v>
      </c>
      <c r="H23">
        <v>13.46</v>
      </c>
      <c r="I23">
        <v>13.45</v>
      </c>
      <c r="J23">
        <v>12.23</v>
      </c>
      <c r="K23">
        <v>13.56</v>
      </c>
      <c r="L23">
        <v>13.23</v>
      </c>
      <c r="M23">
        <v>13.28</v>
      </c>
      <c r="N23">
        <v>12.63</v>
      </c>
      <c r="Q23">
        <v>13.47</v>
      </c>
      <c r="R23">
        <v>13.88</v>
      </c>
      <c r="S23">
        <v>13.59</v>
      </c>
      <c r="T23">
        <v>12.98</v>
      </c>
      <c r="U23">
        <v>13.84</v>
      </c>
      <c r="V23">
        <v>12.55</v>
      </c>
      <c r="W23">
        <v>12.69</v>
      </c>
      <c r="X23">
        <v>15.18</v>
      </c>
      <c r="Y23">
        <v>13.03</v>
      </c>
      <c r="Z23">
        <v>12.21</v>
      </c>
      <c r="AA23">
        <v>13.16</v>
      </c>
      <c r="AB23">
        <v>14.72</v>
      </c>
      <c r="AD23">
        <v>14.18</v>
      </c>
      <c r="AF23">
        <v>14.47</v>
      </c>
      <c r="AH23">
        <v>12.81</v>
      </c>
      <c r="AI23">
        <v>13.93</v>
      </c>
      <c r="AJ23">
        <v>12.59</v>
      </c>
      <c r="AL23">
        <v>14.46</v>
      </c>
      <c r="AN23">
        <v>12.27</v>
      </c>
      <c r="AP23">
        <v>13.74</v>
      </c>
      <c r="AR23">
        <v>13.98</v>
      </c>
    </row>
    <row r="24" spans="1:44" x14ac:dyDescent="0.4">
      <c r="A24" t="s">
        <v>28</v>
      </c>
      <c r="B24">
        <v>14.5</v>
      </c>
      <c r="C24">
        <v>12.76</v>
      </c>
      <c r="E24">
        <v>13.48</v>
      </c>
      <c r="F24">
        <v>15.17</v>
      </c>
      <c r="G24">
        <v>14.39</v>
      </c>
      <c r="H24">
        <v>14.34</v>
      </c>
      <c r="I24">
        <v>14.44</v>
      </c>
      <c r="J24">
        <v>14.49</v>
      </c>
      <c r="K24">
        <v>13.74</v>
      </c>
      <c r="L24">
        <v>13.31</v>
      </c>
      <c r="M24">
        <v>14.61</v>
      </c>
      <c r="Q24">
        <v>15.45</v>
      </c>
      <c r="R24">
        <v>15.29</v>
      </c>
      <c r="S24">
        <v>15.26</v>
      </c>
      <c r="T24">
        <v>14.08</v>
      </c>
      <c r="U24">
        <v>14.51</v>
      </c>
      <c r="V24">
        <v>14.33</v>
      </c>
      <c r="X24">
        <v>16.57</v>
      </c>
      <c r="Y24">
        <v>14.38</v>
      </c>
      <c r="Z24">
        <v>13.81</v>
      </c>
      <c r="AA24">
        <v>14.46</v>
      </c>
      <c r="AB24">
        <v>15.63</v>
      </c>
      <c r="AD24">
        <v>15.21</v>
      </c>
      <c r="AF24">
        <v>14.53</v>
      </c>
      <c r="AH24">
        <v>14.16</v>
      </c>
      <c r="AI24">
        <v>14.19</v>
      </c>
      <c r="AJ24">
        <v>12.86</v>
      </c>
      <c r="AL24">
        <v>15.26</v>
      </c>
      <c r="AN24">
        <v>13.87</v>
      </c>
      <c r="AO24">
        <v>13.25</v>
      </c>
      <c r="AP24">
        <v>14.83</v>
      </c>
      <c r="AR24">
        <v>14.79</v>
      </c>
    </row>
    <row r="25" spans="1:44" x14ac:dyDescent="0.4">
      <c r="A25" t="s">
        <v>29</v>
      </c>
      <c r="B25">
        <v>14.98</v>
      </c>
      <c r="C25">
        <v>13.97</v>
      </c>
      <c r="E25">
        <v>12.84</v>
      </c>
      <c r="F25">
        <v>14.78</v>
      </c>
      <c r="G25">
        <v>14.03</v>
      </c>
      <c r="H25">
        <v>13.58</v>
      </c>
      <c r="I25">
        <v>13.36</v>
      </c>
      <c r="J25">
        <v>14.29</v>
      </c>
      <c r="K25">
        <v>13.27</v>
      </c>
      <c r="L25">
        <v>12.89</v>
      </c>
      <c r="M25">
        <v>13.47</v>
      </c>
      <c r="N25">
        <v>13.96</v>
      </c>
      <c r="Q25">
        <v>14.54</v>
      </c>
      <c r="R25">
        <v>13.82</v>
      </c>
      <c r="S25">
        <v>15.28</v>
      </c>
      <c r="T25">
        <v>13.08</v>
      </c>
      <c r="U25">
        <v>14.41</v>
      </c>
      <c r="V25">
        <v>13.22</v>
      </c>
      <c r="X25">
        <v>15.25</v>
      </c>
      <c r="Y25">
        <v>13.45</v>
      </c>
      <c r="Z25">
        <v>13.34</v>
      </c>
      <c r="AA25">
        <v>13.46</v>
      </c>
      <c r="AB25">
        <v>14.74</v>
      </c>
      <c r="AD25">
        <v>14.38</v>
      </c>
      <c r="AF25">
        <v>13.95</v>
      </c>
      <c r="AH25">
        <v>13.51</v>
      </c>
      <c r="AI25">
        <v>13.77</v>
      </c>
      <c r="AJ25">
        <v>12.46</v>
      </c>
      <c r="AL25">
        <v>14.99</v>
      </c>
      <c r="AN25">
        <v>13.19</v>
      </c>
      <c r="AO25">
        <v>12.06</v>
      </c>
      <c r="AP25">
        <v>13.44</v>
      </c>
      <c r="AR25">
        <v>14.46</v>
      </c>
    </row>
    <row r="26" spans="1:44" x14ac:dyDescent="0.4">
      <c r="A26" t="s">
        <v>30</v>
      </c>
      <c r="B26">
        <v>12.55</v>
      </c>
      <c r="E26">
        <v>11.78</v>
      </c>
      <c r="F26">
        <v>12.18</v>
      </c>
      <c r="G26">
        <v>12.98</v>
      </c>
      <c r="H26">
        <v>11.06</v>
      </c>
      <c r="I26">
        <v>12.75</v>
      </c>
      <c r="K26">
        <v>12.29</v>
      </c>
      <c r="L26">
        <v>11.95</v>
      </c>
      <c r="M26">
        <v>12.22</v>
      </c>
      <c r="N26">
        <v>11.48</v>
      </c>
      <c r="O26">
        <v>11.56</v>
      </c>
      <c r="Q26">
        <v>13.08</v>
      </c>
      <c r="R26">
        <v>11.28</v>
      </c>
      <c r="S26">
        <v>13.75</v>
      </c>
      <c r="T26">
        <v>11.96</v>
      </c>
      <c r="U26">
        <v>12.71</v>
      </c>
      <c r="V26">
        <v>11.64</v>
      </c>
      <c r="W26">
        <v>12.11</v>
      </c>
      <c r="X26">
        <v>14.07</v>
      </c>
      <c r="Y26">
        <v>11.95</v>
      </c>
      <c r="Z26">
        <v>12.63</v>
      </c>
      <c r="AA26">
        <v>11.87</v>
      </c>
      <c r="AC26">
        <v>13.77</v>
      </c>
      <c r="AD26">
        <v>13.53</v>
      </c>
      <c r="AE26">
        <v>11.44</v>
      </c>
      <c r="AF26">
        <v>11.18</v>
      </c>
      <c r="AH26">
        <v>12.21</v>
      </c>
      <c r="AI26">
        <v>12.06</v>
      </c>
      <c r="AJ26">
        <v>11.47</v>
      </c>
      <c r="AL26">
        <v>12.74</v>
      </c>
      <c r="AM26">
        <v>11.56</v>
      </c>
      <c r="AN26">
        <v>11.97</v>
      </c>
      <c r="AO26">
        <v>11.69</v>
      </c>
      <c r="AP26">
        <v>12.26</v>
      </c>
      <c r="AR26">
        <v>11.51</v>
      </c>
    </row>
    <row r="27" spans="1:44" x14ac:dyDescent="0.4">
      <c r="A27" t="s">
        <v>31</v>
      </c>
      <c r="B27">
        <v>12.19</v>
      </c>
      <c r="E27">
        <v>11.09</v>
      </c>
      <c r="F27">
        <v>13.15</v>
      </c>
      <c r="G27">
        <v>13.68</v>
      </c>
      <c r="H27">
        <v>11.59</v>
      </c>
      <c r="I27">
        <v>13.39</v>
      </c>
      <c r="K27">
        <v>13.58</v>
      </c>
      <c r="L27">
        <v>13.24</v>
      </c>
      <c r="M27">
        <v>13.42</v>
      </c>
      <c r="N27">
        <v>12.37</v>
      </c>
      <c r="O27">
        <v>13.05</v>
      </c>
      <c r="Q27">
        <v>13.13</v>
      </c>
      <c r="R27">
        <v>11.95</v>
      </c>
      <c r="S27">
        <v>13.57</v>
      </c>
      <c r="T27">
        <v>12.46</v>
      </c>
      <c r="U27">
        <v>13.25</v>
      </c>
      <c r="V27">
        <v>11.59</v>
      </c>
      <c r="W27">
        <v>13.28</v>
      </c>
      <c r="X27">
        <v>14.62</v>
      </c>
      <c r="Y27">
        <v>13.02</v>
      </c>
      <c r="Z27">
        <v>12.37</v>
      </c>
      <c r="AA27">
        <v>13.65</v>
      </c>
      <c r="AC27">
        <v>14.48</v>
      </c>
      <c r="AD27">
        <v>14.15</v>
      </c>
      <c r="AE27">
        <v>12.44</v>
      </c>
      <c r="AF27">
        <v>13.73</v>
      </c>
      <c r="AH27">
        <v>12.94</v>
      </c>
      <c r="AI27">
        <v>12.79</v>
      </c>
      <c r="AJ27">
        <v>12.06</v>
      </c>
      <c r="AL27">
        <v>13.69</v>
      </c>
      <c r="AM27">
        <v>11.87</v>
      </c>
      <c r="AN27">
        <v>11.89</v>
      </c>
      <c r="AO27">
        <v>12.09</v>
      </c>
      <c r="AP27">
        <v>12.85</v>
      </c>
      <c r="AR27">
        <v>12.93</v>
      </c>
    </row>
    <row r="28" spans="1:44" x14ac:dyDescent="0.4">
      <c r="A28" t="s">
        <v>32</v>
      </c>
      <c r="B28">
        <v>13.96</v>
      </c>
      <c r="E28">
        <v>13.74</v>
      </c>
      <c r="G28">
        <v>15.42</v>
      </c>
      <c r="I28">
        <v>14.52</v>
      </c>
      <c r="K28">
        <v>13.91</v>
      </c>
      <c r="L28">
        <v>14.18</v>
      </c>
      <c r="M28">
        <v>14.35</v>
      </c>
      <c r="N28">
        <v>14.78</v>
      </c>
      <c r="O28">
        <v>13.95</v>
      </c>
      <c r="Q28">
        <v>14.88</v>
      </c>
      <c r="S28">
        <v>14.99</v>
      </c>
      <c r="T28">
        <v>14.43</v>
      </c>
      <c r="U28">
        <v>14.67</v>
      </c>
      <c r="V28">
        <v>13.35</v>
      </c>
      <c r="W28">
        <v>14.09</v>
      </c>
      <c r="X28">
        <v>16.43</v>
      </c>
      <c r="Y28">
        <v>14.15</v>
      </c>
      <c r="Z28">
        <v>14.39</v>
      </c>
      <c r="AA28">
        <v>13.87</v>
      </c>
      <c r="AC28">
        <v>15.63</v>
      </c>
      <c r="AD28">
        <v>15.42</v>
      </c>
      <c r="AE28">
        <v>13.78</v>
      </c>
      <c r="AF28">
        <v>14.07</v>
      </c>
      <c r="AH28">
        <v>14.45</v>
      </c>
      <c r="AI28">
        <v>14.01</v>
      </c>
      <c r="AJ28">
        <v>12.92</v>
      </c>
      <c r="AL28">
        <v>14.56</v>
      </c>
      <c r="AM28">
        <v>13.84</v>
      </c>
      <c r="AN28">
        <v>14.18</v>
      </c>
      <c r="AO28">
        <v>13.81</v>
      </c>
      <c r="AP28">
        <v>14.71</v>
      </c>
      <c r="AR28">
        <v>14.28</v>
      </c>
    </row>
    <row r="29" spans="1:44" x14ac:dyDescent="0.4">
      <c r="A29" t="s">
        <v>33</v>
      </c>
      <c r="B29">
        <v>14.79</v>
      </c>
      <c r="E29">
        <v>13.21</v>
      </c>
      <c r="F29">
        <v>14.59</v>
      </c>
      <c r="G29">
        <v>14.85</v>
      </c>
      <c r="I29">
        <v>13.61</v>
      </c>
      <c r="K29">
        <v>13.63</v>
      </c>
      <c r="L29">
        <v>13.02</v>
      </c>
      <c r="M29">
        <v>13.81</v>
      </c>
      <c r="N29">
        <v>13.78</v>
      </c>
      <c r="O29">
        <v>13.35</v>
      </c>
      <c r="Q29">
        <v>14.92</v>
      </c>
      <c r="R29">
        <v>13.44</v>
      </c>
      <c r="T29">
        <v>13.74</v>
      </c>
      <c r="U29">
        <v>13.89</v>
      </c>
      <c r="V29">
        <v>13.04</v>
      </c>
      <c r="X29">
        <v>15.26</v>
      </c>
      <c r="Y29">
        <v>13.36</v>
      </c>
      <c r="Z29">
        <v>13.86</v>
      </c>
      <c r="AA29">
        <v>13.83</v>
      </c>
      <c r="AC29">
        <v>15.11</v>
      </c>
      <c r="AD29">
        <v>14.61</v>
      </c>
      <c r="AF29">
        <v>13.87</v>
      </c>
      <c r="AH29">
        <v>14.13</v>
      </c>
      <c r="AI29">
        <v>13.49</v>
      </c>
      <c r="AJ29">
        <v>12.41</v>
      </c>
      <c r="AL29">
        <v>14.76</v>
      </c>
      <c r="AM29">
        <v>12.99</v>
      </c>
      <c r="AN29">
        <v>13.72</v>
      </c>
      <c r="AO29">
        <v>13.11</v>
      </c>
      <c r="AP29">
        <v>14.35</v>
      </c>
      <c r="AR29">
        <v>13.84</v>
      </c>
    </row>
    <row r="30" spans="1:44" x14ac:dyDescent="0.4">
      <c r="A30" t="s">
        <v>34</v>
      </c>
      <c r="B30">
        <v>10.95</v>
      </c>
      <c r="E30">
        <v>10.119999999999999</v>
      </c>
      <c r="F30">
        <v>10.63</v>
      </c>
      <c r="G30">
        <v>10.65</v>
      </c>
      <c r="H30">
        <v>10.11</v>
      </c>
      <c r="I30">
        <v>10.51</v>
      </c>
      <c r="K30">
        <v>10.29</v>
      </c>
      <c r="L30">
        <v>10.34</v>
      </c>
      <c r="M30">
        <v>10.45</v>
      </c>
      <c r="N30">
        <v>10.67</v>
      </c>
      <c r="Q30">
        <v>10.88</v>
      </c>
      <c r="R30">
        <v>11.11</v>
      </c>
      <c r="S30">
        <v>10.88</v>
      </c>
      <c r="T30">
        <v>10.75</v>
      </c>
      <c r="U30">
        <v>10.46</v>
      </c>
      <c r="X30">
        <v>11.69</v>
      </c>
      <c r="Y30">
        <v>10.51</v>
      </c>
      <c r="Z30">
        <v>10.56</v>
      </c>
      <c r="AC30">
        <v>11.21</v>
      </c>
      <c r="AD30">
        <v>11.12</v>
      </c>
      <c r="AE30">
        <v>10.74</v>
      </c>
      <c r="AF30">
        <v>10.37</v>
      </c>
      <c r="AH30">
        <v>10.01</v>
      </c>
      <c r="AI30">
        <v>10.38</v>
      </c>
      <c r="AJ30">
        <v>9.6300000000000008</v>
      </c>
      <c r="AK30">
        <v>10.16</v>
      </c>
      <c r="AL30">
        <v>10.220000000000001</v>
      </c>
      <c r="AM30">
        <v>10.130000000000001</v>
      </c>
      <c r="AN30">
        <v>10.220000000000001</v>
      </c>
      <c r="AO30">
        <v>9.66</v>
      </c>
      <c r="AP30">
        <v>10.48</v>
      </c>
      <c r="AR30">
        <v>10.52</v>
      </c>
    </row>
    <row r="31" spans="1:44" x14ac:dyDescent="0.4">
      <c r="A31" t="s">
        <v>35</v>
      </c>
      <c r="B31">
        <v>11.26</v>
      </c>
      <c r="E31">
        <v>9.91</v>
      </c>
      <c r="F31">
        <v>10.78</v>
      </c>
      <c r="G31">
        <v>11.43</v>
      </c>
      <c r="H31">
        <v>9.76</v>
      </c>
      <c r="I31">
        <v>9.98</v>
      </c>
      <c r="K31">
        <v>11.23</v>
      </c>
      <c r="L31">
        <v>11.23</v>
      </c>
      <c r="M31">
        <v>10.36</v>
      </c>
      <c r="N31">
        <v>9.8800000000000008</v>
      </c>
      <c r="Q31">
        <v>10.26</v>
      </c>
      <c r="R31">
        <v>10.48</v>
      </c>
      <c r="S31">
        <v>10.73</v>
      </c>
      <c r="T31">
        <v>10.39</v>
      </c>
      <c r="U31">
        <v>10.49</v>
      </c>
      <c r="X31">
        <v>11.29</v>
      </c>
      <c r="Y31">
        <v>11.03</v>
      </c>
      <c r="Z31">
        <v>10.32</v>
      </c>
      <c r="AA31">
        <v>10.36</v>
      </c>
      <c r="AC31">
        <v>11.88</v>
      </c>
      <c r="AD31">
        <v>11.11</v>
      </c>
      <c r="AE31">
        <v>9.99</v>
      </c>
      <c r="AF31">
        <v>9.99</v>
      </c>
      <c r="AH31">
        <v>10.01</v>
      </c>
      <c r="AI31">
        <v>9.93</v>
      </c>
      <c r="AJ31">
        <v>10.28</v>
      </c>
      <c r="AK31">
        <v>10.24</v>
      </c>
      <c r="AL31">
        <v>10.27</v>
      </c>
      <c r="AM31">
        <v>10.07</v>
      </c>
      <c r="AN31">
        <v>10.71</v>
      </c>
      <c r="AO31">
        <v>9.35</v>
      </c>
      <c r="AP31">
        <v>10.83</v>
      </c>
      <c r="AR31">
        <v>11.23</v>
      </c>
    </row>
    <row r="32" spans="1:44" x14ac:dyDescent="0.4">
      <c r="A32" t="s">
        <v>36</v>
      </c>
      <c r="B32">
        <v>12.31</v>
      </c>
      <c r="E32">
        <v>11.62</v>
      </c>
      <c r="F32">
        <v>12.34</v>
      </c>
      <c r="G32">
        <v>12.13</v>
      </c>
      <c r="H32">
        <v>12.13</v>
      </c>
      <c r="I32">
        <v>11.77</v>
      </c>
      <c r="K32">
        <v>12.23</v>
      </c>
      <c r="L32">
        <v>11.54</v>
      </c>
      <c r="M32">
        <v>11.78</v>
      </c>
      <c r="N32">
        <v>12.15</v>
      </c>
      <c r="Q32">
        <v>11.85</v>
      </c>
      <c r="R32">
        <v>12.34</v>
      </c>
      <c r="S32">
        <v>12.41</v>
      </c>
      <c r="T32">
        <v>12.27</v>
      </c>
      <c r="U32">
        <v>11.92</v>
      </c>
      <c r="X32">
        <v>13.13</v>
      </c>
      <c r="Y32">
        <v>12.18</v>
      </c>
      <c r="Z32">
        <v>11.92</v>
      </c>
      <c r="AC32">
        <v>12.97</v>
      </c>
      <c r="AD32">
        <v>12.61</v>
      </c>
      <c r="AE32">
        <v>12.18</v>
      </c>
      <c r="AF32">
        <v>11.71</v>
      </c>
      <c r="AH32">
        <v>11.65</v>
      </c>
      <c r="AI32">
        <v>11.84</v>
      </c>
      <c r="AJ32">
        <v>11.09</v>
      </c>
      <c r="AK32">
        <v>12.17</v>
      </c>
      <c r="AL32">
        <v>11.99</v>
      </c>
      <c r="AM32">
        <v>11.83</v>
      </c>
      <c r="AN32">
        <v>11.82</v>
      </c>
      <c r="AO32">
        <v>10.75</v>
      </c>
      <c r="AP32">
        <v>12.23</v>
      </c>
      <c r="AR32">
        <v>12.37</v>
      </c>
    </row>
    <row r="33" spans="1:44" x14ac:dyDescent="0.4">
      <c r="A33" t="s">
        <v>37</v>
      </c>
      <c r="B33">
        <v>12.6</v>
      </c>
      <c r="E33">
        <v>11.64</v>
      </c>
      <c r="G33">
        <v>12.01</v>
      </c>
      <c r="H33">
        <v>11.51</v>
      </c>
      <c r="I33">
        <v>11.92</v>
      </c>
      <c r="K33">
        <v>11.98</v>
      </c>
      <c r="L33">
        <v>11.71</v>
      </c>
      <c r="M33">
        <v>11.64</v>
      </c>
      <c r="N33">
        <v>12.08</v>
      </c>
      <c r="Q33">
        <v>12.23</v>
      </c>
      <c r="R33">
        <v>11.76</v>
      </c>
      <c r="S33">
        <v>11.81</v>
      </c>
      <c r="T33">
        <v>11.66</v>
      </c>
      <c r="U33">
        <v>12.23</v>
      </c>
      <c r="X33">
        <v>12.21</v>
      </c>
      <c r="Y33">
        <v>11.64</v>
      </c>
      <c r="Z33">
        <v>11.69</v>
      </c>
      <c r="AC33">
        <v>12.63</v>
      </c>
      <c r="AD33">
        <v>12.08</v>
      </c>
      <c r="AE33">
        <v>11.55</v>
      </c>
      <c r="AF33">
        <v>11.63</v>
      </c>
      <c r="AH33">
        <v>11.33</v>
      </c>
      <c r="AI33">
        <v>11.78</v>
      </c>
      <c r="AJ33">
        <v>10.51</v>
      </c>
      <c r="AK33">
        <v>11.78</v>
      </c>
      <c r="AL33">
        <v>12.29</v>
      </c>
      <c r="AM33">
        <v>11.33</v>
      </c>
      <c r="AN33">
        <v>12.42</v>
      </c>
      <c r="AO33">
        <v>11.27</v>
      </c>
      <c r="AP33">
        <v>12.23</v>
      </c>
      <c r="AR33">
        <v>11.77</v>
      </c>
    </row>
    <row r="34" spans="1:44" x14ac:dyDescent="0.4">
      <c r="A34" t="s">
        <v>38</v>
      </c>
      <c r="B34">
        <v>9.8699999999999992</v>
      </c>
      <c r="D34">
        <v>9.25</v>
      </c>
      <c r="E34">
        <v>8.7799999999999994</v>
      </c>
      <c r="F34">
        <v>9.94</v>
      </c>
      <c r="G34">
        <v>9.73</v>
      </c>
      <c r="H34">
        <v>8.33</v>
      </c>
      <c r="I34">
        <v>9.74</v>
      </c>
      <c r="L34">
        <v>9.27</v>
      </c>
      <c r="M34">
        <v>9.7200000000000006</v>
      </c>
      <c r="N34">
        <v>9.5299999999999994</v>
      </c>
      <c r="O34">
        <v>9.08</v>
      </c>
      <c r="Q34">
        <v>9.89</v>
      </c>
      <c r="S34">
        <v>9.61</v>
      </c>
      <c r="T34">
        <v>9.17</v>
      </c>
      <c r="U34">
        <v>9.4499999999999993</v>
      </c>
      <c r="W34">
        <v>9.92</v>
      </c>
      <c r="X34">
        <v>9.9700000000000006</v>
      </c>
      <c r="Y34">
        <v>9.23</v>
      </c>
      <c r="AA34">
        <v>9.4600000000000009</v>
      </c>
      <c r="AC34">
        <v>10.32</v>
      </c>
      <c r="AD34">
        <v>10.050000000000001</v>
      </c>
      <c r="AE34">
        <v>9.58</v>
      </c>
      <c r="AF34">
        <v>9.64</v>
      </c>
      <c r="AI34">
        <v>9.65</v>
      </c>
      <c r="AK34">
        <v>8.7899999999999991</v>
      </c>
      <c r="AM34">
        <v>8.42</v>
      </c>
      <c r="AN34">
        <v>8.67</v>
      </c>
      <c r="AO34">
        <v>8.42</v>
      </c>
      <c r="AP34">
        <v>9.65</v>
      </c>
      <c r="AR34">
        <v>9.74</v>
      </c>
    </row>
    <row r="35" spans="1:44" x14ac:dyDescent="0.4">
      <c r="A35" t="s">
        <v>39</v>
      </c>
      <c r="B35">
        <v>6.66</v>
      </c>
      <c r="D35">
        <v>7.14</v>
      </c>
      <c r="E35">
        <v>6.84</v>
      </c>
      <c r="F35">
        <v>7.18</v>
      </c>
      <c r="G35">
        <v>7.6</v>
      </c>
      <c r="H35">
        <v>6.79</v>
      </c>
      <c r="I35">
        <v>6.97</v>
      </c>
      <c r="L35">
        <v>6.66</v>
      </c>
      <c r="M35">
        <v>7.59</v>
      </c>
      <c r="N35">
        <v>7.79</v>
      </c>
      <c r="O35">
        <v>7.11</v>
      </c>
      <c r="Q35">
        <v>7.56</v>
      </c>
      <c r="S35">
        <v>8.27</v>
      </c>
      <c r="T35">
        <v>7.63</v>
      </c>
      <c r="U35">
        <v>7.98</v>
      </c>
      <c r="W35">
        <v>6.69</v>
      </c>
      <c r="X35">
        <v>7.48</v>
      </c>
      <c r="Y35">
        <v>7.88</v>
      </c>
      <c r="AA35">
        <v>7.93</v>
      </c>
      <c r="AC35">
        <v>7.85</v>
      </c>
      <c r="AD35">
        <v>8.27</v>
      </c>
      <c r="AE35">
        <v>7.95</v>
      </c>
      <c r="AF35">
        <v>8.43</v>
      </c>
      <c r="AI35">
        <v>7.22</v>
      </c>
      <c r="AK35">
        <v>7.61</v>
      </c>
      <c r="AM35">
        <v>6.42</v>
      </c>
      <c r="AN35">
        <v>7.07</v>
      </c>
      <c r="AO35">
        <v>6.18</v>
      </c>
      <c r="AP35">
        <v>8.14</v>
      </c>
      <c r="AR35">
        <v>7.99</v>
      </c>
    </row>
    <row r="36" spans="1:44" x14ac:dyDescent="0.4">
      <c r="A36" t="s">
        <v>40</v>
      </c>
      <c r="B36">
        <v>9.18</v>
      </c>
      <c r="E36">
        <v>7.58</v>
      </c>
      <c r="F36">
        <v>8.51</v>
      </c>
      <c r="G36">
        <v>8.94</v>
      </c>
      <c r="I36">
        <v>7.64</v>
      </c>
      <c r="N36">
        <v>8.0299999999999994</v>
      </c>
      <c r="O36">
        <v>7.03</v>
      </c>
      <c r="P36">
        <v>7.68</v>
      </c>
      <c r="T36">
        <v>8.2200000000000006</v>
      </c>
      <c r="U36">
        <v>8.4499999999999993</v>
      </c>
      <c r="V36">
        <v>8.17</v>
      </c>
      <c r="W36">
        <v>7.66</v>
      </c>
      <c r="X36">
        <v>8.6300000000000008</v>
      </c>
      <c r="Y36">
        <v>7.73</v>
      </c>
      <c r="AA36">
        <v>8.1199999999999992</v>
      </c>
      <c r="AC36">
        <v>8.7200000000000006</v>
      </c>
      <c r="AD36">
        <v>9.0299999999999994</v>
      </c>
      <c r="AE36">
        <v>8.68</v>
      </c>
      <c r="AF36">
        <v>9.0399999999999991</v>
      </c>
      <c r="AK36">
        <v>8.58</v>
      </c>
      <c r="AL36">
        <v>8.24</v>
      </c>
      <c r="AM36">
        <v>7.74</v>
      </c>
      <c r="AN36">
        <v>7.85</v>
      </c>
      <c r="AO36">
        <v>7.35</v>
      </c>
      <c r="AR36">
        <v>8.25</v>
      </c>
    </row>
    <row r="37" spans="1:44" x14ac:dyDescent="0.4">
      <c r="A37" t="s">
        <v>41</v>
      </c>
      <c r="B37">
        <v>7.46</v>
      </c>
      <c r="E37">
        <v>7.36</v>
      </c>
      <c r="F37">
        <v>7.42</v>
      </c>
      <c r="G37">
        <v>7.98</v>
      </c>
      <c r="I37">
        <v>7.29</v>
      </c>
      <c r="N37">
        <v>7.78</v>
      </c>
      <c r="O37">
        <v>7.44</v>
      </c>
      <c r="P37">
        <v>7.43</v>
      </c>
      <c r="T37">
        <v>7.41</v>
      </c>
      <c r="U37">
        <v>7.67</v>
      </c>
      <c r="V37">
        <v>6.72</v>
      </c>
      <c r="W37">
        <v>7.63</v>
      </c>
      <c r="X37">
        <v>7.62</v>
      </c>
      <c r="Y37">
        <v>7.62</v>
      </c>
      <c r="AA37">
        <v>7.44</v>
      </c>
      <c r="AC37">
        <v>8.11</v>
      </c>
      <c r="AD37">
        <v>8.06</v>
      </c>
      <c r="AE37">
        <v>7.23</v>
      </c>
      <c r="AF37">
        <v>8.09</v>
      </c>
      <c r="AK37">
        <v>6.77</v>
      </c>
      <c r="AL37">
        <v>7.35</v>
      </c>
      <c r="AM37">
        <v>6.68</v>
      </c>
      <c r="AN37">
        <v>7.46</v>
      </c>
      <c r="AO37">
        <v>6.56</v>
      </c>
      <c r="AR37">
        <v>7.48</v>
      </c>
    </row>
    <row r="38" spans="1:44" x14ac:dyDescent="0.4">
      <c r="A38" t="s">
        <v>42</v>
      </c>
      <c r="E38">
        <v>12.96</v>
      </c>
      <c r="F38">
        <v>17.29</v>
      </c>
      <c r="H38">
        <v>15.26</v>
      </c>
      <c r="L38">
        <v>13.49</v>
      </c>
      <c r="M38">
        <v>16.93</v>
      </c>
      <c r="S38">
        <v>17.32</v>
      </c>
      <c r="AC38">
        <v>13.76</v>
      </c>
      <c r="AD38">
        <v>16.149999999999999</v>
      </c>
      <c r="AK38">
        <v>12.28</v>
      </c>
      <c r="AN38">
        <v>14.77</v>
      </c>
    </row>
    <row r="39" spans="1:44" x14ac:dyDescent="0.4">
      <c r="A39" t="s">
        <v>43</v>
      </c>
      <c r="E39">
        <v>11.86</v>
      </c>
      <c r="F39">
        <v>12.62</v>
      </c>
      <c r="H39">
        <v>12.54</v>
      </c>
      <c r="L39">
        <v>11.66</v>
      </c>
      <c r="M39">
        <v>12.69</v>
      </c>
      <c r="S39">
        <v>13.25</v>
      </c>
      <c r="AC39">
        <v>12.77</v>
      </c>
      <c r="AD39">
        <v>12.38</v>
      </c>
      <c r="AK39">
        <v>9.98</v>
      </c>
      <c r="AN39">
        <v>11.32</v>
      </c>
    </row>
    <row r="40" spans="1:44" x14ac:dyDescent="0.4">
      <c r="A40" t="s">
        <v>44</v>
      </c>
      <c r="C40">
        <v>9.4499999999999993</v>
      </c>
      <c r="D40">
        <v>8.98</v>
      </c>
      <c r="G40">
        <v>8.77</v>
      </c>
      <c r="I40">
        <v>8.2799999999999994</v>
      </c>
      <c r="L40">
        <v>7.61</v>
      </c>
      <c r="M40">
        <v>8.1300000000000008</v>
      </c>
      <c r="W40">
        <v>7.54</v>
      </c>
      <c r="AC40">
        <v>8.5500000000000007</v>
      </c>
      <c r="AK40">
        <v>7.49</v>
      </c>
    </row>
    <row r="41" spans="1:44" x14ac:dyDescent="0.4">
      <c r="A41" t="s">
        <v>45</v>
      </c>
      <c r="C41">
        <v>9.86</v>
      </c>
      <c r="D41">
        <v>9.42</v>
      </c>
      <c r="E41">
        <v>8.94</v>
      </c>
      <c r="M41">
        <v>9.67</v>
      </c>
      <c r="P41">
        <v>8.93</v>
      </c>
      <c r="AC41">
        <v>9.91</v>
      </c>
      <c r="AK41">
        <v>7.98</v>
      </c>
    </row>
    <row r="42" spans="1:44" x14ac:dyDescent="0.4">
      <c r="A42" t="s">
        <v>46</v>
      </c>
      <c r="B42">
        <v>12.23</v>
      </c>
      <c r="E42">
        <v>10.44</v>
      </c>
      <c r="F42">
        <v>10.62</v>
      </c>
      <c r="G42">
        <v>11.28</v>
      </c>
      <c r="I42">
        <v>12.11</v>
      </c>
      <c r="J42">
        <v>12.64</v>
      </c>
      <c r="K42">
        <v>12.45</v>
      </c>
      <c r="L42">
        <v>10.84</v>
      </c>
      <c r="M42">
        <v>11.45</v>
      </c>
      <c r="N42">
        <v>10.83</v>
      </c>
      <c r="O42">
        <v>9.92</v>
      </c>
      <c r="P42">
        <v>10.130000000000001</v>
      </c>
      <c r="AG42">
        <v>12.49</v>
      </c>
      <c r="AQ42">
        <v>10.71</v>
      </c>
    </row>
    <row r="43" spans="1:44" x14ac:dyDescent="0.4">
      <c r="A43" t="s">
        <v>47</v>
      </c>
      <c r="B43">
        <v>16.23</v>
      </c>
      <c r="E43">
        <v>15.46</v>
      </c>
      <c r="F43">
        <v>17.59</v>
      </c>
      <c r="G43">
        <v>15.96</v>
      </c>
      <c r="I43">
        <v>15.88</v>
      </c>
      <c r="J43">
        <v>18.21</v>
      </c>
      <c r="K43">
        <v>17.57</v>
      </c>
      <c r="L43">
        <v>14.88</v>
      </c>
      <c r="M43">
        <v>15.82</v>
      </c>
      <c r="N43">
        <v>16.690000000000001</v>
      </c>
      <c r="O43">
        <v>15.39</v>
      </c>
      <c r="P43">
        <v>15.74</v>
      </c>
      <c r="AG43">
        <v>16.88</v>
      </c>
      <c r="AQ43">
        <v>16.190000000000001</v>
      </c>
    </row>
    <row r="44" spans="1:44" x14ac:dyDescent="0.4">
      <c r="A44" t="s">
        <v>48</v>
      </c>
      <c r="B44">
        <v>13.71</v>
      </c>
      <c r="E44">
        <v>12.51</v>
      </c>
      <c r="F44">
        <v>15.15</v>
      </c>
      <c r="G44">
        <v>12.65</v>
      </c>
      <c r="I44">
        <v>13.48</v>
      </c>
      <c r="J44">
        <v>15.49</v>
      </c>
      <c r="K44">
        <v>15.13</v>
      </c>
      <c r="L44">
        <v>13.73</v>
      </c>
      <c r="M44">
        <v>14.25</v>
      </c>
      <c r="O44">
        <v>13.22</v>
      </c>
      <c r="P44">
        <v>12.28</v>
      </c>
      <c r="AG44">
        <v>14.92</v>
      </c>
      <c r="AQ44">
        <v>13.01</v>
      </c>
    </row>
    <row r="45" spans="1:44" x14ac:dyDescent="0.4">
      <c r="A45" t="s">
        <v>49</v>
      </c>
      <c r="B45">
        <v>14.68</v>
      </c>
      <c r="E45">
        <v>12.11</v>
      </c>
      <c r="G45">
        <v>13.54</v>
      </c>
      <c r="I45">
        <v>13.47</v>
      </c>
      <c r="J45">
        <v>14.65</v>
      </c>
      <c r="K45">
        <v>14.34</v>
      </c>
      <c r="L45">
        <v>12.98</v>
      </c>
      <c r="M45">
        <v>13.92</v>
      </c>
      <c r="N45">
        <v>13.95</v>
      </c>
      <c r="O45">
        <v>13.04</v>
      </c>
      <c r="P45">
        <v>12.15</v>
      </c>
    </row>
    <row r="46" spans="1:44" x14ac:dyDescent="0.4">
      <c r="A46" t="s">
        <v>50</v>
      </c>
      <c r="B46">
        <v>11.59</v>
      </c>
      <c r="C46">
        <v>10.130000000000001</v>
      </c>
      <c r="E46">
        <v>9.64</v>
      </c>
      <c r="F46">
        <v>10.88</v>
      </c>
      <c r="G46">
        <v>10.57</v>
      </c>
      <c r="H46">
        <v>10.96</v>
      </c>
      <c r="I46">
        <v>11.24</v>
      </c>
      <c r="J46">
        <v>12.28</v>
      </c>
      <c r="K46">
        <v>11.49</v>
      </c>
      <c r="L46">
        <v>10.37</v>
      </c>
      <c r="M46">
        <v>10.79</v>
      </c>
      <c r="N46">
        <v>11.32</v>
      </c>
      <c r="O46">
        <v>10.74</v>
      </c>
      <c r="P46">
        <v>9.58</v>
      </c>
      <c r="AG46">
        <v>10.89</v>
      </c>
      <c r="AQ46">
        <v>10.119999999999999</v>
      </c>
    </row>
    <row r="47" spans="1:44" x14ac:dyDescent="0.4">
      <c r="A47" t="s">
        <v>51</v>
      </c>
      <c r="B47">
        <v>13.22</v>
      </c>
      <c r="C47">
        <v>11.23</v>
      </c>
      <c r="E47">
        <v>11.82</v>
      </c>
      <c r="F47">
        <v>13.62</v>
      </c>
      <c r="G47">
        <v>12.69</v>
      </c>
      <c r="H47">
        <v>11.35</v>
      </c>
      <c r="I47">
        <v>11.63</v>
      </c>
      <c r="J47">
        <v>14.35</v>
      </c>
      <c r="K47">
        <v>13.82</v>
      </c>
      <c r="L47">
        <v>12.58</v>
      </c>
      <c r="M47">
        <v>12.68</v>
      </c>
      <c r="N47">
        <v>12.89</v>
      </c>
      <c r="O47">
        <v>12.29</v>
      </c>
      <c r="P47">
        <v>11.62</v>
      </c>
      <c r="AG47">
        <v>12.68</v>
      </c>
      <c r="AQ47">
        <v>12.32</v>
      </c>
    </row>
    <row r="48" spans="1:44" x14ac:dyDescent="0.4">
      <c r="A48" t="s">
        <v>52</v>
      </c>
      <c r="B48">
        <v>13.97</v>
      </c>
      <c r="C48">
        <v>11.96</v>
      </c>
      <c r="E48">
        <v>12.17</v>
      </c>
      <c r="F48">
        <v>14.79</v>
      </c>
      <c r="G48">
        <v>13.47</v>
      </c>
      <c r="H48">
        <v>12.67</v>
      </c>
      <c r="I48">
        <v>13.16</v>
      </c>
      <c r="J48">
        <v>15.22</v>
      </c>
      <c r="K48">
        <v>14.43</v>
      </c>
      <c r="L48">
        <v>12.98</v>
      </c>
      <c r="M48">
        <v>13.53</v>
      </c>
      <c r="O48">
        <v>12.92</v>
      </c>
      <c r="P48">
        <v>12.28</v>
      </c>
      <c r="AG48">
        <v>14.19</v>
      </c>
      <c r="AQ48">
        <v>12.14</v>
      </c>
    </row>
    <row r="49" spans="1:43" x14ac:dyDescent="0.4">
      <c r="A49" t="s">
        <v>53</v>
      </c>
      <c r="B49">
        <v>13.81</v>
      </c>
      <c r="C49">
        <v>11.55</v>
      </c>
      <c r="E49">
        <v>12.09</v>
      </c>
      <c r="G49">
        <v>13.68</v>
      </c>
      <c r="H49">
        <v>12.77</v>
      </c>
      <c r="I49">
        <v>13.89</v>
      </c>
      <c r="J49">
        <v>14.77</v>
      </c>
      <c r="K49">
        <v>14.08</v>
      </c>
      <c r="L49">
        <v>13.03</v>
      </c>
      <c r="M49">
        <v>13.97</v>
      </c>
      <c r="N49">
        <v>14.14</v>
      </c>
      <c r="O49">
        <v>12.95</v>
      </c>
      <c r="P49">
        <v>12.29</v>
      </c>
      <c r="AQ49">
        <v>12.97</v>
      </c>
    </row>
    <row r="50" spans="1:43" x14ac:dyDescent="0.4">
      <c r="A50" t="s">
        <v>54</v>
      </c>
      <c r="B50">
        <v>9.26</v>
      </c>
      <c r="C50">
        <v>8.1199999999999992</v>
      </c>
      <c r="D50">
        <v>8.69</v>
      </c>
      <c r="E50">
        <v>8.17</v>
      </c>
      <c r="F50">
        <v>8.4700000000000006</v>
      </c>
      <c r="G50">
        <v>8.7799999999999994</v>
      </c>
      <c r="H50">
        <v>8.69</v>
      </c>
      <c r="I50">
        <v>8.6300000000000008</v>
      </c>
      <c r="J50">
        <v>9.59</v>
      </c>
      <c r="K50">
        <v>8.41</v>
      </c>
      <c r="L50">
        <v>8.74</v>
      </c>
      <c r="M50">
        <v>8.6199999999999992</v>
      </c>
      <c r="N50">
        <v>8.56</v>
      </c>
      <c r="O50">
        <v>8.5399999999999991</v>
      </c>
      <c r="P50">
        <v>7.62</v>
      </c>
      <c r="AG50">
        <v>8.94</v>
      </c>
      <c r="AQ50">
        <v>7.76</v>
      </c>
    </row>
    <row r="51" spans="1:43" x14ac:dyDescent="0.4">
      <c r="A51" t="s">
        <v>55</v>
      </c>
      <c r="B51">
        <v>10.49</v>
      </c>
      <c r="C51">
        <v>8.7899999999999991</v>
      </c>
      <c r="D51">
        <v>10.029999999999999</v>
      </c>
      <c r="E51">
        <v>10.09</v>
      </c>
      <c r="F51">
        <v>10.46</v>
      </c>
      <c r="G51">
        <v>10.28</v>
      </c>
      <c r="H51">
        <v>9.7100000000000009</v>
      </c>
      <c r="I51">
        <v>8.7200000000000006</v>
      </c>
      <c r="J51">
        <v>12.05</v>
      </c>
      <c r="K51">
        <v>11.15</v>
      </c>
      <c r="L51">
        <v>10.119999999999999</v>
      </c>
      <c r="M51">
        <v>10.75</v>
      </c>
      <c r="N51">
        <v>9.76</v>
      </c>
      <c r="O51">
        <v>10.23</v>
      </c>
      <c r="P51">
        <v>10.14</v>
      </c>
      <c r="AG51">
        <v>9.85</v>
      </c>
      <c r="AQ51">
        <v>9.93</v>
      </c>
    </row>
    <row r="52" spans="1:43" x14ac:dyDescent="0.4">
      <c r="A52" t="s">
        <v>56</v>
      </c>
      <c r="B52">
        <v>11.58</v>
      </c>
      <c r="C52">
        <v>10.17</v>
      </c>
      <c r="D52">
        <v>10.31</v>
      </c>
      <c r="E52">
        <v>10.55</v>
      </c>
      <c r="F52">
        <v>11.01</v>
      </c>
      <c r="G52">
        <v>10.77</v>
      </c>
      <c r="H52">
        <v>11.23</v>
      </c>
      <c r="I52">
        <v>10.52</v>
      </c>
      <c r="J52">
        <v>12.64</v>
      </c>
      <c r="K52">
        <v>11.49</v>
      </c>
      <c r="L52">
        <v>10.79</v>
      </c>
      <c r="M52">
        <v>11.22</v>
      </c>
      <c r="N52">
        <v>11.38</v>
      </c>
      <c r="O52">
        <v>10.93</v>
      </c>
      <c r="P52">
        <v>10.42</v>
      </c>
      <c r="AG52">
        <v>11.46</v>
      </c>
      <c r="AQ52">
        <v>10.37</v>
      </c>
    </row>
    <row r="53" spans="1:43" x14ac:dyDescent="0.4">
      <c r="A53" t="s">
        <v>57</v>
      </c>
      <c r="B53">
        <v>11.36</v>
      </c>
      <c r="C53">
        <v>9.94</v>
      </c>
      <c r="D53">
        <v>11.54</v>
      </c>
      <c r="E53">
        <v>10.58</v>
      </c>
      <c r="G53">
        <v>11.69</v>
      </c>
      <c r="H53">
        <v>11.41</v>
      </c>
      <c r="I53">
        <v>10.72</v>
      </c>
      <c r="J53">
        <v>12.52</v>
      </c>
      <c r="K53">
        <v>11.29</v>
      </c>
      <c r="L53">
        <v>11.08</v>
      </c>
      <c r="M53">
        <v>11.02</v>
      </c>
      <c r="N53">
        <v>11.59</v>
      </c>
      <c r="O53">
        <v>10.89</v>
      </c>
      <c r="P53">
        <v>10.36</v>
      </c>
      <c r="AG53">
        <v>10.91</v>
      </c>
      <c r="AQ53">
        <v>10.53</v>
      </c>
    </row>
    <row r="54" spans="1:43" x14ac:dyDescent="0.4">
      <c r="A54" t="s">
        <v>58</v>
      </c>
      <c r="B54">
        <v>7.87</v>
      </c>
      <c r="C54">
        <v>6.79</v>
      </c>
      <c r="D54">
        <v>7.62</v>
      </c>
      <c r="E54">
        <v>6.95</v>
      </c>
      <c r="G54">
        <v>7.05</v>
      </c>
      <c r="H54">
        <v>6.57</v>
      </c>
      <c r="I54">
        <v>7.43</v>
      </c>
      <c r="K54">
        <v>7.98</v>
      </c>
      <c r="L54">
        <v>7.14</v>
      </c>
      <c r="M54">
        <v>7.27</v>
      </c>
      <c r="N54">
        <v>7.15</v>
      </c>
      <c r="O54">
        <v>7.26</v>
      </c>
      <c r="P54">
        <v>6.23</v>
      </c>
      <c r="AG54">
        <v>8.1300000000000008</v>
      </c>
      <c r="AQ54">
        <v>6.46</v>
      </c>
    </row>
    <row r="55" spans="1:43" x14ac:dyDescent="0.4">
      <c r="A55" t="s">
        <v>59</v>
      </c>
      <c r="B55">
        <v>8.65</v>
      </c>
      <c r="C55">
        <v>7.68</v>
      </c>
      <c r="D55">
        <v>7.84</v>
      </c>
      <c r="E55">
        <v>7.53</v>
      </c>
      <c r="G55">
        <v>7.89</v>
      </c>
      <c r="H55">
        <v>7.69</v>
      </c>
      <c r="I55">
        <v>8.4499999999999993</v>
      </c>
      <c r="K55">
        <v>8.09</v>
      </c>
      <c r="L55">
        <v>7.59</v>
      </c>
      <c r="M55">
        <v>9.25</v>
      </c>
      <c r="N55">
        <v>7.83</v>
      </c>
      <c r="O55">
        <v>7.82</v>
      </c>
      <c r="P55">
        <v>8.4499999999999993</v>
      </c>
      <c r="AG55">
        <v>9.7899999999999991</v>
      </c>
      <c r="AQ55">
        <v>8.48</v>
      </c>
    </row>
    <row r="56" spans="1:43" x14ac:dyDescent="0.4">
      <c r="A56" t="s">
        <v>60</v>
      </c>
      <c r="B56">
        <v>6.81</v>
      </c>
      <c r="C56">
        <v>6.11</v>
      </c>
      <c r="D56">
        <v>6.45</v>
      </c>
      <c r="E56">
        <v>6.04</v>
      </c>
      <c r="F56">
        <v>5.86</v>
      </c>
      <c r="G56">
        <v>5.95</v>
      </c>
      <c r="H56">
        <v>6.11</v>
      </c>
      <c r="K56">
        <v>6.62</v>
      </c>
      <c r="L56">
        <v>5.85</v>
      </c>
      <c r="M56">
        <v>6.34</v>
      </c>
      <c r="N56">
        <v>5.88</v>
      </c>
      <c r="O56">
        <v>6.18</v>
      </c>
      <c r="AG56">
        <v>6.58</v>
      </c>
      <c r="AQ56">
        <v>5.95</v>
      </c>
    </row>
    <row r="57" spans="1:43" x14ac:dyDescent="0.4">
      <c r="A57" t="s">
        <v>61</v>
      </c>
      <c r="D57">
        <v>16.12</v>
      </c>
      <c r="E57">
        <v>13.72</v>
      </c>
      <c r="G57">
        <v>12.27</v>
      </c>
      <c r="I57">
        <v>14.8</v>
      </c>
      <c r="K57">
        <v>16.27</v>
      </c>
      <c r="L57">
        <v>12.54</v>
      </c>
      <c r="M57">
        <v>13.38</v>
      </c>
    </row>
    <row r="58" spans="1:43" x14ac:dyDescent="0.4">
      <c r="A58" t="s">
        <v>62</v>
      </c>
      <c r="D58">
        <v>10.76</v>
      </c>
      <c r="E58">
        <v>10.55</v>
      </c>
      <c r="G58">
        <v>11.37</v>
      </c>
      <c r="I58">
        <v>11.33</v>
      </c>
      <c r="K58">
        <v>12.81</v>
      </c>
      <c r="L58">
        <v>11.74</v>
      </c>
      <c r="M58">
        <v>11.55</v>
      </c>
    </row>
    <row r="59" spans="1:43" x14ac:dyDescent="0.4">
      <c r="A59" t="s">
        <v>63</v>
      </c>
      <c r="D59">
        <v>8.09</v>
      </c>
      <c r="E59">
        <v>8.07</v>
      </c>
      <c r="G59">
        <v>7.68</v>
      </c>
      <c r="I59">
        <v>7.65</v>
      </c>
      <c r="L59">
        <v>7.37</v>
      </c>
      <c r="M59">
        <v>8.2100000000000009</v>
      </c>
    </row>
    <row r="60" spans="1:43" x14ac:dyDescent="0.4">
      <c r="A60" t="s">
        <v>64</v>
      </c>
      <c r="D60">
        <v>8.92</v>
      </c>
      <c r="E60">
        <v>9.25</v>
      </c>
      <c r="G60">
        <v>9.08</v>
      </c>
      <c r="L60">
        <v>9.2200000000000006</v>
      </c>
      <c r="M60">
        <v>8.57</v>
      </c>
    </row>
    <row r="61" spans="1:43" x14ac:dyDescent="0.4">
      <c r="A61" t="s">
        <v>65</v>
      </c>
      <c r="B61">
        <v>12.83</v>
      </c>
      <c r="E61">
        <v>10.86</v>
      </c>
      <c r="F61">
        <v>11.26</v>
      </c>
      <c r="G61">
        <v>12.18</v>
      </c>
      <c r="I61">
        <v>12.26</v>
      </c>
      <c r="J61">
        <v>12.95</v>
      </c>
      <c r="K61">
        <v>12.69</v>
      </c>
      <c r="L61">
        <v>10.85</v>
      </c>
      <c r="M61">
        <v>11.55</v>
      </c>
      <c r="N61">
        <v>11.45</v>
      </c>
      <c r="O61">
        <v>10.09</v>
      </c>
      <c r="P61">
        <v>10.49</v>
      </c>
      <c r="AG61">
        <v>12.88</v>
      </c>
      <c r="AQ61">
        <v>10.96</v>
      </c>
    </row>
    <row r="62" spans="1:43" x14ac:dyDescent="0.4">
      <c r="A62" t="s">
        <v>66</v>
      </c>
      <c r="B62">
        <v>15.99</v>
      </c>
      <c r="E62">
        <v>15.95</v>
      </c>
      <c r="F62">
        <v>17.93</v>
      </c>
      <c r="G62">
        <v>17.260000000000002</v>
      </c>
      <c r="I62">
        <v>17.12</v>
      </c>
      <c r="J62">
        <v>18.239999999999998</v>
      </c>
      <c r="K62">
        <v>17.489999999999998</v>
      </c>
      <c r="L62">
        <v>15.88</v>
      </c>
      <c r="M62">
        <v>17.29</v>
      </c>
      <c r="N62">
        <v>17.38</v>
      </c>
      <c r="O62">
        <v>15.92</v>
      </c>
      <c r="P62">
        <v>16.61</v>
      </c>
      <c r="AG62">
        <v>17.760000000000002</v>
      </c>
      <c r="AQ62">
        <v>16.579999999999998</v>
      </c>
    </row>
    <row r="63" spans="1:43" x14ac:dyDescent="0.4">
      <c r="A63" t="s">
        <v>67</v>
      </c>
      <c r="B63">
        <v>14.65</v>
      </c>
      <c r="E63">
        <v>12.71</v>
      </c>
      <c r="F63">
        <v>15.06</v>
      </c>
      <c r="G63">
        <v>13.89</v>
      </c>
      <c r="I63">
        <v>14.62</v>
      </c>
      <c r="J63">
        <v>15.28</v>
      </c>
      <c r="K63">
        <v>15.42</v>
      </c>
      <c r="L63">
        <v>13.29</v>
      </c>
      <c r="M63">
        <v>15.11</v>
      </c>
      <c r="N63">
        <v>14.78</v>
      </c>
      <c r="O63">
        <v>13.56</v>
      </c>
      <c r="P63">
        <v>12.85</v>
      </c>
      <c r="AG63">
        <v>14.71</v>
      </c>
      <c r="AQ63">
        <v>13.64</v>
      </c>
    </row>
    <row r="64" spans="1:43" x14ac:dyDescent="0.4">
      <c r="A64" t="s">
        <v>68</v>
      </c>
      <c r="B64">
        <v>14.32</v>
      </c>
      <c r="E64">
        <v>12.83</v>
      </c>
      <c r="F64">
        <v>14.61</v>
      </c>
      <c r="G64">
        <v>13.87</v>
      </c>
      <c r="I64">
        <v>13.92</v>
      </c>
      <c r="J64">
        <v>15.34</v>
      </c>
      <c r="K64">
        <v>14.65</v>
      </c>
      <c r="L64">
        <v>13.39</v>
      </c>
      <c r="M64">
        <v>14.28</v>
      </c>
      <c r="N64">
        <v>14.62</v>
      </c>
      <c r="O64">
        <v>13.36</v>
      </c>
      <c r="P64">
        <v>13.18</v>
      </c>
      <c r="AG64">
        <v>14.48</v>
      </c>
    </row>
    <row r="65" spans="1:43" x14ac:dyDescent="0.4">
      <c r="A65" t="s">
        <v>69</v>
      </c>
      <c r="B65">
        <v>11.75</v>
      </c>
      <c r="C65">
        <v>10.34</v>
      </c>
      <c r="E65">
        <v>10.14</v>
      </c>
      <c r="F65">
        <v>12.07</v>
      </c>
      <c r="G65">
        <v>11.68</v>
      </c>
      <c r="H65">
        <v>11.34</v>
      </c>
      <c r="I65">
        <v>11.41</v>
      </c>
      <c r="J65">
        <v>12.84</v>
      </c>
      <c r="K65">
        <v>11.78</v>
      </c>
      <c r="L65">
        <v>10.69</v>
      </c>
      <c r="M65">
        <v>10.52</v>
      </c>
      <c r="N65">
        <v>11.66</v>
      </c>
      <c r="O65">
        <v>11.44</v>
      </c>
      <c r="P65">
        <v>9.85</v>
      </c>
      <c r="AG65">
        <v>11.27</v>
      </c>
      <c r="AQ65">
        <v>10.44</v>
      </c>
    </row>
    <row r="66" spans="1:43" x14ac:dyDescent="0.4">
      <c r="A66" t="s">
        <v>70</v>
      </c>
      <c r="B66">
        <v>11.98</v>
      </c>
      <c r="C66">
        <v>10.79</v>
      </c>
      <c r="E66">
        <v>11.48</v>
      </c>
      <c r="F66">
        <v>13.28</v>
      </c>
      <c r="G66">
        <v>12.25</v>
      </c>
      <c r="H66">
        <v>10.93</v>
      </c>
      <c r="I66">
        <v>10.91</v>
      </c>
      <c r="J66">
        <v>13.94</v>
      </c>
      <c r="K66">
        <v>13.29</v>
      </c>
      <c r="L66">
        <v>11.69</v>
      </c>
      <c r="M66">
        <v>11.95</v>
      </c>
      <c r="N66">
        <v>12.22</v>
      </c>
      <c r="O66">
        <v>11.73</v>
      </c>
      <c r="P66">
        <v>11.44</v>
      </c>
      <c r="AG66">
        <v>12.12</v>
      </c>
      <c r="AQ66">
        <v>11.84</v>
      </c>
    </row>
    <row r="67" spans="1:43" x14ac:dyDescent="0.4">
      <c r="A67" t="s">
        <v>71</v>
      </c>
      <c r="B67">
        <v>13.75</v>
      </c>
      <c r="C67">
        <v>11.61</v>
      </c>
      <c r="E67">
        <v>12.12</v>
      </c>
      <c r="F67">
        <v>14.96</v>
      </c>
      <c r="G67">
        <v>13.62</v>
      </c>
      <c r="H67">
        <v>13.48</v>
      </c>
      <c r="I67">
        <v>13.53</v>
      </c>
      <c r="J67">
        <v>15.24</v>
      </c>
      <c r="K67">
        <v>14.98</v>
      </c>
      <c r="L67">
        <v>13.65</v>
      </c>
      <c r="M67">
        <v>13.73</v>
      </c>
      <c r="N67">
        <v>14.38</v>
      </c>
      <c r="O67">
        <v>12.56</v>
      </c>
      <c r="P67">
        <v>12.53</v>
      </c>
      <c r="AG67">
        <v>14.71</v>
      </c>
      <c r="AQ67">
        <v>12.77</v>
      </c>
    </row>
    <row r="68" spans="1:43" x14ac:dyDescent="0.4">
      <c r="A68" t="s">
        <v>72</v>
      </c>
      <c r="B68">
        <v>14.27</v>
      </c>
      <c r="C68">
        <v>11.89</v>
      </c>
      <c r="E68">
        <v>13.12</v>
      </c>
      <c r="G68">
        <v>14.29</v>
      </c>
      <c r="H68">
        <v>13.38</v>
      </c>
      <c r="I68">
        <v>13.82</v>
      </c>
      <c r="J68">
        <v>15.83</v>
      </c>
      <c r="K68">
        <v>15.06</v>
      </c>
      <c r="L68">
        <v>13.43</v>
      </c>
      <c r="P68">
        <v>13.32</v>
      </c>
      <c r="AG68">
        <v>14.52</v>
      </c>
      <c r="AQ68">
        <v>13.08</v>
      </c>
    </row>
    <row r="69" spans="1:43" x14ac:dyDescent="0.4">
      <c r="A69" t="s">
        <v>73</v>
      </c>
      <c r="B69">
        <v>9.7799999999999994</v>
      </c>
      <c r="C69">
        <v>8.6300000000000008</v>
      </c>
      <c r="D69">
        <v>8.94</v>
      </c>
      <c r="E69">
        <v>8.67</v>
      </c>
      <c r="F69">
        <v>9.06</v>
      </c>
      <c r="G69">
        <v>9.31</v>
      </c>
      <c r="H69">
        <v>8.65</v>
      </c>
      <c r="I69">
        <v>9.1300000000000008</v>
      </c>
      <c r="J69">
        <v>10.029999999999999</v>
      </c>
      <c r="K69">
        <v>8.9499999999999993</v>
      </c>
      <c r="L69">
        <v>9.0399999999999991</v>
      </c>
      <c r="M69">
        <v>8.66</v>
      </c>
      <c r="N69">
        <v>8.73</v>
      </c>
      <c r="O69">
        <v>8.93</v>
      </c>
      <c r="P69">
        <v>7.81</v>
      </c>
      <c r="AG69">
        <v>9.01</v>
      </c>
      <c r="AQ69">
        <v>8.2200000000000006</v>
      </c>
    </row>
    <row r="70" spans="1:43" x14ac:dyDescent="0.4">
      <c r="A70" t="s">
        <v>74</v>
      </c>
      <c r="B70">
        <v>9.98</v>
      </c>
      <c r="C70">
        <v>8.9499999999999993</v>
      </c>
      <c r="D70">
        <v>9.66</v>
      </c>
      <c r="E70">
        <v>9.58</v>
      </c>
      <c r="F70">
        <v>10.119999999999999</v>
      </c>
      <c r="G70">
        <v>10.73</v>
      </c>
      <c r="H70">
        <v>9.61</v>
      </c>
      <c r="I70">
        <v>8.8800000000000008</v>
      </c>
      <c r="J70">
        <v>11.55</v>
      </c>
      <c r="K70">
        <v>10.39</v>
      </c>
      <c r="L70">
        <v>9.68</v>
      </c>
      <c r="M70">
        <v>10.77</v>
      </c>
      <c r="N70">
        <v>10.19</v>
      </c>
      <c r="O70">
        <v>9.66</v>
      </c>
      <c r="P70">
        <v>9.86</v>
      </c>
      <c r="AG70">
        <v>9.6199999999999992</v>
      </c>
      <c r="AQ70">
        <v>9.7100000000000009</v>
      </c>
    </row>
    <row r="71" spans="1:43" x14ac:dyDescent="0.4">
      <c r="A71" t="s">
        <v>75</v>
      </c>
      <c r="B71">
        <v>11.78</v>
      </c>
      <c r="C71">
        <v>10.08</v>
      </c>
      <c r="E71">
        <v>10.78</v>
      </c>
      <c r="F71">
        <v>11.26</v>
      </c>
      <c r="G71">
        <v>11.77</v>
      </c>
      <c r="H71">
        <v>10.82</v>
      </c>
      <c r="I71">
        <v>11.78</v>
      </c>
      <c r="J71">
        <v>12.59</v>
      </c>
      <c r="K71">
        <v>12.02</v>
      </c>
      <c r="L71">
        <v>11.65</v>
      </c>
      <c r="M71">
        <v>11.33</v>
      </c>
      <c r="N71">
        <v>10.86</v>
      </c>
      <c r="O71">
        <v>11.41</v>
      </c>
      <c r="P71">
        <v>10.28</v>
      </c>
      <c r="AG71">
        <v>11.03</v>
      </c>
      <c r="AQ71">
        <v>11.17</v>
      </c>
    </row>
    <row r="72" spans="1:43" x14ac:dyDescent="0.4">
      <c r="A72" t="s">
        <v>76</v>
      </c>
      <c r="B72">
        <v>12.33</v>
      </c>
      <c r="C72">
        <v>10.62</v>
      </c>
      <c r="D72">
        <v>11.85</v>
      </c>
      <c r="E72">
        <v>11.26</v>
      </c>
      <c r="G72">
        <v>12.45</v>
      </c>
      <c r="H72">
        <v>11.53</v>
      </c>
      <c r="I72">
        <v>10.89</v>
      </c>
      <c r="J72">
        <v>13.27</v>
      </c>
      <c r="K72">
        <v>11.76</v>
      </c>
      <c r="L72">
        <v>11.63</v>
      </c>
      <c r="M72">
        <v>10.87</v>
      </c>
      <c r="N72">
        <v>11.86</v>
      </c>
      <c r="P72">
        <v>11.24</v>
      </c>
      <c r="AG72">
        <v>10.98</v>
      </c>
      <c r="AQ72">
        <v>10.69</v>
      </c>
    </row>
    <row r="73" spans="1:43" x14ac:dyDescent="0.4">
      <c r="A73" t="s">
        <v>77</v>
      </c>
      <c r="B73">
        <v>7.96</v>
      </c>
      <c r="C73">
        <v>6.89</v>
      </c>
      <c r="D73">
        <v>8.0299999999999994</v>
      </c>
      <c r="E73">
        <v>7.26</v>
      </c>
      <c r="G73">
        <v>7.38</v>
      </c>
      <c r="H73">
        <v>6.74</v>
      </c>
      <c r="I73">
        <v>7.39</v>
      </c>
      <c r="K73">
        <v>8.2799999999999994</v>
      </c>
      <c r="L73">
        <v>7.17</v>
      </c>
      <c r="M73">
        <v>7.67</v>
      </c>
      <c r="N73">
        <v>7.45</v>
      </c>
      <c r="O73">
        <v>7.42</v>
      </c>
      <c r="P73">
        <v>6.98</v>
      </c>
      <c r="AG73">
        <v>8.17</v>
      </c>
      <c r="AQ73">
        <v>6.77</v>
      </c>
    </row>
    <row r="74" spans="1:43" x14ac:dyDescent="0.4">
      <c r="A74" t="s">
        <v>78</v>
      </c>
      <c r="B74">
        <v>8.65</v>
      </c>
      <c r="C74">
        <v>7.79</v>
      </c>
      <c r="D74">
        <v>8.0500000000000007</v>
      </c>
      <c r="E74">
        <v>8.06</v>
      </c>
      <c r="G74">
        <v>7.69</v>
      </c>
      <c r="H74">
        <v>8.2799999999999994</v>
      </c>
      <c r="I74">
        <v>8.27</v>
      </c>
      <c r="K74">
        <v>8.16</v>
      </c>
      <c r="L74">
        <v>7.89</v>
      </c>
      <c r="M74">
        <v>8.7899999999999991</v>
      </c>
      <c r="N74">
        <v>8.34</v>
      </c>
      <c r="O74">
        <v>7.79</v>
      </c>
      <c r="P74">
        <v>7.78</v>
      </c>
      <c r="AG74">
        <v>9.8800000000000008</v>
      </c>
      <c r="AQ74">
        <v>8.65</v>
      </c>
    </row>
    <row r="75" spans="1:43" x14ac:dyDescent="0.4">
      <c r="A75" t="s">
        <v>79</v>
      </c>
      <c r="B75">
        <v>7.18</v>
      </c>
      <c r="C75">
        <v>6.15</v>
      </c>
      <c r="D75">
        <v>7.49</v>
      </c>
      <c r="E75">
        <v>6.42</v>
      </c>
      <c r="F75">
        <v>6.14</v>
      </c>
      <c r="G75">
        <v>6.33</v>
      </c>
      <c r="H75">
        <v>5.94</v>
      </c>
      <c r="K75">
        <v>7.23</v>
      </c>
      <c r="L75">
        <v>5.94</v>
      </c>
      <c r="M75">
        <v>6.43</v>
      </c>
      <c r="N75">
        <v>6.48</v>
      </c>
      <c r="O75">
        <v>6.33</v>
      </c>
      <c r="AG75">
        <v>6.57</v>
      </c>
      <c r="AQ75">
        <v>5.99</v>
      </c>
    </row>
    <row r="76" spans="1:43" x14ac:dyDescent="0.4">
      <c r="A76" t="s">
        <v>80</v>
      </c>
      <c r="D76">
        <v>14.58</v>
      </c>
      <c r="E76">
        <v>12.71</v>
      </c>
      <c r="G76">
        <v>13.25</v>
      </c>
      <c r="I76">
        <v>14.61</v>
      </c>
      <c r="K76">
        <v>14.97</v>
      </c>
      <c r="L76">
        <v>12.44</v>
      </c>
      <c r="M76">
        <v>13.27</v>
      </c>
    </row>
    <row r="77" spans="1:43" x14ac:dyDescent="0.4">
      <c r="A77" t="s">
        <v>81</v>
      </c>
      <c r="D77">
        <v>11.86</v>
      </c>
      <c r="E77">
        <v>11.88</v>
      </c>
      <c r="G77">
        <v>11.96</v>
      </c>
      <c r="I77">
        <v>13.97</v>
      </c>
      <c r="K77">
        <v>13.48</v>
      </c>
      <c r="L77">
        <v>12.35</v>
      </c>
      <c r="M77">
        <v>12.33</v>
      </c>
    </row>
    <row r="78" spans="1:43" x14ac:dyDescent="0.4">
      <c r="A78" t="s">
        <v>82</v>
      </c>
      <c r="D78">
        <v>7.91</v>
      </c>
      <c r="E78">
        <v>7.95</v>
      </c>
      <c r="G78">
        <v>7.43</v>
      </c>
      <c r="I78">
        <v>7.58</v>
      </c>
      <c r="L78">
        <v>7.05</v>
      </c>
      <c r="M78">
        <v>8.57</v>
      </c>
    </row>
    <row r="79" spans="1:43" x14ac:dyDescent="0.4">
      <c r="A79" t="s">
        <v>83</v>
      </c>
      <c r="D79">
        <v>7.99</v>
      </c>
      <c r="E79">
        <v>9.18</v>
      </c>
      <c r="G79">
        <v>8.33</v>
      </c>
      <c r="L79">
        <v>8.76</v>
      </c>
      <c r="M79">
        <v>8.69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Transposed data</vt:lpstr>
      <vt:lpstr>Error calculations</vt:lpstr>
      <vt:lpstr>Tooth status</vt:lpstr>
      <vt:lpstr>Tooth row length</vt:lpstr>
      <vt:lpstr>Descriptive stats</vt:lpstr>
      <vt:lpstr>ME</vt:lpstr>
      <vt:lpstr>ME2</vt:lpstr>
      <vt:lpstr>Charts</vt:lpstr>
      <vt:lpstr>Excluded teeth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Kara HOOVER</cp:lastModifiedBy>
  <dcterms:created xsi:type="dcterms:W3CDTF">2013-03-21T17:25:03Z</dcterms:created>
  <dcterms:modified xsi:type="dcterms:W3CDTF">2019-07-03T18:22:09Z</dcterms:modified>
</cp:coreProperties>
</file>