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-Papers\In review\BioR-cartar\7-revision\"/>
    </mc:Choice>
  </mc:AlternateContent>
  <xr:revisionPtr revIDLastSave="0" documentId="10_ncr:8100000_{47917E54-0575-464A-94A3-7408C10D5213}" xr6:coauthVersionLast="33" xr6:coauthVersionMax="33" xr10:uidLastSave="{00000000-0000-0000-0000-000000000000}"/>
  <bookViews>
    <workbookView xWindow="240" yWindow="102" windowWidth="24780" windowHeight="13422" xr2:uid="{00000000-000D-0000-FFFF-FFFF00000000}"/>
  </bookViews>
  <sheets>
    <sheet name="averages" sheetId="11" r:id="rId1"/>
    <sheet name="values-ln" sheetId="10" r:id="rId2"/>
    <sheet name="data-ln" sheetId="3" r:id="rId3"/>
    <sheet name="tarsals-ln" sheetId="9" r:id="rId4"/>
    <sheet name="values-TSDA" sheetId="8" r:id="rId5"/>
    <sheet name="data-TSDA" sheetId="7" r:id="rId6"/>
    <sheet name="values-ratioforDA" sheetId="5" r:id="rId7"/>
    <sheet name="data-ratioforDA" sheetId="6" r:id="rId8"/>
    <sheet name="notes" sheetId="4" r:id="rId9"/>
  </sheets>
  <calcPr calcId="162913"/>
</workbook>
</file>

<file path=xl/calcChain.xml><?xml version="1.0" encoding="utf-8"?>
<calcChain xmlns="http://schemas.openxmlformats.org/spreadsheetml/2006/main">
  <c r="AR90" i="5" l="1"/>
  <c r="AQ90" i="5"/>
  <c r="AP90" i="5"/>
  <c r="AO90" i="5"/>
  <c r="AN90" i="5"/>
  <c r="AM90" i="5"/>
  <c r="AL90" i="5"/>
  <c r="AK90" i="5"/>
  <c r="AJ90" i="5"/>
  <c r="AI90" i="5"/>
  <c r="AH45" i="7" l="1"/>
  <c r="AG45" i="7"/>
  <c r="AF45" i="7"/>
  <c r="AE45" i="7"/>
  <c r="AD45" i="7"/>
  <c r="AC45" i="7"/>
  <c r="AB45" i="7"/>
  <c r="AA45" i="7"/>
  <c r="Z45" i="7"/>
  <c r="AH44" i="7"/>
  <c r="AG44" i="7"/>
  <c r="AF44" i="7"/>
  <c r="AE44" i="7"/>
  <c r="AD44" i="7"/>
  <c r="AC44" i="7"/>
  <c r="AB44" i="7"/>
  <c r="AA44" i="7"/>
  <c r="Z44" i="7"/>
  <c r="AH43" i="7"/>
  <c r="AG43" i="7"/>
  <c r="AF43" i="7"/>
  <c r="AE43" i="7"/>
  <c r="AD43" i="7"/>
  <c r="AC43" i="7"/>
  <c r="AB43" i="7"/>
  <c r="AA43" i="7"/>
  <c r="Z43" i="7"/>
  <c r="AH42" i="7"/>
  <c r="AG42" i="7"/>
  <c r="AF42" i="7"/>
  <c r="AE42" i="7"/>
  <c r="AD42" i="7"/>
  <c r="AC42" i="7"/>
  <c r="AB42" i="7"/>
  <c r="AA42" i="7"/>
  <c r="Z42" i="7"/>
  <c r="AH41" i="7"/>
  <c r="AG41" i="7"/>
  <c r="AF41" i="7"/>
  <c r="AE41" i="7"/>
  <c r="AD41" i="7"/>
  <c r="AC41" i="7"/>
  <c r="AB41" i="7"/>
  <c r="AA41" i="7"/>
  <c r="Z41" i="7"/>
  <c r="AH40" i="7"/>
  <c r="AG40" i="7"/>
  <c r="AF40" i="7"/>
  <c r="AE40" i="7"/>
  <c r="AD40" i="7"/>
  <c r="AC40" i="7"/>
  <c r="AB40" i="7"/>
  <c r="AA40" i="7"/>
  <c r="Z40" i="7"/>
  <c r="AH39" i="7"/>
  <c r="AG39" i="7"/>
  <c r="AF39" i="7"/>
  <c r="AE39" i="7"/>
  <c r="AD39" i="7"/>
  <c r="AC39" i="7"/>
  <c r="AB39" i="7"/>
  <c r="AA39" i="7"/>
  <c r="Z39" i="7"/>
  <c r="AH38" i="7"/>
  <c r="AG38" i="7"/>
  <c r="AF38" i="7"/>
  <c r="AE38" i="7"/>
  <c r="AD38" i="7"/>
  <c r="AC38" i="7"/>
  <c r="AB38" i="7"/>
  <c r="AA38" i="7"/>
  <c r="Z38" i="7"/>
  <c r="AH37" i="7"/>
  <c r="AG37" i="7"/>
  <c r="AF37" i="7"/>
  <c r="AE37" i="7"/>
  <c r="AD37" i="7"/>
  <c r="AC37" i="7"/>
  <c r="AB37" i="7"/>
  <c r="AA37" i="7"/>
  <c r="Z37" i="7"/>
  <c r="AH36" i="7"/>
  <c r="AG36" i="7"/>
  <c r="AF36" i="7"/>
  <c r="AE36" i="7"/>
  <c r="AD36" i="7"/>
  <c r="AC36" i="7"/>
  <c r="AB36" i="7"/>
  <c r="AA36" i="7"/>
  <c r="Z36" i="7"/>
  <c r="AH35" i="7"/>
  <c r="AG35" i="7"/>
  <c r="AF35" i="7"/>
  <c r="AE35" i="7"/>
  <c r="AD35" i="7"/>
  <c r="AC35" i="7"/>
  <c r="AB35" i="7"/>
  <c r="AA35" i="7"/>
  <c r="Z35" i="7"/>
  <c r="AH34" i="7"/>
  <c r="AG34" i="7"/>
  <c r="AF34" i="7"/>
  <c r="AE34" i="7"/>
  <c r="AD34" i="7"/>
  <c r="AC34" i="7"/>
  <c r="AB34" i="7"/>
  <c r="AA34" i="7"/>
  <c r="Z34" i="7"/>
  <c r="AH33" i="7"/>
  <c r="AG33" i="7"/>
  <c r="AF33" i="7"/>
  <c r="AE33" i="7"/>
  <c r="AD33" i="7"/>
  <c r="AC33" i="7"/>
  <c r="AB33" i="7"/>
  <c r="AA33" i="7"/>
  <c r="Z33" i="7"/>
  <c r="AH32" i="7"/>
  <c r="AG32" i="7"/>
  <c r="AF32" i="7"/>
  <c r="AE32" i="7"/>
  <c r="AD32" i="7"/>
  <c r="AC32" i="7"/>
  <c r="AB32" i="7"/>
  <c r="AA32" i="7"/>
  <c r="Z32" i="7"/>
  <c r="AH31" i="7"/>
  <c r="AG31" i="7"/>
  <c r="AF31" i="7"/>
  <c r="AE31" i="7"/>
  <c r="AD31" i="7"/>
  <c r="AC31" i="7"/>
  <c r="AB31" i="7"/>
  <c r="AA31" i="7"/>
  <c r="Z31" i="7"/>
  <c r="AH30" i="7"/>
  <c r="AG30" i="7"/>
  <c r="AF30" i="7"/>
  <c r="AE30" i="7"/>
  <c r="AD30" i="7"/>
  <c r="AC30" i="7"/>
  <c r="AB30" i="7"/>
  <c r="AA30" i="7"/>
  <c r="Z30" i="7"/>
  <c r="AH29" i="7"/>
  <c r="AG29" i="7"/>
  <c r="AF29" i="7"/>
  <c r="AE29" i="7"/>
  <c r="AD29" i="7"/>
  <c r="AC29" i="7"/>
  <c r="AB29" i="7"/>
  <c r="AA29" i="7"/>
  <c r="Z29" i="7"/>
  <c r="AH28" i="7"/>
  <c r="AG28" i="7"/>
  <c r="AF28" i="7"/>
  <c r="AE28" i="7"/>
  <c r="AD28" i="7"/>
  <c r="AC28" i="7"/>
  <c r="AB28" i="7"/>
  <c r="AA28" i="7"/>
  <c r="Z28" i="7"/>
  <c r="AH27" i="7"/>
  <c r="AG27" i="7"/>
  <c r="AF27" i="7"/>
  <c r="AE27" i="7"/>
  <c r="AD27" i="7"/>
  <c r="AC27" i="7"/>
  <c r="AB27" i="7"/>
  <c r="AA27" i="7"/>
  <c r="Z27" i="7"/>
  <c r="AH26" i="7"/>
  <c r="AG26" i="7"/>
  <c r="AF26" i="7"/>
  <c r="AE26" i="7"/>
  <c r="AD26" i="7"/>
  <c r="AC26" i="7"/>
  <c r="AB26" i="7"/>
  <c r="AA26" i="7"/>
  <c r="Z26" i="7"/>
  <c r="AH25" i="7"/>
  <c r="AG25" i="7"/>
  <c r="AF25" i="7"/>
  <c r="AE25" i="7"/>
  <c r="AD25" i="7"/>
  <c r="AC25" i="7"/>
  <c r="AB25" i="7"/>
  <c r="AA25" i="7"/>
  <c r="Z25" i="7"/>
  <c r="AH24" i="7"/>
  <c r="AG24" i="7"/>
  <c r="AF24" i="7"/>
  <c r="AE24" i="7"/>
  <c r="AD24" i="7"/>
  <c r="AC24" i="7"/>
  <c r="AB24" i="7"/>
  <c r="AA24" i="7"/>
  <c r="Z24" i="7"/>
  <c r="AH23" i="7"/>
  <c r="AG23" i="7"/>
  <c r="AF23" i="7"/>
  <c r="AE23" i="7"/>
  <c r="AD23" i="7"/>
  <c r="AC23" i="7"/>
  <c r="AB23" i="7"/>
  <c r="AA23" i="7"/>
  <c r="Z23" i="7"/>
  <c r="AH22" i="7"/>
  <c r="AG22" i="7"/>
  <c r="AF22" i="7"/>
  <c r="AE22" i="7"/>
  <c r="AD22" i="7"/>
  <c r="AC22" i="7"/>
  <c r="AB22" i="7"/>
  <c r="AA22" i="7"/>
  <c r="Z22" i="7"/>
  <c r="AH21" i="7"/>
  <c r="AG21" i="7"/>
  <c r="AF21" i="7"/>
  <c r="AE21" i="7"/>
  <c r="AD21" i="7"/>
  <c r="AC21" i="7"/>
  <c r="AB21" i="7"/>
  <c r="AA21" i="7"/>
  <c r="Z21" i="7"/>
  <c r="AH20" i="7"/>
  <c r="AG20" i="7"/>
  <c r="AF20" i="7"/>
  <c r="AE20" i="7"/>
  <c r="AD20" i="7"/>
  <c r="AC20" i="7"/>
  <c r="AB20" i="7"/>
  <c r="AA20" i="7"/>
  <c r="Z20" i="7"/>
  <c r="AH19" i="7"/>
  <c r="AG19" i="7"/>
  <c r="AF19" i="7"/>
  <c r="AE19" i="7"/>
  <c r="AD19" i="7"/>
  <c r="AC19" i="7"/>
  <c r="AB19" i="7"/>
  <c r="AA19" i="7"/>
  <c r="Z19" i="7"/>
  <c r="AH18" i="7"/>
  <c r="AG18" i="7"/>
  <c r="AF18" i="7"/>
  <c r="AE18" i="7"/>
  <c r="AD18" i="7"/>
  <c r="AC18" i="7"/>
  <c r="AB18" i="7"/>
  <c r="AA18" i="7"/>
  <c r="Z18" i="7"/>
  <c r="AH17" i="7"/>
  <c r="AG17" i="7"/>
  <c r="AF17" i="7"/>
  <c r="AE17" i="7"/>
  <c r="AD17" i="7"/>
  <c r="AC17" i="7"/>
  <c r="AB17" i="7"/>
  <c r="AA17" i="7"/>
  <c r="Z17" i="7"/>
  <c r="AH16" i="7"/>
  <c r="AG16" i="7"/>
  <c r="AF16" i="7"/>
  <c r="AE16" i="7"/>
  <c r="AD16" i="7"/>
  <c r="AC16" i="7"/>
  <c r="AB16" i="7"/>
  <c r="AA16" i="7"/>
  <c r="Z16" i="7"/>
  <c r="AH15" i="7"/>
  <c r="AG15" i="7"/>
  <c r="AF15" i="7"/>
  <c r="AE15" i="7"/>
  <c r="AD15" i="7"/>
  <c r="AC15" i="7"/>
  <c r="AB15" i="7"/>
  <c r="AA15" i="7"/>
  <c r="Z15" i="7"/>
  <c r="AH14" i="7"/>
  <c r="AG14" i="7"/>
  <c r="AF14" i="7"/>
  <c r="AE14" i="7"/>
  <c r="AD14" i="7"/>
  <c r="AC14" i="7"/>
  <c r="AB14" i="7"/>
  <c r="AA14" i="7"/>
  <c r="Z14" i="7"/>
  <c r="AH13" i="7"/>
  <c r="AG13" i="7"/>
  <c r="AF13" i="7"/>
  <c r="AE13" i="7"/>
  <c r="AD13" i="7"/>
  <c r="AC13" i="7"/>
  <c r="AB13" i="7"/>
  <c r="AA13" i="7"/>
  <c r="Z13" i="7"/>
  <c r="AH12" i="7"/>
  <c r="AG12" i="7"/>
  <c r="AF12" i="7"/>
  <c r="AE12" i="7"/>
  <c r="AD12" i="7"/>
  <c r="AC12" i="7"/>
  <c r="AB12" i="7"/>
  <c r="AA12" i="7"/>
  <c r="Z12" i="7"/>
  <c r="AH11" i="7"/>
  <c r="AG11" i="7"/>
  <c r="AF11" i="7"/>
  <c r="AE11" i="7"/>
  <c r="AD11" i="7"/>
  <c r="AC11" i="7"/>
  <c r="AB11" i="7"/>
  <c r="AA11" i="7"/>
  <c r="Z11" i="7"/>
  <c r="AH10" i="7"/>
  <c r="AG10" i="7"/>
  <c r="AF10" i="7"/>
  <c r="AE10" i="7"/>
  <c r="AD10" i="7"/>
  <c r="AC10" i="7"/>
  <c r="AB10" i="7"/>
  <c r="AA10" i="7"/>
  <c r="Z10" i="7"/>
  <c r="AH9" i="7"/>
  <c r="AG9" i="7"/>
  <c r="AF9" i="7"/>
  <c r="AE9" i="7"/>
  <c r="AD9" i="7"/>
  <c r="AC9" i="7"/>
  <c r="AB9" i="7"/>
  <c r="AA9" i="7"/>
  <c r="Z9" i="7"/>
  <c r="AH8" i="7"/>
  <c r="AG8" i="7"/>
  <c r="AF8" i="7"/>
  <c r="AE8" i="7"/>
  <c r="AD8" i="7"/>
  <c r="AC8" i="7"/>
  <c r="AB8" i="7"/>
  <c r="AA8" i="7"/>
  <c r="Z8" i="7"/>
  <c r="AH7" i="7"/>
  <c r="AG7" i="7"/>
  <c r="AF7" i="7"/>
  <c r="AE7" i="7"/>
  <c r="AD7" i="7"/>
  <c r="AC7" i="7"/>
  <c r="AB7" i="7"/>
  <c r="AA7" i="7"/>
  <c r="Z7" i="7"/>
  <c r="AH6" i="7"/>
  <c r="AG6" i="7"/>
  <c r="AF6" i="7"/>
  <c r="AE6" i="7"/>
  <c r="AD6" i="7"/>
  <c r="AC6" i="7"/>
  <c r="AB6" i="7"/>
  <c r="AA6" i="7"/>
  <c r="Z6" i="7"/>
  <c r="AH5" i="7"/>
  <c r="AG5" i="7"/>
  <c r="AF5" i="7"/>
  <c r="AE5" i="7"/>
  <c r="AD5" i="7"/>
  <c r="AC5" i="7"/>
  <c r="AB5" i="7"/>
  <c r="AA5" i="7"/>
  <c r="Z5" i="7"/>
  <c r="AH4" i="7"/>
  <c r="AG4" i="7"/>
  <c r="AF4" i="7"/>
  <c r="AE4" i="7"/>
  <c r="AD4" i="7"/>
  <c r="AC4" i="7"/>
  <c r="AB4" i="7"/>
  <c r="AA4" i="7"/>
  <c r="Z4" i="7"/>
  <c r="AH3" i="7"/>
  <c r="AG3" i="7"/>
  <c r="AF3" i="7"/>
  <c r="AE3" i="7"/>
  <c r="AD3" i="7"/>
  <c r="AC3" i="7"/>
  <c r="AB3" i="7"/>
  <c r="AA3" i="7"/>
  <c r="Z3" i="7"/>
  <c r="AH2" i="7"/>
  <c r="AG2" i="7"/>
  <c r="AF2" i="7"/>
  <c r="AE2" i="7"/>
  <c r="AD2" i="7"/>
  <c r="AC2" i="7"/>
  <c r="AB2" i="7"/>
  <c r="AA2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2" i="7"/>
  <c r="X45" i="7"/>
  <c r="W45" i="7"/>
  <c r="V45" i="7"/>
  <c r="U45" i="7"/>
  <c r="T45" i="7"/>
  <c r="S45" i="7"/>
  <c r="R45" i="7"/>
  <c r="Q45" i="7"/>
  <c r="P45" i="7"/>
  <c r="X44" i="7"/>
  <c r="W44" i="7"/>
  <c r="V44" i="7"/>
  <c r="U44" i="7"/>
  <c r="T44" i="7"/>
  <c r="S44" i="7"/>
  <c r="R44" i="7"/>
  <c r="Q44" i="7"/>
  <c r="P44" i="7"/>
  <c r="X43" i="7"/>
  <c r="W43" i="7"/>
  <c r="V43" i="7"/>
  <c r="U43" i="7"/>
  <c r="T43" i="7"/>
  <c r="S43" i="7"/>
  <c r="R43" i="7"/>
  <c r="Q43" i="7"/>
  <c r="P43" i="7"/>
  <c r="X42" i="7"/>
  <c r="W42" i="7"/>
  <c r="V42" i="7"/>
  <c r="U42" i="7"/>
  <c r="T42" i="7"/>
  <c r="S42" i="7"/>
  <c r="R42" i="7"/>
  <c r="Q42" i="7"/>
  <c r="P42" i="7"/>
  <c r="X41" i="7"/>
  <c r="W41" i="7"/>
  <c r="V41" i="7"/>
  <c r="U41" i="7"/>
  <c r="T41" i="7"/>
  <c r="S41" i="7"/>
  <c r="R41" i="7"/>
  <c r="Q41" i="7"/>
  <c r="P41" i="7"/>
  <c r="X40" i="7"/>
  <c r="W40" i="7"/>
  <c r="V40" i="7"/>
  <c r="U40" i="7"/>
  <c r="T40" i="7"/>
  <c r="S40" i="7"/>
  <c r="R40" i="7"/>
  <c r="Q40" i="7"/>
  <c r="P40" i="7"/>
  <c r="X39" i="7"/>
  <c r="W39" i="7"/>
  <c r="V39" i="7"/>
  <c r="U39" i="7"/>
  <c r="T39" i="7"/>
  <c r="S39" i="7"/>
  <c r="R39" i="7"/>
  <c r="Q39" i="7"/>
  <c r="P39" i="7"/>
  <c r="X38" i="7"/>
  <c r="W38" i="7"/>
  <c r="V38" i="7"/>
  <c r="U38" i="7"/>
  <c r="T38" i="7"/>
  <c r="S38" i="7"/>
  <c r="R38" i="7"/>
  <c r="Q38" i="7"/>
  <c r="P38" i="7"/>
  <c r="X37" i="7"/>
  <c r="W37" i="7"/>
  <c r="V37" i="7"/>
  <c r="U37" i="7"/>
  <c r="T37" i="7"/>
  <c r="S37" i="7"/>
  <c r="R37" i="7"/>
  <c r="Q37" i="7"/>
  <c r="P37" i="7"/>
  <c r="X36" i="7"/>
  <c r="W36" i="7"/>
  <c r="V36" i="7"/>
  <c r="U36" i="7"/>
  <c r="T36" i="7"/>
  <c r="S36" i="7"/>
  <c r="R36" i="7"/>
  <c r="Q36" i="7"/>
  <c r="P36" i="7"/>
  <c r="X35" i="7"/>
  <c r="W35" i="7"/>
  <c r="V35" i="7"/>
  <c r="U35" i="7"/>
  <c r="T35" i="7"/>
  <c r="S35" i="7"/>
  <c r="R35" i="7"/>
  <c r="Q35" i="7"/>
  <c r="P35" i="7"/>
  <c r="X34" i="7"/>
  <c r="W34" i="7"/>
  <c r="V34" i="7"/>
  <c r="U34" i="7"/>
  <c r="T34" i="7"/>
  <c r="S34" i="7"/>
  <c r="R34" i="7"/>
  <c r="Q34" i="7"/>
  <c r="P34" i="7"/>
  <c r="X33" i="7"/>
  <c r="W33" i="7"/>
  <c r="V33" i="7"/>
  <c r="U33" i="7"/>
  <c r="T33" i="7"/>
  <c r="S33" i="7"/>
  <c r="R33" i="7"/>
  <c r="Q33" i="7"/>
  <c r="P33" i="7"/>
  <c r="X32" i="7"/>
  <c r="W32" i="7"/>
  <c r="V32" i="7"/>
  <c r="U32" i="7"/>
  <c r="T32" i="7"/>
  <c r="S32" i="7"/>
  <c r="R32" i="7"/>
  <c r="Q32" i="7"/>
  <c r="P32" i="7"/>
  <c r="X31" i="7"/>
  <c r="W31" i="7"/>
  <c r="V31" i="7"/>
  <c r="U31" i="7"/>
  <c r="T31" i="7"/>
  <c r="S31" i="7"/>
  <c r="R31" i="7"/>
  <c r="Q31" i="7"/>
  <c r="P31" i="7"/>
  <c r="X30" i="7"/>
  <c r="W30" i="7"/>
  <c r="V30" i="7"/>
  <c r="U30" i="7"/>
  <c r="T30" i="7"/>
  <c r="S30" i="7"/>
  <c r="R30" i="7"/>
  <c r="Q30" i="7"/>
  <c r="P30" i="7"/>
  <c r="X29" i="7"/>
  <c r="W29" i="7"/>
  <c r="V29" i="7"/>
  <c r="U29" i="7"/>
  <c r="T29" i="7"/>
  <c r="S29" i="7"/>
  <c r="R29" i="7"/>
  <c r="Q29" i="7"/>
  <c r="P29" i="7"/>
  <c r="X28" i="7"/>
  <c r="W28" i="7"/>
  <c r="V28" i="7"/>
  <c r="U28" i="7"/>
  <c r="T28" i="7"/>
  <c r="S28" i="7"/>
  <c r="R28" i="7"/>
  <c r="Q28" i="7"/>
  <c r="P28" i="7"/>
  <c r="X27" i="7"/>
  <c r="W27" i="7"/>
  <c r="V27" i="7"/>
  <c r="U27" i="7"/>
  <c r="T27" i="7"/>
  <c r="S27" i="7"/>
  <c r="R27" i="7"/>
  <c r="Q27" i="7"/>
  <c r="P27" i="7"/>
  <c r="X26" i="7"/>
  <c r="W26" i="7"/>
  <c r="V26" i="7"/>
  <c r="U26" i="7"/>
  <c r="T26" i="7"/>
  <c r="S26" i="7"/>
  <c r="R26" i="7"/>
  <c r="Q26" i="7"/>
  <c r="P26" i="7"/>
  <c r="X25" i="7"/>
  <c r="W25" i="7"/>
  <c r="V25" i="7"/>
  <c r="U25" i="7"/>
  <c r="T25" i="7"/>
  <c r="S25" i="7"/>
  <c r="R25" i="7"/>
  <c r="Q25" i="7"/>
  <c r="P25" i="7"/>
  <c r="X24" i="7"/>
  <c r="W24" i="7"/>
  <c r="V24" i="7"/>
  <c r="U24" i="7"/>
  <c r="T24" i="7"/>
  <c r="S24" i="7"/>
  <c r="R24" i="7"/>
  <c r="Q24" i="7"/>
  <c r="P24" i="7"/>
  <c r="X23" i="7"/>
  <c r="W23" i="7"/>
  <c r="V23" i="7"/>
  <c r="U23" i="7"/>
  <c r="T23" i="7"/>
  <c r="S23" i="7"/>
  <c r="R23" i="7"/>
  <c r="Q23" i="7"/>
  <c r="P23" i="7"/>
  <c r="X22" i="7"/>
  <c r="W22" i="7"/>
  <c r="V22" i="7"/>
  <c r="U22" i="7"/>
  <c r="T22" i="7"/>
  <c r="S22" i="7"/>
  <c r="R22" i="7"/>
  <c r="Q22" i="7"/>
  <c r="P22" i="7"/>
  <c r="X21" i="7"/>
  <c r="W21" i="7"/>
  <c r="V21" i="7"/>
  <c r="U21" i="7"/>
  <c r="T21" i="7"/>
  <c r="S21" i="7"/>
  <c r="R21" i="7"/>
  <c r="Q21" i="7"/>
  <c r="P21" i="7"/>
  <c r="X20" i="7"/>
  <c r="W20" i="7"/>
  <c r="V20" i="7"/>
  <c r="U20" i="7"/>
  <c r="T20" i="7"/>
  <c r="S20" i="7"/>
  <c r="R20" i="7"/>
  <c r="Q20" i="7"/>
  <c r="P20" i="7"/>
  <c r="X19" i="7"/>
  <c r="W19" i="7"/>
  <c r="V19" i="7"/>
  <c r="U19" i="7"/>
  <c r="T19" i="7"/>
  <c r="S19" i="7"/>
  <c r="R19" i="7"/>
  <c r="Q19" i="7"/>
  <c r="P19" i="7"/>
  <c r="X18" i="7"/>
  <c r="W18" i="7"/>
  <c r="V18" i="7"/>
  <c r="U18" i="7"/>
  <c r="T18" i="7"/>
  <c r="S18" i="7"/>
  <c r="R18" i="7"/>
  <c r="Q18" i="7"/>
  <c r="P18" i="7"/>
  <c r="X17" i="7"/>
  <c r="W17" i="7"/>
  <c r="V17" i="7"/>
  <c r="U17" i="7"/>
  <c r="T17" i="7"/>
  <c r="S17" i="7"/>
  <c r="R17" i="7"/>
  <c r="Q17" i="7"/>
  <c r="P17" i="7"/>
  <c r="X16" i="7"/>
  <c r="W16" i="7"/>
  <c r="V16" i="7"/>
  <c r="U16" i="7"/>
  <c r="T16" i="7"/>
  <c r="S16" i="7"/>
  <c r="R16" i="7"/>
  <c r="Q16" i="7"/>
  <c r="P16" i="7"/>
  <c r="X15" i="7"/>
  <c r="W15" i="7"/>
  <c r="V15" i="7"/>
  <c r="U15" i="7"/>
  <c r="T15" i="7"/>
  <c r="S15" i="7"/>
  <c r="R15" i="7"/>
  <c r="Q15" i="7"/>
  <c r="P15" i="7"/>
  <c r="X14" i="7"/>
  <c r="W14" i="7"/>
  <c r="V14" i="7"/>
  <c r="U14" i="7"/>
  <c r="T14" i="7"/>
  <c r="S14" i="7"/>
  <c r="R14" i="7"/>
  <c r="Q14" i="7"/>
  <c r="P14" i="7"/>
  <c r="X13" i="7"/>
  <c r="W13" i="7"/>
  <c r="V13" i="7"/>
  <c r="U13" i="7"/>
  <c r="T13" i="7"/>
  <c r="S13" i="7"/>
  <c r="R13" i="7"/>
  <c r="Q13" i="7"/>
  <c r="P13" i="7"/>
  <c r="X12" i="7"/>
  <c r="W12" i="7"/>
  <c r="V12" i="7"/>
  <c r="U12" i="7"/>
  <c r="T12" i="7"/>
  <c r="S12" i="7"/>
  <c r="R12" i="7"/>
  <c r="Q12" i="7"/>
  <c r="P12" i="7"/>
  <c r="X11" i="7"/>
  <c r="W11" i="7"/>
  <c r="V11" i="7"/>
  <c r="U11" i="7"/>
  <c r="T11" i="7"/>
  <c r="S11" i="7"/>
  <c r="R11" i="7"/>
  <c r="Q11" i="7"/>
  <c r="P11" i="7"/>
  <c r="X10" i="7"/>
  <c r="W10" i="7"/>
  <c r="V10" i="7"/>
  <c r="U10" i="7"/>
  <c r="T10" i="7"/>
  <c r="S10" i="7"/>
  <c r="R10" i="7"/>
  <c r="Q10" i="7"/>
  <c r="P10" i="7"/>
  <c r="X9" i="7"/>
  <c r="W9" i="7"/>
  <c r="V9" i="7"/>
  <c r="U9" i="7"/>
  <c r="T9" i="7"/>
  <c r="S9" i="7"/>
  <c r="R9" i="7"/>
  <c r="Q9" i="7"/>
  <c r="P9" i="7"/>
  <c r="X8" i="7"/>
  <c r="W8" i="7"/>
  <c r="V8" i="7"/>
  <c r="U8" i="7"/>
  <c r="T8" i="7"/>
  <c r="S8" i="7"/>
  <c r="R8" i="7"/>
  <c r="Q8" i="7"/>
  <c r="P8" i="7"/>
  <c r="X7" i="7"/>
  <c r="W7" i="7"/>
  <c r="V7" i="7"/>
  <c r="U7" i="7"/>
  <c r="T7" i="7"/>
  <c r="S7" i="7"/>
  <c r="R7" i="7"/>
  <c r="Q7" i="7"/>
  <c r="P7" i="7"/>
  <c r="X6" i="7"/>
  <c r="W6" i="7"/>
  <c r="V6" i="7"/>
  <c r="U6" i="7"/>
  <c r="T6" i="7"/>
  <c r="S6" i="7"/>
  <c r="R6" i="7"/>
  <c r="Q6" i="7"/>
  <c r="P6" i="7"/>
  <c r="X5" i="7"/>
  <c r="W5" i="7"/>
  <c r="V5" i="7"/>
  <c r="U5" i="7"/>
  <c r="T5" i="7"/>
  <c r="S5" i="7"/>
  <c r="R5" i="7"/>
  <c r="Q5" i="7"/>
  <c r="P5" i="7"/>
  <c r="X4" i="7"/>
  <c r="W4" i="7"/>
  <c r="V4" i="7"/>
  <c r="U4" i="7"/>
  <c r="T4" i="7"/>
  <c r="S4" i="7"/>
  <c r="R4" i="7"/>
  <c r="Q4" i="7"/>
  <c r="P4" i="7"/>
  <c r="X3" i="7"/>
  <c r="W3" i="7"/>
  <c r="V3" i="7"/>
  <c r="U3" i="7"/>
  <c r="T3" i="7"/>
  <c r="S3" i="7"/>
  <c r="R3" i="7"/>
  <c r="Q3" i="7"/>
  <c r="P3" i="7"/>
  <c r="X2" i="7"/>
  <c r="W2" i="7"/>
  <c r="V2" i="7"/>
  <c r="U2" i="7"/>
  <c r="T2" i="7"/>
  <c r="S2" i="7"/>
  <c r="R2" i="7"/>
  <c r="Q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2" i="7"/>
  <c r="Y7" i="6"/>
  <c r="AH89" i="6"/>
  <c r="AG89" i="6"/>
  <c r="AF89" i="6"/>
  <c r="AE89" i="6"/>
  <c r="AD89" i="6"/>
  <c r="AC89" i="6"/>
  <c r="AB89" i="6"/>
  <c r="AA89" i="6"/>
  <c r="Z89" i="6"/>
  <c r="Y89" i="6"/>
  <c r="AH88" i="6"/>
  <c r="AG88" i="6"/>
  <c r="AF88" i="6"/>
  <c r="AE88" i="6"/>
  <c r="AD88" i="6"/>
  <c r="AC88" i="6"/>
  <c r="AB88" i="6"/>
  <c r="AA88" i="6"/>
  <c r="Z88" i="6"/>
  <c r="Y88" i="6"/>
  <c r="AH87" i="6"/>
  <c r="AG87" i="6"/>
  <c r="AF87" i="6"/>
  <c r="AE87" i="6"/>
  <c r="AD87" i="6"/>
  <c r="AC87" i="6"/>
  <c r="AB87" i="6"/>
  <c r="AA87" i="6"/>
  <c r="Z87" i="6"/>
  <c r="Y87" i="6"/>
  <c r="AH86" i="6"/>
  <c r="AG86" i="6"/>
  <c r="AF86" i="6"/>
  <c r="AE86" i="6"/>
  <c r="AD86" i="6"/>
  <c r="AC86" i="6"/>
  <c r="AB86" i="6"/>
  <c r="AA86" i="6"/>
  <c r="Z86" i="6"/>
  <c r="Y86" i="6"/>
  <c r="AH85" i="6"/>
  <c r="AG85" i="6"/>
  <c r="AF85" i="6"/>
  <c r="AE85" i="6"/>
  <c r="AD85" i="6"/>
  <c r="AC85" i="6"/>
  <c r="AB85" i="6"/>
  <c r="AA85" i="6"/>
  <c r="Z85" i="6"/>
  <c r="Y85" i="6"/>
  <c r="AH84" i="6"/>
  <c r="AG84" i="6"/>
  <c r="AF84" i="6"/>
  <c r="AE84" i="6"/>
  <c r="AD84" i="6"/>
  <c r="AC84" i="6"/>
  <c r="AB84" i="6"/>
  <c r="AA84" i="6"/>
  <c r="Z84" i="6"/>
  <c r="Y84" i="6"/>
  <c r="AH83" i="6"/>
  <c r="AG83" i="6"/>
  <c r="AF83" i="6"/>
  <c r="AE83" i="6"/>
  <c r="AD83" i="6"/>
  <c r="AC83" i="6"/>
  <c r="AB83" i="6"/>
  <c r="AA83" i="6"/>
  <c r="Z83" i="6"/>
  <c r="Y83" i="6"/>
  <c r="AH82" i="6"/>
  <c r="AG82" i="6"/>
  <c r="AF82" i="6"/>
  <c r="AE82" i="6"/>
  <c r="AD82" i="6"/>
  <c r="AC82" i="6"/>
  <c r="AB82" i="6"/>
  <c r="AA82" i="6"/>
  <c r="Z82" i="6"/>
  <c r="Y82" i="6"/>
  <c r="AH81" i="6"/>
  <c r="AG81" i="6"/>
  <c r="AF81" i="6"/>
  <c r="AE81" i="6"/>
  <c r="AD81" i="6"/>
  <c r="AC81" i="6"/>
  <c r="AB81" i="6"/>
  <c r="AA81" i="6"/>
  <c r="Z81" i="6"/>
  <c r="Y81" i="6"/>
  <c r="AH80" i="6"/>
  <c r="AG80" i="6"/>
  <c r="AF80" i="6"/>
  <c r="AE80" i="6"/>
  <c r="AD80" i="6"/>
  <c r="AC80" i="6"/>
  <c r="AB80" i="6"/>
  <c r="AA80" i="6"/>
  <c r="Z80" i="6"/>
  <c r="Y80" i="6"/>
  <c r="AH79" i="6"/>
  <c r="AG79" i="6"/>
  <c r="AF79" i="6"/>
  <c r="AE79" i="6"/>
  <c r="AD79" i="6"/>
  <c r="AC79" i="6"/>
  <c r="AB79" i="6"/>
  <c r="AA79" i="6"/>
  <c r="Z79" i="6"/>
  <c r="Y79" i="6"/>
  <c r="AH78" i="6"/>
  <c r="AG78" i="6"/>
  <c r="AF78" i="6"/>
  <c r="AE78" i="6"/>
  <c r="AD78" i="6"/>
  <c r="AC78" i="6"/>
  <c r="AB78" i="6"/>
  <c r="AA78" i="6"/>
  <c r="Z78" i="6"/>
  <c r="Y78" i="6"/>
  <c r="AH77" i="6"/>
  <c r="AG77" i="6"/>
  <c r="AF77" i="6"/>
  <c r="AE77" i="6"/>
  <c r="AD77" i="6"/>
  <c r="AC77" i="6"/>
  <c r="AB77" i="6"/>
  <c r="AA77" i="6"/>
  <c r="Z77" i="6"/>
  <c r="Y77" i="6"/>
  <c r="AH76" i="6"/>
  <c r="AG76" i="6"/>
  <c r="AF76" i="6"/>
  <c r="AE76" i="6"/>
  <c r="AD76" i="6"/>
  <c r="AC76" i="6"/>
  <c r="AB76" i="6"/>
  <c r="AA76" i="6"/>
  <c r="Z76" i="6"/>
  <c r="Y76" i="6"/>
  <c r="AH75" i="6"/>
  <c r="AG75" i="6"/>
  <c r="AF75" i="6"/>
  <c r="AE75" i="6"/>
  <c r="AD75" i="6"/>
  <c r="AC75" i="6"/>
  <c r="AB75" i="6"/>
  <c r="AA75" i="6"/>
  <c r="Z75" i="6"/>
  <c r="Y75" i="6"/>
  <c r="AH74" i="6"/>
  <c r="AG74" i="6"/>
  <c r="AF74" i="6"/>
  <c r="AE74" i="6"/>
  <c r="AD74" i="6"/>
  <c r="AC74" i="6"/>
  <c r="AB74" i="6"/>
  <c r="AA74" i="6"/>
  <c r="Z74" i="6"/>
  <c r="Y74" i="6"/>
  <c r="AH73" i="6"/>
  <c r="AG73" i="6"/>
  <c r="AF73" i="6"/>
  <c r="AE73" i="6"/>
  <c r="AD73" i="6"/>
  <c r="AC73" i="6"/>
  <c r="AB73" i="6"/>
  <c r="AA73" i="6"/>
  <c r="Z73" i="6"/>
  <c r="Y73" i="6"/>
  <c r="AH72" i="6"/>
  <c r="AG72" i="6"/>
  <c r="AF72" i="6"/>
  <c r="AE72" i="6"/>
  <c r="AD72" i="6"/>
  <c r="AC72" i="6"/>
  <c r="AB72" i="6"/>
  <c r="AA72" i="6"/>
  <c r="Z72" i="6"/>
  <c r="Y72" i="6"/>
  <c r="AH71" i="6"/>
  <c r="AG71" i="6"/>
  <c r="AF71" i="6"/>
  <c r="AE71" i="6"/>
  <c r="AD71" i="6"/>
  <c r="AC71" i="6"/>
  <c r="AB71" i="6"/>
  <c r="AA71" i="6"/>
  <c r="Z71" i="6"/>
  <c r="Y71" i="6"/>
  <c r="AH70" i="6"/>
  <c r="AG70" i="6"/>
  <c r="AF70" i="6"/>
  <c r="AE70" i="6"/>
  <c r="AD70" i="6"/>
  <c r="AC70" i="6"/>
  <c r="AB70" i="6"/>
  <c r="AA70" i="6"/>
  <c r="Z70" i="6"/>
  <c r="Y70" i="6"/>
  <c r="AH69" i="6"/>
  <c r="AG69" i="6"/>
  <c r="AF69" i="6"/>
  <c r="AE69" i="6"/>
  <c r="AD69" i="6"/>
  <c r="AC69" i="6"/>
  <c r="AB69" i="6"/>
  <c r="AA69" i="6"/>
  <c r="Z69" i="6"/>
  <c r="Y69" i="6"/>
  <c r="AH68" i="6"/>
  <c r="AG68" i="6"/>
  <c r="AF68" i="6"/>
  <c r="AE68" i="6"/>
  <c r="AD68" i="6"/>
  <c r="AC68" i="6"/>
  <c r="AB68" i="6"/>
  <c r="AA68" i="6"/>
  <c r="Z68" i="6"/>
  <c r="Y68" i="6"/>
  <c r="AH67" i="6"/>
  <c r="AG67" i="6"/>
  <c r="AF67" i="6"/>
  <c r="AE67" i="6"/>
  <c r="AD67" i="6"/>
  <c r="AC67" i="6"/>
  <c r="AB67" i="6"/>
  <c r="AA67" i="6"/>
  <c r="Z67" i="6"/>
  <c r="Y67" i="6"/>
  <c r="AH66" i="6"/>
  <c r="AG66" i="6"/>
  <c r="AF66" i="6"/>
  <c r="AE66" i="6"/>
  <c r="AD66" i="6"/>
  <c r="AC66" i="6"/>
  <c r="AB66" i="6"/>
  <c r="AA66" i="6"/>
  <c r="Z66" i="6"/>
  <c r="Y66" i="6"/>
  <c r="AH65" i="6"/>
  <c r="AG65" i="6"/>
  <c r="AF65" i="6"/>
  <c r="AE65" i="6"/>
  <c r="AD65" i="6"/>
  <c r="AC65" i="6"/>
  <c r="AB65" i="6"/>
  <c r="AA65" i="6"/>
  <c r="Z65" i="6"/>
  <c r="Y65" i="6"/>
  <c r="AH64" i="6"/>
  <c r="AG64" i="6"/>
  <c r="AF64" i="6"/>
  <c r="AE64" i="6"/>
  <c r="AD64" i="6"/>
  <c r="AC64" i="6"/>
  <c r="AB64" i="6"/>
  <c r="AA64" i="6"/>
  <c r="Z64" i="6"/>
  <c r="Y64" i="6"/>
  <c r="AH63" i="6"/>
  <c r="AG63" i="6"/>
  <c r="AF63" i="6"/>
  <c r="AE63" i="6"/>
  <c r="AD63" i="6"/>
  <c r="AC63" i="6"/>
  <c r="AB63" i="6"/>
  <c r="AA63" i="6"/>
  <c r="Z63" i="6"/>
  <c r="Y63" i="6"/>
  <c r="AH62" i="6"/>
  <c r="AG62" i="6"/>
  <c r="AF62" i="6"/>
  <c r="AE62" i="6"/>
  <c r="AD62" i="6"/>
  <c r="AC62" i="6"/>
  <c r="AB62" i="6"/>
  <c r="AA62" i="6"/>
  <c r="Z62" i="6"/>
  <c r="Y62" i="6"/>
  <c r="AH61" i="6"/>
  <c r="AG61" i="6"/>
  <c r="AF61" i="6"/>
  <c r="AE61" i="6"/>
  <c r="AD61" i="6"/>
  <c r="AC61" i="6"/>
  <c r="AB61" i="6"/>
  <c r="AA61" i="6"/>
  <c r="Z61" i="6"/>
  <c r="Y61" i="6"/>
  <c r="AH60" i="6"/>
  <c r="AG60" i="6"/>
  <c r="AF60" i="6"/>
  <c r="AE60" i="6"/>
  <c r="AD60" i="6"/>
  <c r="AC60" i="6"/>
  <c r="AB60" i="6"/>
  <c r="AA60" i="6"/>
  <c r="Z60" i="6"/>
  <c r="Y60" i="6"/>
  <c r="AH59" i="6"/>
  <c r="AG59" i="6"/>
  <c r="AF59" i="6"/>
  <c r="AE59" i="6"/>
  <c r="AD59" i="6"/>
  <c r="AC59" i="6"/>
  <c r="AB59" i="6"/>
  <c r="AA59" i="6"/>
  <c r="Z59" i="6"/>
  <c r="Y59" i="6"/>
  <c r="AH58" i="6"/>
  <c r="AG58" i="6"/>
  <c r="AF58" i="6"/>
  <c r="AE58" i="6"/>
  <c r="AD58" i="6"/>
  <c r="AC58" i="6"/>
  <c r="AB58" i="6"/>
  <c r="AA58" i="6"/>
  <c r="Z58" i="6"/>
  <c r="Y58" i="6"/>
  <c r="AH57" i="6"/>
  <c r="AG57" i="6"/>
  <c r="AF57" i="6"/>
  <c r="AE57" i="6"/>
  <c r="AD57" i="6"/>
  <c r="AC57" i="6"/>
  <c r="AB57" i="6"/>
  <c r="AA57" i="6"/>
  <c r="Z57" i="6"/>
  <c r="Y57" i="6"/>
  <c r="AH56" i="6"/>
  <c r="AG56" i="6"/>
  <c r="AF56" i="6"/>
  <c r="AE56" i="6"/>
  <c r="AD56" i="6"/>
  <c r="AC56" i="6"/>
  <c r="AB56" i="6"/>
  <c r="AA56" i="6"/>
  <c r="Z56" i="6"/>
  <c r="Y56" i="6"/>
  <c r="AH55" i="6"/>
  <c r="AG55" i="6"/>
  <c r="AF55" i="6"/>
  <c r="AE55" i="6"/>
  <c r="AD55" i="6"/>
  <c r="AC55" i="6"/>
  <c r="AB55" i="6"/>
  <c r="AA55" i="6"/>
  <c r="Z55" i="6"/>
  <c r="Y55" i="6"/>
  <c r="AH54" i="6"/>
  <c r="AG54" i="6"/>
  <c r="AF54" i="6"/>
  <c r="AE54" i="6"/>
  <c r="AD54" i="6"/>
  <c r="AC54" i="6"/>
  <c r="AB54" i="6"/>
  <c r="AA54" i="6"/>
  <c r="Z54" i="6"/>
  <c r="Y54" i="6"/>
  <c r="AH53" i="6"/>
  <c r="AG53" i="6"/>
  <c r="AF53" i="6"/>
  <c r="AE53" i="6"/>
  <c r="AD53" i="6"/>
  <c r="AC53" i="6"/>
  <c r="AB53" i="6"/>
  <c r="AA53" i="6"/>
  <c r="Z53" i="6"/>
  <c r="Y53" i="6"/>
  <c r="AH52" i="6"/>
  <c r="AG52" i="6"/>
  <c r="AF52" i="6"/>
  <c r="AE52" i="6"/>
  <c r="AD52" i="6"/>
  <c r="AC52" i="6"/>
  <c r="AB52" i="6"/>
  <c r="AA52" i="6"/>
  <c r="Z52" i="6"/>
  <c r="Y52" i="6"/>
  <c r="AH51" i="6"/>
  <c r="AG51" i="6"/>
  <c r="AF51" i="6"/>
  <c r="AE51" i="6"/>
  <c r="AD51" i="6"/>
  <c r="AC51" i="6"/>
  <c r="AB51" i="6"/>
  <c r="AA51" i="6"/>
  <c r="Z51" i="6"/>
  <c r="Y51" i="6"/>
  <c r="AH50" i="6"/>
  <c r="AG50" i="6"/>
  <c r="AF50" i="6"/>
  <c r="AE50" i="6"/>
  <c r="AD50" i="6"/>
  <c r="AC50" i="6"/>
  <c r="AB50" i="6"/>
  <c r="AA50" i="6"/>
  <c r="Z50" i="6"/>
  <c r="Y50" i="6"/>
  <c r="AH49" i="6"/>
  <c r="AG49" i="6"/>
  <c r="AF49" i="6"/>
  <c r="AE49" i="6"/>
  <c r="AD49" i="6"/>
  <c r="AC49" i="6"/>
  <c r="AB49" i="6"/>
  <c r="AA49" i="6"/>
  <c r="Z49" i="6"/>
  <c r="Y49" i="6"/>
  <c r="AH48" i="6"/>
  <c r="AG48" i="6"/>
  <c r="AF48" i="6"/>
  <c r="AE48" i="6"/>
  <c r="AD48" i="6"/>
  <c r="AC48" i="6"/>
  <c r="AB48" i="6"/>
  <c r="AA48" i="6"/>
  <c r="Z48" i="6"/>
  <c r="Y48" i="6"/>
  <c r="AH47" i="6"/>
  <c r="AG47" i="6"/>
  <c r="AF47" i="6"/>
  <c r="AE47" i="6"/>
  <c r="AD47" i="6"/>
  <c r="AC47" i="6"/>
  <c r="AB47" i="6"/>
  <c r="AA47" i="6"/>
  <c r="Z47" i="6"/>
  <c r="Y47" i="6"/>
  <c r="AH46" i="6"/>
  <c r="AG46" i="6"/>
  <c r="AF46" i="6"/>
  <c r="AE46" i="6"/>
  <c r="AD46" i="6"/>
  <c r="AC46" i="6"/>
  <c r="AB46" i="6"/>
  <c r="AA46" i="6"/>
  <c r="Z46" i="6"/>
  <c r="Y46" i="6"/>
  <c r="AH45" i="6"/>
  <c r="AG45" i="6"/>
  <c r="AF45" i="6"/>
  <c r="AE45" i="6"/>
  <c r="AD45" i="6"/>
  <c r="AC45" i="6"/>
  <c r="AB45" i="6"/>
  <c r="AA45" i="6"/>
  <c r="Z45" i="6"/>
  <c r="Y45" i="6"/>
  <c r="AH44" i="6"/>
  <c r="AG44" i="6"/>
  <c r="AF44" i="6"/>
  <c r="AE44" i="6"/>
  <c r="AD44" i="6"/>
  <c r="AC44" i="6"/>
  <c r="AB44" i="6"/>
  <c r="AA44" i="6"/>
  <c r="Z44" i="6"/>
  <c r="Y44" i="6"/>
  <c r="AH43" i="6"/>
  <c r="AG43" i="6"/>
  <c r="AF43" i="6"/>
  <c r="AE43" i="6"/>
  <c r="AD43" i="6"/>
  <c r="AC43" i="6"/>
  <c r="AB43" i="6"/>
  <c r="AA43" i="6"/>
  <c r="Z43" i="6"/>
  <c r="Y43" i="6"/>
  <c r="AH42" i="6"/>
  <c r="AG42" i="6"/>
  <c r="AF42" i="6"/>
  <c r="AE42" i="6"/>
  <c r="AD42" i="6"/>
  <c r="AC42" i="6"/>
  <c r="AB42" i="6"/>
  <c r="AA42" i="6"/>
  <c r="Z42" i="6"/>
  <c r="Y42" i="6"/>
  <c r="AH41" i="6"/>
  <c r="AG41" i="6"/>
  <c r="AF41" i="6"/>
  <c r="AE41" i="6"/>
  <c r="AD41" i="6"/>
  <c r="AC41" i="6"/>
  <c r="AB41" i="6"/>
  <c r="AA41" i="6"/>
  <c r="Z41" i="6"/>
  <c r="Y41" i="6"/>
  <c r="AH40" i="6"/>
  <c r="AG40" i="6"/>
  <c r="AF40" i="6"/>
  <c r="AE40" i="6"/>
  <c r="AD40" i="6"/>
  <c r="AC40" i="6"/>
  <c r="AB40" i="6"/>
  <c r="AA40" i="6"/>
  <c r="Z40" i="6"/>
  <c r="Y40" i="6"/>
  <c r="AH39" i="6"/>
  <c r="AG39" i="6"/>
  <c r="AF39" i="6"/>
  <c r="AE39" i="6"/>
  <c r="AD39" i="6"/>
  <c r="AC39" i="6"/>
  <c r="AB39" i="6"/>
  <c r="AA39" i="6"/>
  <c r="Z39" i="6"/>
  <c r="Y39" i="6"/>
  <c r="AH38" i="6"/>
  <c r="AG38" i="6"/>
  <c r="AF38" i="6"/>
  <c r="AE38" i="6"/>
  <c r="AD38" i="6"/>
  <c r="AC38" i="6"/>
  <c r="AB38" i="6"/>
  <c r="AA38" i="6"/>
  <c r="Z38" i="6"/>
  <c r="Y38" i="6"/>
  <c r="AH37" i="6"/>
  <c r="AG37" i="6"/>
  <c r="AF37" i="6"/>
  <c r="AE37" i="6"/>
  <c r="AD37" i="6"/>
  <c r="AC37" i="6"/>
  <c r="AB37" i="6"/>
  <c r="AA37" i="6"/>
  <c r="Z37" i="6"/>
  <c r="Y37" i="6"/>
  <c r="AH36" i="6"/>
  <c r="AG36" i="6"/>
  <c r="AF36" i="6"/>
  <c r="AE36" i="6"/>
  <c r="AD36" i="6"/>
  <c r="AC36" i="6"/>
  <c r="AB36" i="6"/>
  <c r="AA36" i="6"/>
  <c r="Z36" i="6"/>
  <c r="Y36" i="6"/>
  <c r="AH35" i="6"/>
  <c r="AG35" i="6"/>
  <c r="AF35" i="6"/>
  <c r="AE35" i="6"/>
  <c r="AD35" i="6"/>
  <c r="AC35" i="6"/>
  <c r="AB35" i="6"/>
  <c r="AA35" i="6"/>
  <c r="Z35" i="6"/>
  <c r="Y35" i="6"/>
  <c r="AH34" i="6"/>
  <c r="AG34" i="6"/>
  <c r="AF34" i="6"/>
  <c r="AE34" i="6"/>
  <c r="AD34" i="6"/>
  <c r="AC34" i="6"/>
  <c r="AB34" i="6"/>
  <c r="AA34" i="6"/>
  <c r="Z34" i="6"/>
  <c r="Y34" i="6"/>
  <c r="AH33" i="6"/>
  <c r="AG33" i="6"/>
  <c r="AF33" i="6"/>
  <c r="AE33" i="6"/>
  <c r="AD33" i="6"/>
  <c r="AC33" i="6"/>
  <c r="AB33" i="6"/>
  <c r="AA33" i="6"/>
  <c r="Z33" i="6"/>
  <c r="Y33" i="6"/>
  <c r="AH32" i="6"/>
  <c r="AG32" i="6"/>
  <c r="AF32" i="6"/>
  <c r="AE32" i="6"/>
  <c r="AD32" i="6"/>
  <c r="AC32" i="6"/>
  <c r="AB32" i="6"/>
  <c r="AA32" i="6"/>
  <c r="Z32" i="6"/>
  <c r="Y32" i="6"/>
  <c r="AH31" i="6"/>
  <c r="AG31" i="6"/>
  <c r="AF31" i="6"/>
  <c r="AE31" i="6"/>
  <c r="AD31" i="6"/>
  <c r="AC31" i="6"/>
  <c r="AB31" i="6"/>
  <c r="AA31" i="6"/>
  <c r="Z31" i="6"/>
  <c r="Y31" i="6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H2" i="6"/>
  <c r="AG2" i="6"/>
  <c r="AF2" i="6"/>
  <c r="AE2" i="6"/>
  <c r="AD2" i="6"/>
  <c r="AC2" i="6"/>
  <c r="AB2" i="6"/>
  <c r="AA2" i="6"/>
  <c r="Z2" i="6"/>
  <c r="Y2" i="6"/>
  <c r="Y3" i="3"/>
  <c r="Z3" i="3"/>
  <c r="AA3" i="3"/>
  <c r="AB3" i="3"/>
  <c r="AC3" i="3"/>
  <c r="AD3" i="3"/>
  <c r="AE3" i="3"/>
  <c r="AF3" i="3"/>
  <c r="AG3" i="3"/>
  <c r="AH3" i="3"/>
  <c r="Y4" i="3"/>
  <c r="Z4" i="3"/>
  <c r="AA4" i="3"/>
  <c r="AB4" i="3"/>
  <c r="AC4" i="3"/>
  <c r="AD4" i="3"/>
  <c r="AE4" i="3"/>
  <c r="AF4" i="3"/>
  <c r="AG4" i="3"/>
  <c r="AH4" i="3"/>
  <c r="Y5" i="3"/>
  <c r="Z5" i="3"/>
  <c r="AA5" i="3"/>
  <c r="AB5" i="3"/>
  <c r="AC5" i="3"/>
  <c r="AD5" i="3"/>
  <c r="AE5" i="3"/>
  <c r="AF5" i="3"/>
  <c r="AG5" i="3"/>
  <c r="AH5" i="3"/>
  <c r="Y6" i="3"/>
  <c r="Z6" i="3"/>
  <c r="AA6" i="3"/>
  <c r="AB6" i="3"/>
  <c r="AC6" i="3"/>
  <c r="AD6" i="3"/>
  <c r="AE6" i="3"/>
  <c r="AF6" i="3"/>
  <c r="AG6" i="3"/>
  <c r="AH6" i="3"/>
  <c r="Y7" i="3"/>
  <c r="Z7" i="3"/>
  <c r="AA7" i="3"/>
  <c r="AB7" i="3"/>
  <c r="AC7" i="3"/>
  <c r="AD7" i="3"/>
  <c r="AE7" i="3"/>
  <c r="AF7" i="3"/>
  <c r="AG7" i="3"/>
  <c r="AH7" i="3"/>
  <c r="Y8" i="3"/>
  <c r="Z8" i="3"/>
  <c r="AA8" i="3"/>
  <c r="AB8" i="3"/>
  <c r="AC8" i="3"/>
  <c r="AD8" i="3"/>
  <c r="AE8" i="3"/>
  <c r="AF8" i="3"/>
  <c r="AG8" i="3"/>
  <c r="AH8" i="3"/>
  <c r="Y9" i="3"/>
  <c r="Z9" i="3"/>
  <c r="AA9" i="3"/>
  <c r="AB9" i="3"/>
  <c r="AC9" i="3"/>
  <c r="AD9" i="3"/>
  <c r="AE9" i="3"/>
  <c r="AF9" i="3"/>
  <c r="AG9" i="3"/>
  <c r="AH9" i="3"/>
  <c r="Y10" i="3"/>
  <c r="Z10" i="3"/>
  <c r="AA10" i="3"/>
  <c r="AB10" i="3"/>
  <c r="AC10" i="3"/>
  <c r="AD10" i="3"/>
  <c r="AE10" i="3"/>
  <c r="AF10" i="3"/>
  <c r="AG10" i="3"/>
  <c r="AH10" i="3"/>
  <c r="Y11" i="3"/>
  <c r="Z11" i="3"/>
  <c r="AA11" i="3"/>
  <c r="AB11" i="3"/>
  <c r="AC11" i="3"/>
  <c r="AD11" i="3"/>
  <c r="AE11" i="3"/>
  <c r="AF11" i="3"/>
  <c r="AG11" i="3"/>
  <c r="AH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Y15" i="3"/>
  <c r="Z15" i="3"/>
  <c r="AA15" i="3"/>
  <c r="AB15" i="3"/>
  <c r="AC15" i="3"/>
  <c r="AD15" i="3"/>
  <c r="AE15" i="3"/>
  <c r="AF15" i="3"/>
  <c r="AG15" i="3"/>
  <c r="AH15" i="3"/>
  <c r="Y16" i="3"/>
  <c r="Z16" i="3"/>
  <c r="AA16" i="3"/>
  <c r="AB16" i="3"/>
  <c r="AC16" i="3"/>
  <c r="AD16" i="3"/>
  <c r="AE16" i="3"/>
  <c r="AF16" i="3"/>
  <c r="AG16" i="3"/>
  <c r="AH16" i="3"/>
  <c r="Y17" i="3"/>
  <c r="Z17" i="3"/>
  <c r="AA17" i="3"/>
  <c r="AB17" i="3"/>
  <c r="AC17" i="3"/>
  <c r="AD17" i="3"/>
  <c r="AE17" i="3"/>
  <c r="AF17" i="3"/>
  <c r="AG17" i="3"/>
  <c r="AH17" i="3"/>
  <c r="Y18" i="3"/>
  <c r="Z18" i="3"/>
  <c r="AA18" i="3"/>
  <c r="AB18" i="3"/>
  <c r="AC18" i="3"/>
  <c r="AD18" i="3"/>
  <c r="AE18" i="3"/>
  <c r="AF18" i="3"/>
  <c r="AG18" i="3"/>
  <c r="AH18" i="3"/>
  <c r="Y19" i="3"/>
  <c r="Z19" i="3"/>
  <c r="AA19" i="3"/>
  <c r="AB19" i="3"/>
  <c r="AC19" i="3"/>
  <c r="AD19" i="3"/>
  <c r="AE19" i="3"/>
  <c r="AF19" i="3"/>
  <c r="AG19" i="3"/>
  <c r="AH19" i="3"/>
  <c r="Y20" i="3"/>
  <c r="Z20" i="3"/>
  <c r="AA20" i="3"/>
  <c r="AB20" i="3"/>
  <c r="AC20" i="3"/>
  <c r="AD20" i="3"/>
  <c r="AE20" i="3"/>
  <c r="AF20" i="3"/>
  <c r="AG20" i="3"/>
  <c r="AH20" i="3"/>
  <c r="Y21" i="3"/>
  <c r="Z21" i="3"/>
  <c r="AA21" i="3"/>
  <c r="AB21" i="3"/>
  <c r="AC21" i="3"/>
  <c r="AD21" i="3"/>
  <c r="AE21" i="3"/>
  <c r="AF21" i="3"/>
  <c r="AG21" i="3"/>
  <c r="AH21" i="3"/>
  <c r="Y22" i="3"/>
  <c r="Z22" i="3"/>
  <c r="AA22" i="3"/>
  <c r="AB22" i="3"/>
  <c r="AC22" i="3"/>
  <c r="AD22" i="3"/>
  <c r="AE22" i="3"/>
  <c r="AF22" i="3"/>
  <c r="AG22" i="3"/>
  <c r="AH22" i="3"/>
  <c r="Y23" i="3"/>
  <c r="Z23" i="3"/>
  <c r="AA23" i="3"/>
  <c r="AB23" i="3"/>
  <c r="AC23" i="3"/>
  <c r="AD23" i="3"/>
  <c r="AE23" i="3"/>
  <c r="AF23" i="3"/>
  <c r="AG23" i="3"/>
  <c r="AH23" i="3"/>
  <c r="Y24" i="3"/>
  <c r="Z24" i="3"/>
  <c r="AA24" i="3"/>
  <c r="AB24" i="3"/>
  <c r="AC24" i="3"/>
  <c r="AD24" i="3"/>
  <c r="AE24" i="3"/>
  <c r="AF24" i="3"/>
  <c r="AG24" i="3"/>
  <c r="AH24" i="3"/>
  <c r="Y25" i="3"/>
  <c r="Z25" i="3"/>
  <c r="AA25" i="3"/>
  <c r="AB25" i="3"/>
  <c r="AC25" i="3"/>
  <c r="AD25" i="3"/>
  <c r="AE25" i="3"/>
  <c r="AF25" i="3"/>
  <c r="AG25" i="3"/>
  <c r="AH25" i="3"/>
  <c r="Y26" i="3"/>
  <c r="Z26" i="3"/>
  <c r="AA26" i="3"/>
  <c r="AB26" i="3"/>
  <c r="AC26" i="3"/>
  <c r="AD26" i="3"/>
  <c r="AE26" i="3"/>
  <c r="AF26" i="3"/>
  <c r="AG26" i="3"/>
  <c r="AH26" i="3"/>
  <c r="Y27" i="3"/>
  <c r="Z27" i="3"/>
  <c r="AA27" i="3"/>
  <c r="AB27" i="3"/>
  <c r="AC27" i="3"/>
  <c r="AD27" i="3"/>
  <c r="AE27" i="3"/>
  <c r="AF27" i="3"/>
  <c r="AG27" i="3"/>
  <c r="AH27" i="3"/>
  <c r="Y28" i="3"/>
  <c r="Z28" i="3"/>
  <c r="AA28" i="3"/>
  <c r="AB28" i="3"/>
  <c r="AC28" i="3"/>
  <c r="AD28" i="3"/>
  <c r="AE28" i="3"/>
  <c r="AF28" i="3"/>
  <c r="AG28" i="3"/>
  <c r="AH28" i="3"/>
  <c r="Y29" i="3"/>
  <c r="Z29" i="3"/>
  <c r="AA29" i="3"/>
  <c r="AB29" i="3"/>
  <c r="AC29" i="3"/>
  <c r="AD29" i="3"/>
  <c r="AE29" i="3"/>
  <c r="AF29" i="3"/>
  <c r="AG29" i="3"/>
  <c r="AH29" i="3"/>
  <c r="Y30" i="3"/>
  <c r="Z30" i="3"/>
  <c r="AA30" i="3"/>
  <c r="AB30" i="3"/>
  <c r="AC30" i="3"/>
  <c r="AD30" i="3"/>
  <c r="AE30" i="3"/>
  <c r="AF30" i="3"/>
  <c r="AG30" i="3"/>
  <c r="AH30" i="3"/>
  <c r="Y31" i="3"/>
  <c r="Z31" i="3"/>
  <c r="AA31" i="3"/>
  <c r="AB31" i="3"/>
  <c r="AC31" i="3"/>
  <c r="AD31" i="3"/>
  <c r="AE31" i="3"/>
  <c r="AF31" i="3"/>
  <c r="AG31" i="3"/>
  <c r="AH31" i="3"/>
  <c r="Y32" i="3"/>
  <c r="Z32" i="3"/>
  <c r="AA32" i="3"/>
  <c r="AB32" i="3"/>
  <c r="AC32" i="3"/>
  <c r="AD32" i="3"/>
  <c r="AE32" i="3"/>
  <c r="AF32" i="3"/>
  <c r="AG32" i="3"/>
  <c r="AH32" i="3"/>
  <c r="Y33" i="3"/>
  <c r="Z33" i="3"/>
  <c r="AA33" i="3"/>
  <c r="AB33" i="3"/>
  <c r="AC33" i="3"/>
  <c r="AD33" i="3"/>
  <c r="AE33" i="3"/>
  <c r="AF33" i="3"/>
  <c r="AG33" i="3"/>
  <c r="AH33" i="3"/>
  <c r="Y34" i="3"/>
  <c r="Z34" i="3"/>
  <c r="AA34" i="3"/>
  <c r="AB34" i="3"/>
  <c r="AC34" i="3"/>
  <c r="AD34" i="3"/>
  <c r="AE34" i="3"/>
  <c r="AF34" i="3"/>
  <c r="AG34" i="3"/>
  <c r="AH34" i="3"/>
  <c r="Y35" i="3"/>
  <c r="Z35" i="3"/>
  <c r="AA35" i="3"/>
  <c r="AB35" i="3"/>
  <c r="AC35" i="3"/>
  <c r="AD35" i="3"/>
  <c r="AE35" i="3"/>
  <c r="AF35" i="3"/>
  <c r="AG35" i="3"/>
  <c r="AH35" i="3"/>
  <c r="Y36" i="3"/>
  <c r="Z36" i="3"/>
  <c r="AA36" i="3"/>
  <c r="AB36" i="3"/>
  <c r="AC36" i="3"/>
  <c r="AD36" i="3"/>
  <c r="AE36" i="3"/>
  <c r="AF36" i="3"/>
  <c r="AG36" i="3"/>
  <c r="AH36" i="3"/>
  <c r="Y37" i="3"/>
  <c r="Z37" i="3"/>
  <c r="AA37" i="3"/>
  <c r="AB37" i="3"/>
  <c r="AC37" i="3"/>
  <c r="AD37" i="3"/>
  <c r="AE37" i="3"/>
  <c r="AF37" i="3"/>
  <c r="AG37" i="3"/>
  <c r="AH37" i="3"/>
  <c r="Y38" i="3"/>
  <c r="Z38" i="3"/>
  <c r="AA38" i="3"/>
  <c r="AB38" i="3"/>
  <c r="AC38" i="3"/>
  <c r="AD38" i="3"/>
  <c r="AE38" i="3"/>
  <c r="AF38" i="3"/>
  <c r="AG38" i="3"/>
  <c r="AH38" i="3"/>
  <c r="Y39" i="3"/>
  <c r="Z39" i="3"/>
  <c r="AA39" i="3"/>
  <c r="AB39" i="3"/>
  <c r="AC39" i="3"/>
  <c r="AD39" i="3"/>
  <c r="AE39" i="3"/>
  <c r="AF39" i="3"/>
  <c r="AG39" i="3"/>
  <c r="AH39" i="3"/>
  <c r="Y40" i="3"/>
  <c r="Z40" i="3"/>
  <c r="AA40" i="3"/>
  <c r="AB40" i="3"/>
  <c r="AC40" i="3"/>
  <c r="AD40" i="3"/>
  <c r="AE40" i="3"/>
  <c r="AF40" i="3"/>
  <c r="AG40" i="3"/>
  <c r="AH40" i="3"/>
  <c r="Y41" i="3"/>
  <c r="Z41" i="3"/>
  <c r="AA41" i="3"/>
  <c r="AB41" i="3"/>
  <c r="AC41" i="3"/>
  <c r="AD41" i="3"/>
  <c r="AE41" i="3"/>
  <c r="AF41" i="3"/>
  <c r="AG41" i="3"/>
  <c r="AH41" i="3"/>
  <c r="Y42" i="3"/>
  <c r="Z42" i="3"/>
  <c r="AA42" i="3"/>
  <c r="AB42" i="3"/>
  <c r="AC42" i="3"/>
  <c r="AD42" i="3"/>
  <c r="AE42" i="3"/>
  <c r="AF42" i="3"/>
  <c r="AG42" i="3"/>
  <c r="AH42" i="3"/>
  <c r="Y43" i="3"/>
  <c r="Z43" i="3"/>
  <c r="AA43" i="3"/>
  <c r="AB43" i="3"/>
  <c r="AC43" i="3"/>
  <c r="AD43" i="3"/>
  <c r="AE43" i="3"/>
  <c r="AF43" i="3"/>
  <c r="AG43" i="3"/>
  <c r="AH43" i="3"/>
  <c r="Y44" i="3"/>
  <c r="Z44" i="3"/>
  <c r="AA44" i="3"/>
  <c r="AB44" i="3"/>
  <c r="AC44" i="3"/>
  <c r="AD44" i="3"/>
  <c r="AE44" i="3"/>
  <c r="AF44" i="3"/>
  <c r="AG44" i="3"/>
  <c r="AH44" i="3"/>
  <c r="Y45" i="3"/>
  <c r="Z45" i="3"/>
  <c r="AA45" i="3"/>
  <c r="AB45" i="3"/>
  <c r="AC45" i="3"/>
  <c r="AD45" i="3"/>
  <c r="AE45" i="3"/>
  <c r="AF45" i="3"/>
  <c r="AG45" i="3"/>
  <c r="AH45" i="3"/>
  <c r="Y46" i="3"/>
  <c r="Z46" i="3"/>
  <c r="AA46" i="3"/>
  <c r="AB46" i="3"/>
  <c r="AC46" i="3"/>
  <c r="AD46" i="3"/>
  <c r="AE46" i="3"/>
  <c r="AF46" i="3"/>
  <c r="AG46" i="3"/>
  <c r="AH46" i="3"/>
  <c r="Y47" i="3"/>
  <c r="Z47" i="3"/>
  <c r="AA47" i="3"/>
  <c r="AB47" i="3"/>
  <c r="AC47" i="3"/>
  <c r="AD47" i="3"/>
  <c r="AE47" i="3"/>
  <c r="AF47" i="3"/>
  <c r="AG47" i="3"/>
  <c r="AH47" i="3"/>
  <c r="Y48" i="3"/>
  <c r="Z48" i="3"/>
  <c r="AA48" i="3"/>
  <c r="AB48" i="3"/>
  <c r="AC48" i="3"/>
  <c r="AD48" i="3"/>
  <c r="AE48" i="3"/>
  <c r="AF48" i="3"/>
  <c r="AG48" i="3"/>
  <c r="AH48" i="3"/>
  <c r="Y49" i="3"/>
  <c r="Z49" i="3"/>
  <c r="AA49" i="3"/>
  <c r="AB49" i="3"/>
  <c r="AC49" i="3"/>
  <c r="AD49" i="3"/>
  <c r="AE49" i="3"/>
  <c r="AF49" i="3"/>
  <c r="AG49" i="3"/>
  <c r="AH49" i="3"/>
  <c r="Y50" i="3"/>
  <c r="Z50" i="3"/>
  <c r="AA50" i="3"/>
  <c r="AB50" i="3"/>
  <c r="AC50" i="3"/>
  <c r="AD50" i="3"/>
  <c r="AE50" i="3"/>
  <c r="AF50" i="3"/>
  <c r="AG50" i="3"/>
  <c r="AH50" i="3"/>
  <c r="Y51" i="3"/>
  <c r="Z51" i="3"/>
  <c r="AA51" i="3"/>
  <c r="AB51" i="3"/>
  <c r="AC51" i="3"/>
  <c r="AD51" i="3"/>
  <c r="AE51" i="3"/>
  <c r="AF51" i="3"/>
  <c r="AG51" i="3"/>
  <c r="AH51" i="3"/>
  <c r="Y52" i="3"/>
  <c r="Z52" i="3"/>
  <c r="AA52" i="3"/>
  <c r="AB52" i="3"/>
  <c r="AC52" i="3"/>
  <c r="AD52" i="3"/>
  <c r="AE52" i="3"/>
  <c r="AF52" i="3"/>
  <c r="AG52" i="3"/>
  <c r="AH52" i="3"/>
  <c r="Y53" i="3"/>
  <c r="Z53" i="3"/>
  <c r="AA53" i="3"/>
  <c r="AB53" i="3"/>
  <c r="AC53" i="3"/>
  <c r="AD53" i="3"/>
  <c r="AE53" i="3"/>
  <c r="AF53" i="3"/>
  <c r="AG53" i="3"/>
  <c r="AH53" i="3"/>
  <c r="Y54" i="3"/>
  <c r="Z54" i="3"/>
  <c r="AA54" i="3"/>
  <c r="AB54" i="3"/>
  <c r="AC54" i="3"/>
  <c r="AD54" i="3"/>
  <c r="AE54" i="3"/>
  <c r="AF54" i="3"/>
  <c r="AG54" i="3"/>
  <c r="AH54" i="3"/>
  <c r="Y55" i="3"/>
  <c r="Z55" i="3"/>
  <c r="AA55" i="3"/>
  <c r="AB55" i="3"/>
  <c r="AC55" i="3"/>
  <c r="AD55" i="3"/>
  <c r="AE55" i="3"/>
  <c r="AF55" i="3"/>
  <c r="AG55" i="3"/>
  <c r="AH55" i="3"/>
  <c r="Y56" i="3"/>
  <c r="Z56" i="3"/>
  <c r="AA56" i="3"/>
  <c r="AB56" i="3"/>
  <c r="AC56" i="3"/>
  <c r="AD56" i="3"/>
  <c r="AE56" i="3"/>
  <c r="AF56" i="3"/>
  <c r="AG56" i="3"/>
  <c r="AH56" i="3"/>
  <c r="Y57" i="3"/>
  <c r="Z57" i="3"/>
  <c r="AA57" i="3"/>
  <c r="AB57" i="3"/>
  <c r="AC57" i="3"/>
  <c r="AD57" i="3"/>
  <c r="AE57" i="3"/>
  <c r="AF57" i="3"/>
  <c r="AG57" i="3"/>
  <c r="AH57" i="3"/>
  <c r="Y58" i="3"/>
  <c r="Z58" i="3"/>
  <c r="AA58" i="3"/>
  <c r="AB58" i="3"/>
  <c r="AC58" i="3"/>
  <c r="AD58" i="3"/>
  <c r="AE58" i="3"/>
  <c r="AF58" i="3"/>
  <c r="AG58" i="3"/>
  <c r="AH58" i="3"/>
  <c r="Y59" i="3"/>
  <c r="Z59" i="3"/>
  <c r="AA59" i="3"/>
  <c r="AB59" i="3"/>
  <c r="AC59" i="3"/>
  <c r="AD59" i="3"/>
  <c r="AE59" i="3"/>
  <c r="AF59" i="3"/>
  <c r="AG59" i="3"/>
  <c r="AH59" i="3"/>
  <c r="Y60" i="3"/>
  <c r="Z60" i="3"/>
  <c r="AA60" i="3"/>
  <c r="AB60" i="3"/>
  <c r="AC60" i="3"/>
  <c r="AD60" i="3"/>
  <c r="AE60" i="3"/>
  <c r="AF60" i="3"/>
  <c r="AG60" i="3"/>
  <c r="AH60" i="3"/>
  <c r="Y61" i="3"/>
  <c r="Z61" i="3"/>
  <c r="AA61" i="3"/>
  <c r="AB61" i="3"/>
  <c r="AC61" i="3"/>
  <c r="AD61" i="3"/>
  <c r="AE61" i="3"/>
  <c r="AF61" i="3"/>
  <c r="AG61" i="3"/>
  <c r="AH61" i="3"/>
  <c r="Y62" i="3"/>
  <c r="Z62" i="3"/>
  <c r="AA62" i="3"/>
  <c r="AB62" i="3"/>
  <c r="AC62" i="3"/>
  <c r="AD62" i="3"/>
  <c r="AE62" i="3"/>
  <c r="AF62" i="3"/>
  <c r="AG62" i="3"/>
  <c r="AH62" i="3"/>
  <c r="Y63" i="3"/>
  <c r="Z63" i="3"/>
  <c r="AA63" i="3"/>
  <c r="AB63" i="3"/>
  <c r="AC63" i="3"/>
  <c r="AD63" i="3"/>
  <c r="AE63" i="3"/>
  <c r="AF63" i="3"/>
  <c r="AG63" i="3"/>
  <c r="AH63" i="3"/>
  <c r="Y64" i="3"/>
  <c r="Z64" i="3"/>
  <c r="AA64" i="3"/>
  <c r="AB64" i="3"/>
  <c r="AC64" i="3"/>
  <c r="AD64" i="3"/>
  <c r="AE64" i="3"/>
  <c r="AF64" i="3"/>
  <c r="AG64" i="3"/>
  <c r="AH64" i="3"/>
  <c r="Y65" i="3"/>
  <c r="Z65" i="3"/>
  <c r="AA65" i="3"/>
  <c r="AB65" i="3"/>
  <c r="AC65" i="3"/>
  <c r="AD65" i="3"/>
  <c r="AE65" i="3"/>
  <c r="AF65" i="3"/>
  <c r="AG65" i="3"/>
  <c r="AH65" i="3"/>
  <c r="Y66" i="3"/>
  <c r="Z66" i="3"/>
  <c r="AA66" i="3"/>
  <c r="AB66" i="3"/>
  <c r="AC66" i="3"/>
  <c r="AD66" i="3"/>
  <c r="AE66" i="3"/>
  <c r="AF66" i="3"/>
  <c r="AG66" i="3"/>
  <c r="AH66" i="3"/>
  <c r="Y67" i="3"/>
  <c r="Z67" i="3"/>
  <c r="AA67" i="3"/>
  <c r="AB67" i="3"/>
  <c r="AC67" i="3"/>
  <c r="AD67" i="3"/>
  <c r="AE67" i="3"/>
  <c r="AF67" i="3"/>
  <c r="AG67" i="3"/>
  <c r="AH67" i="3"/>
  <c r="Y68" i="3"/>
  <c r="Z68" i="3"/>
  <c r="AA68" i="3"/>
  <c r="AB68" i="3"/>
  <c r="AC68" i="3"/>
  <c r="AD68" i="3"/>
  <c r="AE68" i="3"/>
  <c r="AF68" i="3"/>
  <c r="AG68" i="3"/>
  <c r="AH68" i="3"/>
  <c r="Y69" i="3"/>
  <c r="Z69" i="3"/>
  <c r="AA69" i="3"/>
  <c r="AB69" i="3"/>
  <c r="AC69" i="3"/>
  <c r="AD69" i="3"/>
  <c r="AE69" i="3"/>
  <c r="AF69" i="3"/>
  <c r="AG69" i="3"/>
  <c r="AH69" i="3"/>
  <c r="Y70" i="3"/>
  <c r="Z70" i="3"/>
  <c r="AA70" i="3"/>
  <c r="AB70" i="3"/>
  <c r="AC70" i="3"/>
  <c r="AD70" i="3"/>
  <c r="AE70" i="3"/>
  <c r="AF70" i="3"/>
  <c r="AG70" i="3"/>
  <c r="AH70" i="3"/>
  <c r="Y71" i="3"/>
  <c r="Z71" i="3"/>
  <c r="AA71" i="3"/>
  <c r="AB71" i="3"/>
  <c r="AC71" i="3"/>
  <c r="AD71" i="3"/>
  <c r="AE71" i="3"/>
  <c r="AF71" i="3"/>
  <c r="AG71" i="3"/>
  <c r="AH71" i="3"/>
  <c r="Y72" i="3"/>
  <c r="Z72" i="3"/>
  <c r="AA72" i="3"/>
  <c r="AB72" i="3"/>
  <c r="AC72" i="3"/>
  <c r="AD72" i="3"/>
  <c r="AE72" i="3"/>
  <c r="AF72" i="3"/>
  <c r="AG72" i="3"/>
  <c r="AH72" i="3"/>
  <c r="Y73" i="3"/>
  <c r="Z73" i="3"/>
  <c r="AA73" i="3"/>
  <c r="AB73" i="3"/>
  <c r="AC73" i="3"/>
  <c r="AD73" i="3"/>
  <c r="AE73" i="3"/>
  <c r="AF73" i="3"/>
  <c r="AG73" i="3"/>
  <c r="AH73" i="3"/>
  <c r="Y74" i="3"/>
  <c r="Z74" i="3"/>
  <c r="AA74" i="3"/>
  <c r="AB74" i="3"/>
  <c r="AC74" i="3"/>
  <c r="AD74" i="3"/>
  <c r="AE74" i="3"/>
  <c r="AF74" i="3"/>
  <c r="AG74" i="3"/>
  <c r="AH74" i="3"/>
  <c r="Y75" i="3"/>
  <c r="Z75" i="3"/>
  <c r="AA75" i="3"/>
  <c r="AB75" i="3"/>
  <c r="AC75" i="3"/>
  <c r="AD75" i="3"/>
  <c r="AE75" i="3"/>
  <c r="AF75" i="3"/>
  <c r="AG75" i="3"/>
  <c r="AH75" i="3"/>
  <c r="Y76" i="3"/>
  <c r="Z76" i="3"/>
  <c r="AA76" i="3"/>
  <c r="AB76" i="3"/>
  <c r="AC76" i="3"/>
  <c r="AD76" i="3"/>
  <c r="AE76" i="3"/>
  <c r="AF76" i="3"/>
  <c r="AG76" i="3"/>
  <c r="AH76" i="3"/>
  <c r="Y77" i="3"/>
  <c r="Z77" i="3"/>
  <c r="AA77" i="3"/>
  <c r="AB77" i="3"/>
  <c r="AC77" i="3"/>
  <c r="AD77" i="3"/>
  <c r="AE77" i="3"/>
  <c r="AF77" i="3"/>
  <c r="AG77" i="3"/>
  <c r="AH77" i="3"/>
  <c r="Y78" i="3"/>
  <c r="Z78" i="3"/>
  <c r="AA78" i="3"/>
  <c r="AB78" i="3"/>
  <c r="AC78" i="3"/>
  <c r="AD78" i="3"/>
  <c r="AE78" i="3"/>
  <c r="AF78" i="3"/>
  <c r="AG78" i="3"/>
  <c r="AH78" i="3"/>
  <c r="Y79" i="3"/>
  <c r="Z79" i="3"/>
  <c r="AA79" i="3"/>
  <c r="AB79" i="3"/>
  <c r="AC79" i="3"/>
  <c r="AD79" i="3"/>
  <c r="AE79" i="3"/>
  <c r="AF79" i="3"/>
  <c r="AG79" i="3"/>
  <c r="AH79" i="3"/>
  <c r="Y80" i="3"/>
  <c r="Z80" i="3"/>
  <c r="AA80" i="3"/>
  <c r="AB80" i="3"/>
  <c r="AC80" i="3"/>
  <c r="AD80" i="3"/>
  <c r="AE80" i="3"/>
  <c r="AF80" i="3"/>
  <c r="AG80" i="3"/>
  <c r="AH80" i="3"/>
  <c r="Y81" i="3"/>
  <c r="Z81" i="3"/>
  <c r="AA81" i="3"/>
  <c r="AB81" i="3"/>
  <c r="AC81" i="3"/>
  <c r="AD81" i="3"/>
  <c r="AE81" i="3"/>
  <c r="AF81" i="3"/>
  <c r="AG81" i="3"/>
  <c r="AH81" i="3"/>
  <c r="Y82" i="3"/>
  <c r="Z82" i="3"/>
  <c r="AA82" i="3"/>
  <c r="AB82" i="3"/>
  <c r="AC82" i="3"/>
  <c r="AD82" i="3"/>
  <c r="AE82" i="3"/>
  <c r="AF82" i="3"/>
  <c r="AG82" i="3"/>
  <c r="AH82" i="3"/>
  <c r="Y83" i="3"/>
  <c r="Z83" i="3"/>
  <c r="AA83" i="3"/>
  <c r="AB83" i="3"/>
  <c r="AC83" i="3"/>
  <c r="AD83" i="3"/>
  <c r="AE83" i="3"/>
  <c r="AF83" i="3"/>
  <c r="AG83" i="3"/>
  <c r="AH83" i="3"/>
  <c r="Y84" i="3"/>
  <c r="Z84" i="3"/>
  <c r="AA84" i="3"/>
  <c r="AB84" i="3"/>
  <c r="AC84" i="3"/>
  <c r="AD84" i="3"/>
  <c r="AE84" i="3"/>
  <c r="AF84" i="3"/>
  <c r="AG84" i="3"/>
  <c r="AH84" i="3"/>
  <c r="Y85" i="3"/>
  <c r="Z85" i="3"/>
  <c r="AA85" i="3"/>
  <c r="AB85" i="3"/>
  <c r="AC85" i="3"/>
  <c r="AD85" i="3"/>
  <c r="AE85" i="3"/>
  <c r="AF85" i="3"/>
  <c r="AG85" i="3"/>
  <c r="AH85" i="3"/>
  <c r="Y86" i="3"/>
  <c r="Z86" i="3"/>
  <c r="AA86" i="3"/>
  <c r="AB86" i="3"/>
  <c r="AC86" i="3"/>
  <c r="AD86" i="3"/>
  <c r="AE86" i="3"/>
  <c r="AF86" i="3"/>
  <c r="AG86" i="3"/>
  <c r="AH86" i="3"/>
  <c r="Y87" i="3"/>
  <c r="Z87" i="3"/>
  <c r="AA87" i="3"/>
  <c r="AB87" i="3"/>
  <c r="AC87" i="3"/>
  <c r="AD87" i="3"/>
  <c r="AE87" i="3"/>
  <c r="AF87" i="3"/>
  <c r="AG87" i="3"/>
  <c r="AH87" i="3"/>
  <c r="Y88" i="3"/>
  <c r="Z88" i="3"/>
  <c r="AA88" i="3"/>
  <c r="AB88" i="3"/>
  <c r="AC88" i="3"/>
  <c r="AD88" i="3"/>
  <c r="AE88" i="3"/>
  <c r="AF88" i="3"/>
  <c r="AG88" i="3"/>
  <c r="AH88" i="3"/>
  <c r="Y89" i="3"/>
  <c r="Z89" i="3"/>
  <c r="AA89" i="3"/>
  <c r="AB89" i="3"/>
  <c r="AC89" i="3"/>
  <c r="AD89" i="3"/>
  <c r="AE89" i="3"/>
  <c r="AF89" i="3"/>
  <c r="AG89" i="3"/>
  <c r="AH89" i="3"/>
  <c r="AH2" i="3"/>
  <c r="AG2" i="3"/>
  <c r="AF2" i="3"/>
  <c r="AE2" i="3"/>
  <c r="AD2" i="3"/>
  <c r="AC2" i="3"/>
  <c r="AB2" i="3"/>
  <c r="AA2" i="3"/>
  <c r="Z2" i="3"/>
  <c r="Y2" i="3"/>
</calcChain>
</file>

<file path=xl/sharedStrings.xml><?xml version="1.0" encoding="utf-8"?>
<sst xmlns="http://schemas.openxmlformats.org/spreadsheetml/2006/main" count="3651" uniqueCount="121">
  <si>
    <t>.</t>
  </si>
  <si>
    <t>Ind</t>
  </si>
  <si>
    <t>Sex</t>
  </si>
  <si>
    <t>NavL</t>
  </si>
  <si>
    <t>NavW</t>
  </si>
  <si>
    <t>NavBH</t>
  </si>
  <si>
    <t>Side</t>
  </si>
  <si>
    <t>CalL</t>
  </si>
  <si>
    <t>CalW</t>
  </si>
  <si>
    <t>CalBH</t>
  </si>
  <si>
    <t>TalL</t>
  </si>
  <si>
    <t>TalW</t>
  </si>
  <si>
    <t>TalBH</t>
  </si>
  <si>
    <t>TalTrocTibL</t>
  </si>
  <si>
    <t>TalTrocTibW</t>
  </si>
  <si>
    <t>CunL</t>
  </si>
  <si>
    <t>CunW</t>
  </si>
  <si>
    <t>CunBH</t>
  </si>
  <si>
    <t>CalArmL</t>
  </si>
  <si>
    <t>CalArmW</t>
  </si>
  <si>
    <t>ScaL</t>
  </si>
  <si>
    <t>ScaW</t>
  </si>
  <si>
    <t>ScaBH</t>
  </si>
  <si>
    <t>CapL</t>
  </si>
  <si>
    <t>CapW</t>
  </si>
  <si>
    <t>CapBH</t>
  </si>
  <si>
    <t>LunL</t>
  </si>
  <si>
    <t>LunW</t>
  </si>
  <si>
    <t>LunBH</t>
  </si>
  <si>
    <t>HamL</t>
  </si>
  <si>
    <t>HamW</t>
  </si>
  <si>
    <t>HamBH</t>
  </si>
  <si>
    <t>Left (1)</t>
  </si>
  <si>
    <t>Right (2)</t>
  </si>
  <si>
    <t>Male (1)</t>
  </si>
  <si>
    <t>Female (2)</t>
  </si>
  <si>
    <t>Age</t>
  </si>
  <si>
    <t>CapMT4</t>
  </si>
  <si>
    <t>Code</t>
  </si>
  <si>
    <t>Outliers</t>
  </si>
  <si>
    <t>Value</t>
  </si>
  <si>
    <t>none</t>
  </si>
  <si>
    <t>Action</t>
  </si>
  <si>
    <t>Male</t>
  </si>
  <si>
    <t>Female</t>
  </si>
  <si>
    <t>removed</t>
  </si>
  <si>
    <t>changed to 38.89</t>
  </si>
  <si>
    <t>high values</t>
  </si>
  <si>
    <t>transposted--16.22</t>
  </si>
  <si>
    <t>cut all data for 120</t>
  </si>
  <si>
    <t>changed 39.83 to 49.83 entry error</t>
  </si>
  <si>
    <t>changed 22.55 to 28.55 data entry error</t>
  </si>
  <si>
    <t>changed to 27.31 data entry error</t>
  </si>
  <si>
    <t>cut 429.2 due to outlier values for foot</t>
  </si>
  <si>
    <t>retained--large individual</t>
  </si>
  <si>
    <t>Sca</t>
  </si>
  <si>
    <t>Cap</t>
  </si>
  <si>
    <t>Ham</t>
  </si>
  <si>
    <t>Lun</t>
  </si>
  <si>
    <t>Cal</t>
  </si>
  <si>
    <t>CalLD</t>
  </si>
  <si>
    <t>Cun</t>
  </si>
  <si>
    <t>Nav</t>
  </si>
  <si>
    <t>Tal</t>
  </si>
  <si>
    <t>TrochL</t>
  </si>
  <si>
    <t>TrochW</t>
  </si>
  <si>
    <t>Troch</t>
  </si>
  <si>
    <t>CalLA</t>
  </si>
  <si>
    <t>Cap-ln</t>
  </si>
  <si>
    <t>Ham-ln</t>
  </si>
  <si>
    <t>Sca-ln</t>
  </si>
  <si>
    <t>Cal-ln</t>
  </si>
  <si>
    <t>Cun-ln</t>
  </si>
  <si>
    <t>Nav-ln</t>
  </si>
  <si>
    <t>Tal-ln</t>
  </si>
  <si>
    <t>Troch-ln</t>
  </si>
  <si>
    <t>Var</t>
  </si>
  <si>
    <t>ratio</t>
  </si>
  <si>
    <t>Var-ln</t>
  </si>
  <si>
    <t>ABSlnRatio</t>
  </si>
  <si>
    <t>Cap-TS</t>
  </si>
  <si>
    <t>Ham-TS</t>
  </si>
  <si>
    <t>Lun-TS</t>
  </si>
  <si>
    <t>Sca-TS</t>
  </si>
  <si>
    <t>CalLD-TS</t>
  </si>
  <si>
    <t>Cal-TS</t>
  </si>
  <si>
    <t>Cun-TS</t>
  </si>
  <si>
    <t>Nav-TS</t>
  </si>
  <si>
    <t>Tal-TS</t>
  </si>
  <si>
    <t>Troch-TS</t>
  </si>
  <si>
    <t>Cap-DA</t>
  </si>
  <si>
    <t>Ham-DA</t>
  </si>
  <si>
    <t>Lun-DA</t>
  </si>
  <si>
    <t>Sca-DA</t>
  </si>
  <si>
    <t>CalLD-DA</t>
  </si>
  <si>
    <t>Cal-DA</t>
  </si>
  <si>
    <t>Cun-DA</t>
  </si>
  <si>
    <t>Nav-DA</t>
  </si>
  <si>
    <t>Tal-DA</t>
  </si>
  <si>
    <t>Troch-DA</t>
  </si>
  <si>
    <t>CalLA-TS</t>
  </si>
  <si>
    <t>CalLA-DA</t>
  </si>
  <si>
    <t>Lun-ln</t>
  </si>
  <si>
    <t>CalLA-ln</t>
  </si>
  <si>
    <t>data</t>
  </si>
  <si>
    <t>Type</t>
  </si>
  <si>
    <t>Weight</t>
  </si>
  <si>
    <t>Shock</t>
  </si>
  <si>
    <t>average</t>
  </si>
  <si>
    <t>lnratio</t>
  </si>
  <si>
    <t>value</t>
  </si>
  <si>
    <t>Calcaneus Load Arm</t>
  </si>
  <si>
    <t>Lunate</t>
  </si>
  <si>
    <t>Talar-Trochlea</t>
  </si>
  <si>
    <t>Intermediate Cuneiform</t>
  </si>
  <si>
    <t>Talus</t>
  </si>
  <si>
    <t>Hamate</t>
  </si>
  <si>
    <t>Capitate</t>
  </si>
  <si>
    <t>Navicular</t>
  </si>
  <si>
    <t>Scaphoid</t>
  </si>
  <si>
    <t>Calcaneus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</si>
</sst>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8"/>
      <name val="MS Sans Serif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0" fillId="2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right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averages!$N$1</c:f>
              <c:strCache>
                <c:ptCount val="1"/>
                <c:pt idx="0">
                  <c:v>lnratio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B8A5343-2B7D-4032-8A56-35B52F5DFB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A6DC20-FFC3-45A5-96F2-E974B9FE73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E4-4E3B-B0A7-F8BEE4547A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1B6F10-0595-49A5-9AAE-C3FA9CB698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9B57BB-8327-4C6F-9E1D-5C7C652ACE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E4-4E3B-B0A7-F8BEE4547A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5876AC-77D5-4DF3-9654-A1DED744D5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3DBFF4-5ABE-4A9F-8C88-9913EFC40F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E4-4E3B-B0A7-F8BEE4547A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802486-9C19-4008-A4A0-25827436C9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1B858F-D58D-4B21-9845-5B5149BE26F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E4-4E3B-B0A7-F8BEE4547A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E04ED6-E473-492E-BAD7-180593BEA2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800B88-6571-4322-B248-573F2A5731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E4-4E3B-B0A7-F8BEE4547A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12FE5D-3ED7-412D-86F5-E03A3FEC58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3B3141-9996-4F9D-B8BE-C5E09B4738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E4-4E3B-B0A7-F8BEE4547A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5144FA-9F6F-4E8F-8B79-9EB2948630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DC04F1-FD23-4193-994E-E81712A43F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E4-4E3B-B0A7-F8BEE4547A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C6CD25-9E03-4D01-960E-B1EA747631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A1FAC5-3C2E-4F06-8F5A-56D2993489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E4-4E3B-B0A7-F8BEE4547A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76A161-F5E3-4E2A-8240-D192398968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F3F22B-23A0-498E-B311-C7DE4DF629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E4-4E3B-B0A7-F8BEE4547A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F83A73-D752-4C6B-92E7-3AC774964E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3C3A6A-C238-4689-BC3D-A3B63A6147B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E4-4E3B-B0A7-F8BEE4547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averages!$N$2:$N$11</c:f>
              <c:numCache>
                <c:formatCode>0.00</c:formatCode>
                <c:ptCount val="10"/>
                <c:pt idx="0">
                  <c:v>-0.24973972530030569</c:v>
                </c:pt>
                <c:pt idx="1">
                  <c:v>-2.7672100177320278E-2</c:v>
                </c:pt>
                <c:pt idx="2">
                  <c:v>1.6089691497192991E-2</c:v>
                </c:pt>
                <c:pt idx="3">
                  <c:v>7.6895946996733897E-2</c:v>
                </c:pt>
                <c:pt idx="4">
                  <c:v>0.20816482258740415</c:v>
                </c:pt>
                <c:pt idx="5">
                  <c:v>0.27467871870383714</c:v>
                </c:pt>
                <c:pt idx="6">
                  <c:v>0.6106215751047197</c:v>
                </c:pt>
                <c:pt idx="7">
                  <c:v>0.80874308685379681</c:v>
                </c:pt>
                <c:pt idx="8">
                  <c:v>0.89691982074882637</c:v>
                </c:pt>
                <c:pt idx="9">
                  <c:v>1.1344905270213721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averages!$M$2:$M$11</c15:f>
                <c15:dlblRangeCache>
                  <c:ptCount val="10"/>
                  <c:pt idx="0">
                    <c:v>Calcaneus Load Arm</c:v>
                  </c:pt>
                  <c:pt idx="1">
                    <c:v>Lunate</c:v>
                  </c:pt>
                  <c:pt idx="2">
                    <c:v>Talar-Trochlea</c:v>
                  </c:pt>
                  <c:pt idx="3">
                    <c:v>Intermediate Cuneiform</c:v>
                  </c:pt>
                  <c:pt idx="4">
                    <c:v>Talus</c:v>
                  </c:pt>
                  <c:pt idx="5">
                    <c:v>Hamate</c:v>
                  </c:pt>
                  <c:pt idx="6">
                    <c:v>Capitate</c:v>
                  </c:pt>
                  <c:pt idx="7">
                    <c:v>Navicular</c:v>
                  </c:pt>
                  <c:pt idx="8">
                    <c:v>Scaphoid</c:v>
                  </c:pt>
                  <c:pt idx="9">
                    <c:v>Calcaneus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CE4-4E3B-B0A7-F8BEE4547A0C}"/>
            </c:ext>
          </c:extLst>
        </c:ser>
        <c:ser>
          <c:idx val="1"/>
          <c:order val="1"/>
          <c:tx>
            <c:strRef>
              <c:f>averages!$O$1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3B434D4-82BF-4853-A186-EE70E49150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429E52-2484-4422-A152-5E6F446BA3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E4-4E3B-B0A7-F8BEE4547A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8A59CA-4222-49B9-8551-345296F698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B48756-6FC1-41C8-BB2E-8C11A6BC38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E4-4E3B-B0A7-F8BEE4547A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8D3B26-1946-4512-BCF8-238BD3C645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3B2FF4-846D-44EC-ABF6-99538AFAB80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E4-4E3B-B0A7-F8BEE4547A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DAD4E1-2D70-4627-AE04-6E204174B1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7B9272-CABF-48E9-B1E3-3A66C0E854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E4-4E3B-B0A7-F8BEE4547A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D0039D-8641-4974-A445-C15A18B497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052E68-EE30-47E6-AB34-66D964578D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E4-4E3B-B0A7-F8BEE4547A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4C9697-CA6B-4D80-BC35-CC8D43C5BB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3F417A-919C-4D23-ADF7-E8B0E0C9E3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E4-4E3B-B0A7-F8BEE4547A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F56F96-62B7-465E-9BDC-07ADFEA979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FFDA4F-C5AF-4A3F-BDC2-FF20477B80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E4-4E3B-B0A7-F8BEE4547A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422BBB-1DB7-4BF4-8B88-C216D824D4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080B03-B614-4A6B-800D-5CA9383D24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E4-4E3B-B0A7-F8BEE4547A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A142B2-49DE-4BF0-9B9B-332660DA3C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C43641-6823-4ED2-942A-3247ADA99A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E4-4E3B-B0A7-F8BEE4547A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8A76F3-C38D-4705-A9D0-BDE4CDD30A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DDE74A-8BE1-4801-84CD-7D9E40C195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E4-4E3B-B0A7-F8BEE4547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averages!$O$2:$O$11</c:f>
              <c:numCache>
                <c:formatCode>0.00</c:formatCode>
                <c:ptCount val="10"/>
                <c:pt idx="0">
                  <c:v>0.78099956566905893</c:v>
                </c:pt>
                <c:pt idx="1">
                  <c:v>0.98672652347342849</c:v>
                </c:pt>
                <c:pt idx="2">
                  <c:v>1.0181663706801176</c:v>
                </c:pt>
                <c:pt idx="3">
                  <c:v>1.0819982947503088</c:v>
                </c:pt>
                <c:pt idx="4">
                  <c:v>1.2339859933091069</c:v>
                </c:pt>
                <c:pt idx="5">
                  <c:v>1.3205400453610079</c:v>
                </c:pt>
                <c:pt idx="6">
                  <c:v>1.8489253678760602</c:v>
                </c:pt>
                <c:pt idx="7">
                  <c:v>2.2492672971247334</c:v>
                </c:pt>
                <c:pt idx="8">
                  <c:v>2.4690859283341058</c:v>
                </c:pt>
                <c:pt idx="9">
                  <c:v>3.1168349148634933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averages!$M$2:$M$11</c15:f>
                <c15:dlblRangeCache>
                  <c:ptCount val="10"/>
                  <c:pt idx="0">
                    <c:v>Calcaneus Load Arm</c:v>
                  </c:pt>
                  <c:pt idx="1">
                    <c:v>Lunate</c:v>
                  </c:pt>
                  <c:pt idx="2">
                    <c:v>Talar-Trochlea</c:v>
                  </c:pt>
                  <c:pt idx="3">
                    <c:v>Intermediate Cuneiform</c:v>
                  </c:pt>
                  <c:pt idx="4">
                    <c:v>Talus</c:v>
                  </c:pt>
                  <c:pt idx="5">
                    <c:v>Hamate</c:v>
                  </c:pt>
                  <c:pt idx="6">
                    <c:v>Capitate</c:v>
                  </c:pt>
                  <c:pt idx="7">
                    <c:v>Navicular</c:v>
                  </c:pt>
                  <c:pt idx="8">
                    <c:v>Scaphoid</c:v>
                  </c:pt>
                  <c:pt idx="9">
                    <c:v>Calcaneus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CE4-4E3B-B0A7-F8BEE4547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409768"/>
        <c:axId val="604150312"/>
      </c:lineChart>
      <c:catAx>
        <c:axId val="5984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50312"/>
        <c:crosses val="autoZero"/>
        <c:auto val="1"/>
        <c:lblAlgn val="ctr"/>
        <c:lblOffset val="100"/>
        <c:noMultiLvlLbl val="0"/>
      </c:catAx>
      <c:valAx>
        <c:axId val="6041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14</xdr:row>
      <xdr:rowOff>95250</xdr:rowOff>
    </xdr:from>
    <xdr:to>
      <xdr:col>24</xdr:col>
      <xdr:colOff>396240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401DE-028B-4D9F-BBFB-05CC71EB5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FBBF-EF3B-497D-85B0-F5519BA083C8}">
  <dimension ref="A1:O11"/>
  <sheetViews>
    <sheetView tabSelected="1" workbookViewId="0">
      <selection activeCell="M11" sqref="M11"/>
    </sheetView>
  </sheetViews>
  <sheetFormatPr defaultRowHeight="12.3" x14ac:dyDescent="0.45"/>
  <cols>
    <col min="1" max="1" width="5.609375" bestFit="1" customWidth="1"/>
    <col min="2" max="2" width="4.109375" style="22" bestFit="1" customWidth="1"/>
    <col min="3" max="3" width="4.21875" style="22" bestFit="1" customWidth="1"/>
    <col min="4" max="4" width="4.77734375" style="22" bestFit="1" customWidth="1"/>
    <col min="5" max="5" width="4.21875" style="22" bestFit="1" customWidth="1"/>
    <col min="6" max="6" width="4.77734375" style="22" bestFit="1" customWidth="1"/>
    <col min="7" max="7" width="4.109375" style="22" bestFit="1" customWidth="1"/>
    <col min="8" max="9" width="4.21875" style="22" bestFit="1" customWidth="1"/>
    <col min="10" max="10" width="4.109375" style="22" bestFit="1" customWidth="1"/>
    <col min="11" max="11" width="4.21875" style="22" bestFit="1" customWidth="1"/>
    <col min="13" max="13" width="5.609375" bestFit="1" customWidth="1"/>
    <col min="14" max="15" width="10.0546875" style="22" customWidth="1"/>
  </cols>
  <sheetData>
    <row r="1" spans="1:15" x14ac:dyDescent="0.45">
      <c r="A1" t="s">
        <v>110</v>
      </c>
      <c r="B1" s="16" t="s">
        <v>56</v>
      </c>
      <c r="C1" s="16" t="s">
        <v>57</v>
      </c>
      <c r="D1" s="16" t="s">
        <v>58</v>
      </c>
      <c r="E1" s="16" t="s">
        <v>55</v>
      </c>
      <c r="F1" s="16" t="s">
        <v>67</v>
      </c>
      <c r="G1" s="16" t="s">
        <v>59</v>
      </c>
      <c r="H1" s="16" t="s">
        <v>61</v>
      </c>
      <c r="I1" s="16" t="s">
        <v>62</v>
      </c>
      <c r="J1" s="16" t="s">
        <v>63</v>
      </c>
      <c r="K1" s="16" t="s">
        <v>66</v>
      </c>
      <c r="M1" t="s">
        <v>110</v>
      </c>
      <c r="N1" s="22" t="s">
        <v>109</v>
      </c>
      <c r="O1" s="22" t="s">
        <v>77</v>
      </c>
    </row>
    <row r="2" spans="1:15" x14ac:dyDescent="0.45">
      <c r="A2" t="s">
        <v>109</v>
      </c>
      <c r="B2" s="21">
        <v>0.6106215751047197</v>
      </c>
      <c r="C2" s="21">
        <v>0.27467871870383714</v>
      </c>
      <c r="D2" s="21">
        <v>-2.7672100177320278E-2</v>
      </c>
      <c r="E2" s="21">
        <v>0.89691982074882637</v>
      </c>
      <c r="F2" s="21">
        <v>-0.24973972530030569</v>
      </c>
      <c r="G2" s="21">
        <v>1.1344905270213721</v>
      </c>
      <c r="H2" s="21">
        <v>7.6895946996733897E-2</v>
      </c>
      <c r="I2" s="21">
        <v>0.80874308685379681</v>
      </c>
      <c r="J2" s="21">
        <v>0.20816482258740415</v>
      </c>
      <c r="K2" s="21">
        <v>1.6089691497192991E-2</v>
      </c>
      <c r="M2" s="16" t="s">
        <v>111</v>
      </c>
      <c r="N2" s="21">
        <v>-0.24973972530030569</v>
      </c>
      <c r="O2" s="21">
        <v>0.78099956566905893</v>
      </c>
    </row>
    <row r="3" spans="1:15" x14ac:dyDescent="0.45">
      <c r="A3" t="s">
        <v>77</v>
      </c>
      <c r="B3" s="21">
        <v>1.8489253678760602</v>
      </c>
      <c r="C3" s="21">
        <v>1.3205400453610079</v>
      </c>
      <c r="D3" s="21">
        <v>0.98672652347342849</v>
      </c>
      <c r="E3" s="21">
        <v>2.4690859283341058</v>
      </c>
      <c r="F3" s="21">
        <v>0.78099956566905893</v>
      </c>
      <c r="G3" s="21">
        <v>3.1168349148634933</v>
      </c>
      <c r="H3" s="21">
        <v>1.0819982947503088</v>
      </c>
      <c r="I3" s="21">
        <v>2.2492672971247334</v>
      </c>
      <c r="J3" s="21">
        <v>1.2339859933091069</v>
      </c>
      <c r="K3" s="21">
        <v>1.0181663706801176</v>
      </c>
      <c r="M3" s="16" t="s">
        <v>112</v>
      </c>
      <c r="N3" s="21">
        <v>-2.7672100177320278E-2</v>
      </c>
      <c r="O3" s="21">
        <v>0.98672652347342849</v>
      </c>
    </row>
    <row r="4" spans="1:15" x14ac:dyDescent="0.45">
      <c r="M4" s="16" t="s">
        <v>113</v>
      </c>
      <c r="N4" s="21">
        <v>1.6089691497192991E-2</v>
      </c>
      <c r="O4" s="21">
        <v>1.0181663706801176</v>
      </c>
    </row>
    <row r="5" spans="1:15" x14ac:dyDescent="0.45">
      <c r="M5" s="16" t="s">
        <v>114</v>
      </c>
      <c r="N5" s="21">
        <v>7.6895946996733897E-2</v>
      </c>
      <c r="O5" s="21">
        <v>1.0819982947503088</v>
      </c>
    </row>
    <row r="6" spans="1:15" x14ac:dyDescent="0.45">
      <c r="M6" s="16" t="s">
        <v>115</v>
      </c>
      <c r="N6" s="21">
        <v>0.20816482258740415</v>
      </c>
      <c r="O6" s="21">
        <v>1.2339859933091069</v>
      </c>
    </row>
    <row r="7" spans="1:15" x14ac:dyDescent="0.45">
      <c r="M7" s="16" t="s">
        <v>116</v>
      </c>
      <c r="N7" s="21">
        <v>0.27467871870383714</v>
      </c>
      <c r="O7" s="21">
        <v>1.3205400453610079</v>
      </c>
    </row>
    <row r="8" spans="1:15" x14ac:dyDescent="0.45">
      <c r="M8" s="16" t="s">
        <v>117</v>
      </c>
      <c r="N8" s="21">
        <v>0.6106215751047197</v>
      </c>
      <c r="O8" s="21">
        <v>1.8489253678760602</v>
      </c>
    </row>
    <row r="9" spans="1:15" x14ac:dyDescent="0.45">
      <c r="M9" s="16" t="s">
        <v>118</v>
      </c>
      <c r="N9" s="21">
        <v>0.80874308685379681</v>
      </c>
      <c r="O9" s="21">
        <v>2.2492672971247334</v>
      </c>
    </row>
    <row r="10" spans="1:15" x14ac:dyDescent="0.45">
      <c r="M10" s="16" t="s">
        <v>119</v>
      </c>
      <c r="N10" s="21">
        <v>0.89691982074882637</v>
      </c>
      <c r="O10" s="21">
        <v>2.4690859283341058</v>
      </c>
    </row>
    <row r="11" spans="1:15" x14ac:dyDescent="0.45">
      <c r="M11" s="16" t="s">
        <v>120</v>
      </c>
      <c r="N11" s="21">
        <v>1.1344905270213721</v>
      </c>
      <c r="O11" s="21">
        <v>3.1168349148634933</v>
      </c>
    </row>
  </sheetData>
  <sortState ref="M2:O11">
    <sortCondition ref="O2:O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workbookViewId="0">
      <selection activeCell="N1" sqref="C1:N1"/>
    </sheetView>
  </sheetViews>
  <sheetFormatPr defaultColWidth="9.0546875" defaultRowHeight="12.3" x14ac:dyDescent="0.45"/>
  <cols>
    <col min="1" max="1" width="4.83203125" bestFit="1" customWidth="1"/>
    <col min="2" max="2" width="4.1640625" bestFit="1" customWidth="1"/>
    <col min="3" max="3" width="4" bestFit="1" customWidth="1"/>
    <col min="4" max="4" width="4.6640625" bestFit="1" customWidth="1"/>
    <col min="5" max="5" width="4.27734375" style="16" bestFit="1" customWidth="1"/>
    <col min="6" max="6" width="4.6640625" style="16" bestFit="1" customWidth="1"/>
    <col min="7" max="7" width="4.94140625" style="16" bestFit="1" customWidth="1"/>
    <col min="8" max="8" width="4.27734375" style="16" bestFit="1" customWidth="1"/>
    <col min="9" max="9" width="5.94140625" style="16" bestFit="1" customWidth="1"/>
    <col min="10" max="10" width="4.27734375" style="16" bestFit="1" customWidth="1"/>
    <col min="11" max="11" width="4.94140625" style="16" bestFit="1" customWidth="1"/>
    <col min="12" max="12" width="4.27734375" style="16" bestFit="1" customWidth="1"/>
    <col min="13" max="13" width="4.94140625" style="16" bestFit="1" customWidth="1"/>
    <col min="14" max="14" width="5.6640625" style="16" bestFit="1" customWidth="1"/>
  </cols>
  <sheetData>
    <row r="1" spans="1:14" x14ac:dyDescent="0.45">
      <c r="A1" t="s">
        <v>1</v>
      </c>
      <c r="B1" t="s">
        <v>36</v>
      </c>
      <c r="C1" t="s">
        <v>2</v>
      </c>
      <c r="D1" t="s">
        <v>6</v>
      </c>
      <c r="E1" s="16" t="s">
        <v>56</v>
      </c>
      <c r="F1" s="16" t="s">
        <v>57</v>
      </c>
      <c r="G1" s="16" t="s">
        <v>58</v>
      </c>
      <c r="H1" s="16" t="s">
        <v>55</v>
      </c>
      <c r="I1" s="16" t="s">
        <v>67</v>
      </c>
      <c r="J1" s="16" t="s">
        <v>59</v>
      </c>
      <c r="K1" s="16" t="s">
        <v>61</v>
      </c>
      <c r="L1" s="16" t="s">
        <v>62</v>
      </c>
      <c r="M1" s="16" t="s">
        <v>63</v>
      </c>
      <c r="N1" s="16" t="s">
        <v>66</v>
      </c>
    </row>
    <row r="2" spans="1:14" x14ac:dyDescent="0.45">
      <c r="A2">
        <v>53</v>
      </c>
      <c r="B2">
        <v>41</v>
      </c>
      <c r="C2">
        <v>2</v>
      </c>
      <c r="D2">
        <v>1</v>
      </c>
      <c r="I2" s="16">
        <v>-0.24076949384355675</v>
      </c>
      <c r="J2" s="16">
        <v>1.0525952449231999</v>
      </c>
      <c r="L2" s="16">
        <v>0.85054857582482513</v>
      </c>
      <c r="M2" s="16">
        <v>0.15524904318924782</v>
      </c>
      <c r="N2" s="16">
        <v>0.12142897619790831</v>
      </c>
    </row>
    <row r="3" spans="1:14" x14ac:dyDescent="0.45">
      <c r="A3">
        <v>57.1</v>
      </c>
      <c r="B3">
        <v>25</v>
      </c>
      <c r="C3">
        <v>1</v>
      </c>
      <c r="D3">
        <v>1</v>
      </c>
      <c r="G3" s="16">
        <v>0.1038072034626739</v>
      </c>
      <c r="H3" s="16">
        <v>0.82689803988127775</v>
      </c>
      <c r="J3" s="16">
        <v>1.0868196812973512</v>
      </c>
      <c r="K3" s="16">
        <v>7.0989061243363627E-2</v>
      </c>
      <c r="L3" s="16">
        <v>0.74537671073156886</v>
      </c>
      <c r="M3" s="16">
        <v>0.19317688869896479</v>
      </c>
    </row>
    <row r="4" spans="1:14" x14ac:dyDescent="0.45">
      <c r="A4">
        <v>57.2</v>
      </c>
      <c r="B4">
        <v>38</v>
      </c>
      <c r="C4">
        <v>1</v>
      </c>
      <c r="D4">
        <v>1</v>
      </c>
      <c r="I4" s="16">
        <v>-0.30052984711814479</v>
      </c>
      <c r="J4" s="16">
        <v>1.1260893120755349</v>
      </c>
      <c r="K4" s="16">
        <v>3.0873455378807819E-2</v>
      </c>
      <c r="L4" s="16">
        <v>0.76183066795345322</v>
      </c>
      <c r="M4" s="16">
        <v>0.20644588556569976</v>
      </c>
      <c r="N4" s="16">
        <v>-8.9735503418859552E-2</v>
      </c>
    </row>
    <row r="5" spans="1:14" x14ac:dyDescent="0.45">
      <c r="A5">
        <v>58.1</v>
      </c>
      <c r="B5">
        <v>56</v>
      </c>
      <c r="C5">
        <v>1</v>
      </c>
      <c r="D5">
        <v>1</v>
      </c>
      <c r="I5" s="16">
        <v>-0.20035319149162539</v>
      </c>
      <c r="J5" s="16">
        <v>1.1264987672845694</v>
      </c>
      <c r="K5" s="16">
        <v>0.13184836277422965</v>
      </c>
      <c r="L5" s="16">
        <v>0.88205247163914458</v>
      </c>
      <c r="M5" s="16">
        <v>0.20199648975760523</v>
      </c>
      <c r="N5" s="16">
        <v>1.3635387525912495E-2</v>
      </c>
    </row>
    <row r="6" spans="1:14" x14ac:dyDescent="0.45">
      <c r="A6">
        <v>59</v>
      </c>
      <c r="B6">
        <v>31</v>
      </c>
      <c r="C6">
        <v>1</v>
      </c>
      <c r="D6">
        <v>1</v>
      </c>
      <c r="I6" s="16">
        <v>-0.17949537354555747</v>
      </c>
      <c r="J6" s="16">
        <v>1.1232971805991221</v>
      </c>
      <c r="K6" s="16">
        <v>0.18643367166752883</v>
      </c>
      <c r="L6" s="16">
        <v>0.83284714336281607</v>
      </c>
      <c r="M6" s="16">
        <v>0.26597522457041084</v>
      </c>
      <c r="N6" s="16">
        <v>-1.967275480628532E-2</v>
      </c>
    </row>
    <row r="7" spans="1:14" x14ac:dyDescent="0.45">
      <c r="A7">
        <v>71</v>
      </c>
      <c r="B7">
        <v>49</v>
      </c>
      <c r="C7">
        <v>2</v>
      </c>
      <c r="D7">
        <v>1</v>
      </c>
      <c r="E7" s="16">
        <v>0.65252263889846185</v>
      </c>
      <c r="F7" s="16">
        <v>0.10639224131034594</v>
      </c>
      <c r="G7" s="16">
        <v>0.14109884097000033</v>
      </c>
      <c r="H7" s="16">
        <v>0.91495012073781712</v>
      </c>
      <c r="I7" s="16">
        <v>-0.32723429816507832</v>
      </c>
      <c r="J7" s="16">
        <v>1.0573379600049551</v>
      </c>
      <c r="K7" s="16">
        <v>-1.4455296514972573E-2</v>
      </c>
      <c r="L7" s="16">
        <v>0.84201818459549438</v>
      </c>
      <c r="M7" s="16">
        <v>0.25222991761236563</v>
      </c>
      <c r="N7" s="16">
        <v>5.0609296167663395E-2</v>
      </c>
    </row>
    <row r="8" spans="1:14" x14ac:dyDescent="0.45">
      <c r="A8">
        <v>72</v>
      </c>
      <c r="B8">
        <v>48</v>
      </c>
      <c r="C8">
        <v>2</v>
      </c>
      <c r="D8">
        <v>1</v>
      </c>
      <c r="I8" s="16">
        <v>-0.15764124916275146</v>
      </c>
      <c r="J8" s="16">
        <v>1.1932680457446687</v>
      </c>
      <c r="L8" s="16">
        <v>0.81950569700339992</v>
      </c>
      <c r="M8" s="16">
        <v>0.1877863073302585</v>
      </c>
      <c r="N8" s="16">
        <v>-1.6835881872620757E-2</v>
      </c>
    </row>
    <row r="9" spans="1:14" x14ac:dyDescent="0.45">
      <c r="A9">
        <v>74</v>
      </c>
      <c r="B9">
        <v>44</v>
      </c>
      <c r="C9">
        <v>2</v>
      </c>
      <c r="D9">
        <v>1</v>
      </c>
      <c r="I9" s="16">
        <v>-0.28288025755141383</v>
      </c>
      <c r="J9" s="16">
        <v>0.93193507158704858</v>
      </c>
      <c r="K9" s="16">
        <v>8.9099994786046188E-2</v>
      </c>
      <c r="L9" s="16">
        <v>0.89824003567799715</v>
      </c>
    </row>
    <row r="10" spans="1:14" x14ac:dyDescent="0.45">
      <c r="A10">
        <v>78</v>
      </c>
      <c r="B10">
        <v>69</v>
      </c>
      <c r="C10">
        <v>2</v>
      </c>
      <c r="D10">
        <v>1</v>
      </c>
      <c r="E10" s="16">
        <v>0.53599799773643042</v>
      </c>
      <c r="G10" s="16">
        <v>0.33497523035361948</v>
      </c>
      <c r="H10" s="16">
        <v>0.96829117167383538</v>
      </c>
      <c r="I10" s="16">
        <v>-0.18810277811212509</v>
      </c>
      <c r="J10" s="16">
        <v>1.1054628952013628</v>
      </c>
      <c r="L10" s="16">
        <v>0.76627132844019152</v>
      </c>
      <c r="M10" s="16">
        <v>8.6577191726232253E-2</v>
      </c>
      <c r="N10" s="16">
        <v>-7.7033061651066159E-2</v>
      </c>
    </row>
    <row r="11" spans="1:14" x14ac:dyDescent="0.45">
      <c r="A11">
        <v>81</v>
      </c>
      <c r="C11">
        <v>2</v>
      </c>
      <c r="D11">
        <v>1</v>
      </c>
      <c r="E11" s="16">
        <v>0.3357556475543611</v>
      </c>
      <c r="G11" s="16">
        <v>0.27643141288868017</v>
      </c>
      <c r="H11" s="16">
        <v>0.95679982828489107</v>
      </c>
    </row>
    <row r="12" spans="1:14" x14ac:dyDescent="0.45">
      <c r="A12">
        <v>82</v>
      </c>
      <c r="B12">
        <v>38</v>
      </c>
      <c r="C12">
        <v>2</v>
      </c>
      <c r="D12">
        <v>1</v>
      </c>
      <c r="E12" s="16">
        <v>0.69097326666032544</v>
      </c>
      <c r="F12" s="16">
        <v>0.23765669782344909</v>
      </c>
      <c r="G12" s="16">
        <v>0.23689472292703412</v>
      </c>
      <c r="I12" s="16">
        <v>-0.27094392365672543</v>
      </c>
      <c r="J12" s="16">
        <v>1.2209062264144734</v>
      </c>
      <c r="K12" s="16">
        <v>0.10152646025037522</v>
      </c>
      <c r="L12" s="16">
        <v>0.77628960917573497</v>
      </c>
      <c r="M12" s="16">
        <v>0.28745754116274691</v>
      </c>
      <c r="N12" s="16">
        <v>3.8169901683305203E-2</v>
      </c>
    </row>
    <row r="13" spans="1:14" x14ac:dyDescent="0.45">
      <c r="A13">
        <v>87</v>
      </c>
      <c r="B13">
        <v>45</v>
      </c>
      <c r="C13">
        <v>1</v>
      </c>
      <c r="D13">
        <v>1</v>
      </c>
      <c r="E13" s="16">
        <v>0.41557492174673061</v>
      </c>
      <c r="F13" s="16">
        <v>0.27025395618348319</v>
      </c>
      <c r="G13" s="16">
        <v>0.23846078087752504</v>
      </c>
      <c r="H13" s="16">
        <v>0.92543743376698739</v>
      </c>
      <c r="I13" s="16">
        <v>-0.21588557848745085</v>
      </c>
      <c r="J13" s="16">
        <v>1.1822954097179454</v>
      </c>
      <c r="K13" s="16">
        <v>7.9802444343772386E-2</v>
      </c>
      <c r="M13" s="16">
        <v>0.24379485032120757</v>
      </c>
      <c r="N13" s="16">
        <v>-7.8807859113104849E-3</v>
      </c>
    </row>
    <row r="14" spans="1:14" x14ac:dyDescent="0.45">
      <c r="A14">
        <v>91</v>
      </c>
      <c r="B14">
        <v>46</v>
      </c>
      <c r="C14">
        <v>1</v>
      </c>
      <c r="D14">
        <v>1</v>
      </c>
      <c r="E14" s="16">
        <v>0.682627989119163</v>
      </c>
      <c r="G14" s="16">
        <v>-0.16128455193014771</v>
      </c>
      <c r="H14" s="16">
        <v>0.77730897288165601</v>
      </c>
      <c r="I14" s="16">
        <v>-0.3772219700792851</v>
      </c>
      <c r="K14" s="16">
        <v>0.10880285984879917</v>
      </c>
      <c r="L14" s="16">
        <v>0.737997765182141</v>
      </c>
      <c r="M14" s="16">
        <v>0.27682215237221586</v>
      </c>
      <c r="N14" s="16">
        <v>8.4833124024121437E-2</v>
      </c>
    </row>
    <row r="15" spans="1:14" x14ac:dyDescent="0.45">
      <c r="A15">
        <v>92</v>
      </c>
      <c r="B15">
        <v>50</v>
      </c>
      <c r="C15">
        <v>1</v>
      </c>
      <c r="D15">
        <v>1</v>
      </c>
      <c r="K15" s="16">
        <v>8.9340317443299996E-2</v>
      </c>
      <c r="L15" s="16">
        <v>0.83153615432471217</v>
      </c>
    </row>
    <row r="16" spans="1:14" x14ac:dyDescent="0.45">
      <c r="A16">
        <v>93</v>
      </c>
      <c r="B16">
        <v>58</v>
      </c>
      <c r="C16">
        <v>2</v>
      </c>
      <c r="D16">
        <v>1</v>
      </c>
      <c r="I16" s="16">
        <v>-0.28366029557487815</v>
      </c>
      <c r="J16" s="16">
        <v>1.1288921176264568</v>
      </c>
      <c r="K16" s="16">
        <v>0.17438050542114167</v>
      </c>
      <c r="L16" s="16">
        <v>0.76466381750872769</v>
      </c>
      <c r="M16" s="16">
        <v>0.17263726860519218</v>
      </c>
      <c r="N16" s="16">
        <v>-3.6340944555187181E-2</v>
      </c>
    </row>
    <row r="17" spans="1:14" x14ac:dyDescent="0.45">
      <c r="A17">
        <v>95</v>
      </c>
      <c r="B17">
        <v>23</v>
      </c>
      <c r="C17">
        <v>1</v>
      </c>
      <c r="D17">
        <v>1</v>
      </c>
      <c r="I17" s="16">
        <v>-0.34313546610983198</v>
      </c>
      <c r="J17" s="16">
        <v>1.1474048219586004</v>
      </c>
      <c r="M17" s="16">
        <v>0.25658362581262978</v>
      </c>
      <c r="N17" s="16">
        <v>9.0821677415809682E-2</v>
      </c>
    </row>
    <row r="18" spans="1:14" x14ac:dyDescent="0.45">
      <c r="A18">
        <v>97</v>
      </c>
      <c r="B18">
        <v>30</v>
      </c>
      <c r="C18">
        <v>1</v>
      </c>
      <c r="D18">
        <v>1</v>
      </c>
      <c r="I18" s="16">
        <v>-0.2730342997445635</v>
      </c>
      <c r="J18" s="16">
        <v>1.1600170876731823</v>
      </c>
      <c r="L18" s="16">
        <v>0.75414079356958263</v>
      </c>
      <c r="M18" s="16">
        <v>0.26719561300603689</v>
      </c>
      <c r="N18" s="16">
        <v>-6.9357206867436657E-3</v>
      </c>
    </row>
    <row r="19" spans="1:14" x14ac:dyDescent="0.45">
      <c r="A19">
        <v>101</v>
      </c>
      <c r="C19">
        <v>2</v>
      </c>
      <c r="D19">
        <v>1</v>
      </c>
      <c r="E19" s="16">
        <v>0.68475258771691894</v>
      </c>
      <c r="G19" s="16">
        <v>-9.4256623956214272E-2</v>
      </c>
      <c r="H19" s="16">
        <v>1.0842539338857375</v>
      </c>
    </row>
    <row r="20" spans="1:14" x14ac:dyDescent="0.45">
      <c r="A20">
        <v>102</v>
      </c>
      <c r="B20">
        <v>29</v>
      </c>
      <c r="C20">
        <v>1</v>
      </c>
      <c r="D20">
        <v>1</v>
      </c>
      <c r="E20" s="16">
        <v>0.49495469701403366</v>
      </c>
      <c r="F20" s="16">
        <v>0.34057001716827723</v>
      </c>
      <c r="G20" s="16">
        <v>-7.1753285677880863E-2</v>
      </c>
      <c r="H20" s="16">
        <v>0.86624868310250158</v>
      </c>
      <c r="I20" s="16">
        <v>-0.19712308250472321</v>
      </c>
      <c r="J20" s="16">
        <v>1.2503742810579743</v>
      </c>
      <c r="K20" s="16">
        <v>0.11919566479368171</v>
      </c>
      <c r="M20" s="16">
        <v>0.17937097583799674</v>
      </c>
      <c r="N20" s="16">
        <v>-1.8099040725199543E-2</v>
      </c>
    </row>
    <row r="21" spans="1:14" x14ac:dyDescent="0.45">
      <c r="A21">
        <v>103</v>
      </c>
      <c r="B21">
        <v>37</v>
      </c>
      <c r="C21">
        <v>2</v>
      </c>
      <c r="D21">
        <v>1</v>
      </c>
      <c r="E21" s="16">
        <v>0.74312119712288038</v>
      </c>
      <c r="F21" s="16">
        <v>0.28916795682620561</v>
      </c>
      <c r="H21" s="16">
        <v>0.84168989259290705</v>
      </c>
      <c r="I21" s="16">
        <v>-0.16208351317016376</v>
      </c>
      <c r="J21" s="16">
        <v>1.1584288046188718</v>
      </c>
      <c r="K21" s="16">
        <v>0.10045157930474359</v>
      </c>
      <c r="L21" s="16">
        <v>0.74144408110784654</v>
      </c>
      <c r="M21" s="16">
        <v>0.32675393139740211</v>
      </c>
      <c r="N21" s="16">
        <v>0.1121725545673698</v>
      </c>
    </row>
    <row r="22" spans="1:14" x14ac:dyDescent="0.45">
      <c r="A22">
        <v>106</v>
      </c>
      <c r="B22">
        <v>62</v>
      </c>
      <c r="C22">
        <v>1</v>
      </c>
      <c r="D22">
        <v>1</v>
      </c>
      <c r="K22" s="16">
        <v>1.2572456275920253E-2</v>
      </c>
      <c r="M22" s="16">
        <v>0.23354582567193419</v>
      </c>
      <c r="N22" s="16">
        <v>3.7579506978851679E-2</v>
      </c>
    </row>
    <row r="23" spans="1:14" x14ac:dyDescent="0.45">
      <c r="A23">
        <v>107</v>
      </c>
      <c r="B23">
        <v>71</v>
      </c>
      <c r="C23">
        <v>1</v>
      </c>
      <c r="D23">
        <v>1</v>
      </c>
      <c r="E23" s="16">
        <v>0.62764511349910279</v>
      </c>
      <c r="F23" s="16">
        <v>0.28060125754367693</v>
      </c>
      <c r="G23" s="16">
        <v>-0.13628242599641263</v>
      </c>
      <c r="H23" s="16">
        <v>0.90279426583671907</v>
      </c>
      <c r="I23" s="16">
        <v>-0.28457082719347226</v>
      </c>
      <c r="J23" s="16">
        <v>1.2383819529924589</v>
      </c>
      <c r="K23" s="16">
        <v>0.12417052347800211</v>
      </c>
      <c r="L23" s="16">
        <v>0.8707847712798229</v>
      </c>
      <c r="M23" s="16">
        <v>0.20464847389980328</v>
      </c>
      <c r="N23" s="16">
        <v>3.3065077671304691E-2</v>
      </c>
    </row>
    <row r="24" spans="1:14" x14ac:dyDescent="0.45">
      <c r="A24">
        <v>110</v>
      </c>
      <c r="B24">
        <v>46</v>
      </c>
      <c r="C24">
        <v>1</v>
      </c>
      <c r="D24">
        <v>1</v>
      </c>
      <c r="I24" s="16">
        <v>-0.22598579702976357</v>
      </c>
      <c r="J24" s="16">
        <v>1.0839390558387099</v>
      </c>
      <c r="K24" s="16">
        <v>7.3325125160320581E-2</v>
      </c>
      <c r="L24" s="16">
        <v>0.77606422724114799</v>
      </c>
      <c r="M24" s="16">
        <v>0.2209504993146823</v>
      </c>
      <c r="N24" s="16">
        <v>0.13710779991970359</v>
      </c>
    </row>
    <row r="25" spans="1:14" x14ac:dyDescent="0.45">
      <c r="A25">
        <v>114</v>
      </c>
      <c r="B25">
        <v>39</v>
      </c>
      <c r="C25">
        <v>1</v>
      </c>
      <c r="D25">
        <v>1</v>
      </c>
      <c r="E25" s="16">
        <v>0.56591273293701205</v>
      </c>
      <c r="F25" s="16">
        <v>0.30360025195577856</v>
      </c>
      <c r="G25" s="16">
        <v>1.2706482014554893E-3</v>
      </c>
      <c r="I25" s="16">
        <v>-0.18005210374047195</v>
      </c>
      <c r="J25" s="16">
        <v>1.1098900830462624</v>
      </c>
      <c r="K25" s="16">
        <v>5.314017939429809E-2</v>
      </c>
      <c r="L25" s="16">
        <v>0.89182848810251403</v>
      </c>
      <c r="M25" s="16">
        <v>0.24567692795618115</v>
      </c>
      <c r="N25" s="16">
        <v>6.3940441598542272E-2</v>
      </c>
    </row>
    <row r="26" spans="1:14" x14ac:dyDescent="0.45">
      <c r="A26">
        <v>115</v>
      </c>
      <c r="B26">
        <v>40</v>
      </c>
      <c r="C26">
        <v>2</v>
      </c>
      <c r="D26">
        <v>1</v>
      </c>
      <c r="K26" s="16">
        <v>0.18182906724940293</v>
      </c>
      <c r="L26" s="16">
        <v>0.81632329755161648</v>
      </c>
      <c r="M26" s="16">
        <v>0.15049172387663221</v>
      </c>
      <c r="N26" s="16">
        <v>0.1950896602147115</v>
      </c>
    </row>
    <row r="27" spans="1:14" x14ac:dyDescent="0.45">
      <c r="A27">
        <v>118</v>
      </c>
      <c r="B27">
        <v>37</v>
      </c>
      <c r="C27">
        <v>1</v>
      </c>
      <c r="D27">
        <v>1</v>
      </c>
      <c r="E27" s="16">
        <v>0.54920281093083279</v>
      </c>
      <c r="F27" s="16">
        <v>0.29759716784397744</v>
      </c>
      <c r="G27" s="16">
        <v>-0.16440521407754866</v>
      </c>
      <c r="H27" s="16">
        <v>0.72360237197233246</v>
      </c>
      <c r="K27" s="16">
        <v>9.2154892083985446E-2</v>
      </c>
      <c r="L27" s="16">
        <v>0.82840754091478264</v>
      </c>
      <c r="M27" s="16">
        <v>0.19947807355711245</v>
      </c>
      <c r="N27" s="16">
        <v>4.3945634949778531E-2</v>
      </c>
    </row>
    <row r="28" spans="1:14" x14ac:dyDescent="0.45">
      <c r="A28">
        <v>119</v>
      </c>
      <c r="C28">
        <v>1</v>
      </c>
      <c r="D28">
        <v>1</v>
      </c>
      <c r="E28" s="16">
        <v>0.74701689047267583</v>
      </c>
      <c r="G28" s="16">
        <v>-0.20801466971790961</v>
      </c>
      <c r="H28" s="16">
        <v>0.85791315910275723</v>
      </c>
    </row>
    <row r="29" spans="1:14" x14ac:dyDescent="0.45">
      <c r="A29">
        <v>120</v>
      </c>
      <c r="B29">
        <v>35</v>
      </c>
      <c r="C29">
        <v>1</v>
      </c>
      <c r="D29">
        <v>1</v>
      </c>
      <c r="E29" s="16">
        <v>0.58275731649711704</v>
      </c>
      <c r="F29" s="16">
        <v>0.32698392479939442</v>
      </c>
      <c r="G29" s="16">
        <v>-4.9606824075987911E-2</v>
      </c>
      <c r="H29" s="16">
        <v>1.1059679672913532</v>
      </c>
      <c r="K29" s="16">
        <v>6.4462159028412638E-2</v>
      </c>
      <c r="L29" s="16">
        <v>0.80441693140318293</v>
      </c>
      <c r="M29" s="16">
        <v>0.22248474897522172</v>
      </c>
      <c r="N29" s="16">
        <v>2.1098076667510419E-2</v>
      </c>
    </row>
    <row r="30" spans="1:14" x14ac:dyDescent="0.45">
      <c r="A30">
        <v>121</v>
      </c>
      <c r="B30">
        <v>53</v>
      </c>
      <c r="C30">
        <v>2</v>
      </c>
      <c r="D30">
        <v>1</v>
      </c>
      <c r="E30" s="16">
        <v>0.52049458534736481</v>
      </c>
      <c r="G30" s="16">
        <v>-0.12706724600463337</v>
      </c>
      <c r="H30" s="16">
        <v>1.0705112660551144</v>
      </c>
      <c r="K30" s="16">
        <v>2.6613648518089904E-2</v>
      </c>
      <c r="L30" s="16">
        <v>0.9436289185079918</v>
      </c>
      <c r="M30" s="16">
        <v>0.14302765240134777</v>
      </c>
      <c r="N30" s="16">
        <v>5.4604810729588421E-2</v>
      </c>
    </row>
    <row r="31" spans="1:14" x14ac:dyDescent="0.45">
      <c r="A31">
        <v>123</v>
      </c>
      <c r="B31">
        <v>42</v>
      </c>
      <c r="C31">
        <v>1</v>
      </c>
      <c r="D31">
        <v>1</v>
      </c>
      <c r="E31" s="16">
        <v>0.58597483575369846</v>
      </c>
      <c r="G31" s="16">
        <v>-0.11016353650931185</v>
      </c>
      <c r="H31" s="16">
        <v>0.86731410964453315</v>
      </c>
      <c r="K31" s="16">
        <v>5.0607395458306158E-3</v>
      </c>
      <c r="L31" s="16">
        <v>0.76968829257998594</v>
      </c>
      <c r="M31" s="16">
        <v>0.27492590739147921</v>
      </c>
      <c r="N31" s="16">
        <v>8.9661980602317601E-2</v>
      </c>
    </row>
    <row r="32" spans="1:14" x14ac:dyDescent="0.45">
      <c r="A32">
        <v>124</v>
      </c>
      <c r="B32">
        <v>66</v>
      </c>
      <c r="C32">
        <v>2</v>
      </c>
      <c r="D32">
        <v>1</v>
      </c>
      <c r="K32" s="16">
        <v>0.14490712094369695</v>
      </c>
      <c r="L32" s="16">
        <v>0.66652496766152824</v>
      </c>
      <c r="M32" s="16">
        <v>0.17673988086711873</v>
      </c>
      <c r="N32" s="16">
        <v>0.15695492709788603</v>
      </c>
    </row>
    <row r="33" spans="1:14" x14ac:dyDescent="0.45">
      <c r="A33">
        <v>125</v>
      </c>
      <c r="B33">
        <v>62</v>
      </c>
      <c r="C33">
        <v>2</v>
      </c>
      <c r="D33">
        <v>1</v>
      </c>
      <c r="E33" s="16">
        <v>0.6585205032503777</v>
      </c>
      <c r="F33" s="16">
        <v>0.36959492268428451</v>
      </c>
      <c r="G33" s="16">
        <v>-6.5703886611493886E-2</v>
      </c>
      <c r="H33" s="16">
        <v>0.80201339656540016</v>
      </c>
      <c r="K33" s="16">
        <v>1.6458768364598735E-2</v>
      </c>
      <c r="L33" s="16">
        <v>0.81618612844959226</v>
      </c>
      <c r="M33" s="16">
        <v>0.18530906403877509</v>
      </c>
    </row>
    <row r="34" spans="1:14" x14ac:dyDescent="0.45">
      <c r="A34">
        <v>130</v>
      </c>
      <c r="B34">
        <v>28</v>
      </c>
      <c r="C34">
        <v>1</v>
      </c>
      <c r="D34">
        <v>1</v>
      </c>
      <c r="E34" s="16">
        <v>0.71919648676909353</v>
      </c>
      <c r="F34" s="16">
        <v>0.28768207245178101</v>
      </c>
      <c r="G34" s="16">
        <v>-8.8174573584665475E-2</v>
      </c>
      <c r="K34" s="16">
        <v>-2.7233150458358734E-2</v>
      </c>
      <c r="L34" s="16">
        <v>0.83072672976284101</v>
      </c>
      <c r="M34" s="16">
        <v>-4.3235878414028012E-2</v>
      </c>
      <c r="N34" s="16">
        <v>-4.5716310596243164E-3</v>
      </c>
    </row>
    <row r="35" spans="1:14" x14ac:dyDescent="0.45">
      <c r="A35">
        <v>131</v>
      </c>
      <c r="B35">
        <v>65</v>
      </c>
      <c r="C35">
        <v>1</v>
      </c>
      <c r="D35">
        <v>1</v>
      </c>
      <c r="K35" s="16">
        <v>-2.7786581823300339E-2</v>
      </c>
      <c r="L35" s="16">
        <v>0.72849730336462659</v>
      </c>
      <c r="M35" s="16">
        <v>9.2158015250621367E-2</v>
      </c>
      <c r="N35" s="16">
        <v>-7.8728167208187358E-2</v>
      </c>
    </row>
    <row r="36" spans="1:14" x14ac:dyDescent="0.45">
      <c r="A36">
        <v>142</v>
      </c>
      <c r="B36">
        <v>56</v>
      </c>
      <c r="C36">
        <v>1</v>
      </c>
      <c r="D36">
        <v>1</v>
      </c>
      <c r="E36" s="16">
        <v>0.65014381197367221</v>
      </c>
      <c r="G36" s="16">
        <v>-7.4522365418854944E-2</v>
      </c>
      <c r="H36" s="16">
        <v>1.0242125973583047</v>
      </c>
      <c r="K36" s="16">
        <v>1.6008879780065637E-2</v>
      </c>
      <c r="L36" s="16">
        <v>0.76316916969066007</v>
      </c>
    </row>
    <row r="37" spans="1:14" x14ac:dyDescent="0.45">
      <c r="A37">
        <v>143</v>
      </c>
      <c r="B37">
        <v>18</v>
      </c>
      <c r="C37">
        <v>2</v>
      </c>
      <c r="D37">
        <v>1</v>
      </c>
      <c r="E37" s="16">
        <v>0.65355372714018778</v>
      </c>
      <c r="G37" s="16">
        <v>-5.1145463801133093E-2</v>
      </c>
      <c r="H37" s="16">
        <v>0.99858967401610765</v>
      </c>
      <c r="K37" s="16">
        <v>0.19616469088615224</v>
      </c>
      <c r="M37" s="16">
        <v>0.24277544898717918</v>
      </c>
      <c r="N37" s="16">
        <v>-3.2835787392411483E-2</v>
      </c>
    </row>
    <row r="38" spans="1:14" x14ac:dyDescent="0.45">
      <c r="A38">
        <v>147</v>
      </c>
      <c r="B38">
        <v>45</v>
      </c>
      <c r="C38">
        <v>1</v>
      </c>
      <c r="D38">
        <v>1</v>
      </c>
      <c r="K38" s="16">
        <v>2.2229470488564967E-2</v>
      </c>
      <c r="L38" s="16">
        <v>0.79639209910455511</v>
      </c>
      <c r="M38" s="16">
        <v>0.24513690757227627</v>
      </c>
      <c r="N38" s="16">
        <v>4.1537680234403053E-2</v>
      </c>
    </row>
    <row r="39" spans="1:14" x14ac:dyDescent="0.45">
      <c r="A39">
        <v>152</v>
      </c>
      <c r="B39">
        <v>51</v>
      </c>
      <c r="C39">
        <v>1</v>
      </c>
      <c r="D39">
        <v>1</v>
      </c>
      <c r="K39" s="16">
        <v>0.18151705152127906</v>
      </c>
      <c r="L39" s="16">
        <v>0.7748702047431526</v>
      </c>
      <c r="M39" s="16">
        <v>0.19070775903866699</v>
      </c>
      <c r="N39" s="16">
        <v>8.974902936991995E-2</v>
      </c>
    </row>
    <row r="40" spans="1:14" x14ac:dyDescent="0.45">
      <c r="A40">
        <v>153</v>
      </c>
      <c r="B40">
        <v>49</v>
      </c>
      <c r="C40">
        <v>1</v>
      </c>
      <c r="D40">
        <v>1</v>
      </c>
      <c r="E40" s="16">
        <v>0.51417197379333501</v>
      </c>
      <c r="F40" s="16">
        <v>0.1484892915831901</v>
      </c>
      <c r="G40" s="16">
        <v>-0.13275200310682736</v>
      </c>
      <c r="K40" s="16">
        <v>9.0919393386835176E-2</v>
      </c>
      <c r="L40" s="16">
        <v>0.69233210704523462</v>
      </c>
      <c r="M40" s="16">
        <v>0.17685129161084134</v>
      </c>
      <c r="N40" s="16">
        <v>-3.1439734371049514E-2</v>
      </c>
    </row>
    <row r="41" spans="1:14" x14ac:dyDescent="0.45">
      <c r="A41">
        <v>154</v>
      </c>
      <c r="B41">
        <v>47</v>
      </c>
      <c r="C41">
        <v>1</v>
      </c>
      <c r="D41">
        <v>1</v>
      </c>
      <c r="L41" s="16">
        <v>0.85719053725140926</v>
      </c>
      <c r="M41" s="16">
        <v>0.23884156866427506</v>
      </c>
      <c r="N41" s="16">
        <v>-9.6708448958107204E-3</v>
      </c>
    </row>
    <row r="42" spans="1:14" x14ac:dyDescent="0.45">
      <c r="A42">
        <v>155</v>
      </c>
      <c r="C42">
        <v>1</v>
      </c>
      <c r="D42">
        <v>1</v>
      </c>
      <c r="E42" s="16">
        <v>0.63778329389516153</v>
      </c>
      <c r="F42" s="16">
        <v>0.3407557516631789</v>
      </c>
      <c r="G42" s="16">
        <v>-3.6100585817037616E-2</v>
      </c>
      <c r="H42" s="16">
        <v>0.73184302261377165</v>
      </c>
    </row>
    <row r="43" spans="1:14" x14ac:dyDescent="0.45">
      <c r="A43">
        <v>157</v>
      </c>
      <c r="B43">
        <v>46</v>
      </c>
      <c r="C43">
        <v>2</v>
      </c>
      <c r="D43">
        <v>1</v>
      </c>
      <c r="E43" s="16">
        <v>0.58440071879137068</v>
      </c>
      <c r="F43" s="16">
        <v>0.33018686080625209</v>
      </c>
      <c r="G43" s="16">
        <v>-9.4545945911568882E-2</v>
      </c>
      <c r="H43" s="16">
        <v>1.0788844715411605</v>
      </c>
      <c r="L43" s="16">
        <v>0.88419114805582055</v>
      </c>
      <c r="M43" s="16">
        <v>0.1912251095810458</v>
      </c>
      <c r="N43" s="16">
        <v>-3.1782092238207049E-2</v>
      </c>
    </row>
    <row r="44" spans="1:14" x14ac:dyDescent="0.45">
      <c r="A44">
        <v>158</v>
      </c>
      <c r="B44">
        <v>45</v>
      </c>
      <c r="C44">
        <v>1</v>
      </c>
      <c r="D44">
        <v>1</v>
      </c>
      <c r="H44" s="16">
        <v>0.86847570186292933</v>
      </c>
      <c r="K44" s="16">
        <v>9.1231316229503923E-2</v>
      </c>
      <c r="L44" s="16">
        <v>0.82045555286928784</v>
      </c>
      <c r="M44" s="16">
        <v>0.14988246131724256</v>
      </c>
      <c r="N44" s="16">
        <v>-3.6853650431779968E-2</v>
      </c>
    </row>
    <row r="45" spans="1:14" x14ac:dyDescent="0.45">
      <c r="A45">
        <v>163</v>
      </c>
      <c r="B45">
        <v>41</v>
      </c>
      <c r="C45">
        <v>2</v>
      </c>
      <c r="D45">
        <v>1</v>
      </c>
      <c r="E45" s="16">
        <v>0.71141743621161424</v>
      </c>
      <c r="F45" s="16">
        <v>0.3874001007105255</v>
      </c>
      <c r="G45" s="16">
        <v>-0.13526883493394051</v>
      </c>
    </row>
    <row r="46" spans="1:14" x14ac:dyDescent="0.45">
      <c r="A46">
        <v>53</v>
      </c>
      <c r="B46">
        <v>41</v>
      </c>
      <c r="C46">
        <v>2</v>
      </c>
      <c r="D46">
        <v>2</v>
      </c>
      <c r="I46" s="16">
        <v>-0.20639004591390636</v>
      </c>
      <c r="J46" s="16">
        <v>1.0394594427835202</v>
      </c>
      <c r="K46" s="16">
        <v>8.0030938134603324E-2</v>
      </c>
      <c r="L46" s="16">
        <v>0.81467357360780468</v>
      </c>
      <c r="M46" s="16">
        <v>0.14358028377245577</v>
      </c>
      <c r="N46" s="16">
        <v>3.83394425626482E-2</v>
      </c>
    </row>
    <row r="47" spans="1:14" x14ac:dyDescent="0.45">
      <c r="A47">
        <v>57.1</v>
      </c>
      <c r="B47">
        <v>25</v>
      </c>
      <c r="C47">
        <v>1</v>
      </c>
      <c r="D47">
        <v>2</v>
      </c>
      <c r="E47" s="16">
        <v>0.69938969783073168</v>
      </c>
      <c r="I47" s="16">
        <v>-0.15548287110058284</v>
      </c>
      <c r="J47" s="16">
        <v>1.0983941314867258</v>
      </c>
      <c r="L47" s="16">
        <v>0.81618300611571626</v>
      </c>
      <c r="M47" s="16">
        <v>0.17091149005592385</v>
      </c>
      <c r="N47" s="16">
        <v>-4.8545096161833758E-2</v>
      </c>
    </row>
    <row r="48" spans="1:14" x14ac:dyDescent="0.45">
      <c r="A48">
        <v>57.2</v>
      </c>
      <c r="B48">
        <v>38</v>
      </c>
      <c r="C48">
        <v>1</v>
      </c>
      <c r="D48">
        <v>2</v>
      </c>
      <c r="I48" s="16">
        <v>-0.36005208169151809</v>
      </c>
      <c r="J48" s="16">
        <v>1.0677681285124545</v>
      </c>
      <c r="L48" s="16">
        <v>0.69487725064594841</v>
      </c>
      <c r="M48" s="16">
        <v>0.21522956686576816</v>
      </c>
      <c r="N48" s="16">
        <v>-7.633740047744475E-2</v>
      </c>
    </row>
    <row r="49" spans="1:14" x14ac:dyDescent="0.45">
      <c r="A49">
        <v>58.1</v>
      </c>
      <c r="B49">
        <v>56</v>
      </c>
      <c r="C49">
        <v>1</v>
      </c>
      <c r="D49">
        <v>2</v>
      </c>
      <c r="I49" s="16">
        <v>-0.11005119475929448</v>
      </c>
      <c r="J49" s="16">
        <v>1.0892675853163161</v>
      </c>
      <c r="L49" s="16">
        <v>0.82922191015461211</v>
      </c>
      <c r="M49" s="16">
        <v>0.16265897735075344</v>
      </c>
      <c r="N49" s="16">
        <v>2.2127080347690011E-4</v>
      </c>
    </row>
    <row r="50" spans="1:14" x14ac:dyDescent="0.45">
      <c r="A50">
        <v>59</v>
      </c>
      <c r="B50">
        <v>31</v>
      </c>
      <c r="C50">
        <v>1</v>
      </c>
      <c r="D50">
        <v>2</v>
      </c>
      <c r="I50" s="16">
        <v>-0.13970587827637612</v>
      </c>
      <c r="J50" s="16">
        <v>1.2243153007107019</v>
      </c>
      <c r="L50" s="16">
        <v>0.87224488104331799</v>
      </c>
      <c r="M50" s="16">
        <v>0.24666653870771293</v>
      </c>
      <c r="N50" s="16">
        <v>-3.5044047736042944E-2</v>
      </c>
    </row>
    <row r="51" spans="1:14" x14ac:dyDescent="0.45">
      <c r="A51">
        <v>71</v>
      </c>
      <c r="B51">
        <v>49</v>
      </c>
      <c r="C51">
        <v>2</v>
      </c>
      <c r="D51">
        <v>2</v>
      </c>
      <c r="E51" s="16">
        <v>0.63174316922581519</v>
      </c>
      <c r="F51" s="16">
        <v>0.19061477926707704</v>
      </c>
      <c r="G51" s="16">
        <v>0.11819295572771059</v>
      </c>
      <c r="H51" s="16">
        <v>0.91086015219751504</v>
      </c>
      <c r="I51" s="16">
        <v>-0.33133968302589384</v>
      </c>
      <c r="J51" s="16">
        <v>1.0506841354299419</v>
      </c>
      <c r="K51" s="16">
        <v>3.5050339402855776E-2</v>
      </c>
      <c r="L51" s="16">
        <v>0.80868282656368617</v>
      </c>
      <c r="M51" s="16">
        <v>0.33605661328088171</v>
      </c>
      <c r="N51" s="16">
        <v>3.144310088664095E-2</v>
      </c>
    </row>
    <row r="52" spans="1:14" x14ac:dyDescent="0.45">
      <c r="A52">
        <v>72</v>
      </c>
      <c r="B52">
        <v>48</v>
      </c>
      <c r="C52">
        <v>2</v>
      </c>
      <c r="D52">
        <v>2</v>
      </c>
      <c r="I52" s="16">
        <v>-9.5220117508230978E-2</v>
      </c>
      <c r="J52" s="16">
        <v>1.1964131954419566</v>
      </c>
      <c r="K52" s="16">
        <v>8.3746609340341283E-2</v>
      </c>
      <c r="M52" s="16">
        <v>0.19592816540301614</v>
      </c>
      <c r="N52" s="16">
        <v>2.9347022468657015E-3</v>
      </c>
    </row>
    <row r="53" spans="1:14" x14ac:dyDescent="0.45">
      <c r="A53">
        <v>74</v>
      </c>
      <c r="B53">
        <v>44</v>
      </c>
      <c r="C53">
        <v>2</v>
      </c>
      <c r="D53">
        <v>2</v>
      </c>
      <c r="I53" s="16">
        <v>-0.16542813385671604</v>
      </c>
      <c r="J53" s="16">
        <v>1.0061464484436162</v>
      </c>
      <c r="K53" s="16">
        <v>0.11609632901948337</v>
      </c>
      <c r="L53" s="16">
        <v>0.79625791476998264</v>
      </c>
      <c r="M53" s="16">
        <v>0.15693439963187822</v>
      </c>
      <c r="N53" s="16">
        <v>3.1705877241658909E-2</v>
      </c>
    </row>
    <row r="54" spans="1:14" x14ac:dyDescent="0.45">
      <c r="A54">
        <v>78</v>
      </c>
      <c r="B54">
        <v>69</v>
      </c>
      <c r="C54">
        <v>2</v>
      </c>
      <c r="D54">
        <v>2</v>
      </c>
      <c r="E54" s="16">
        <v>0.57476665975501939</v>
      </c>
      <c r="G54" s="16">
        <v>0.44234788429300637</v>
      </c>
      <c r="H54" s="16">
        <v>1.0760102922463617</v>
      </c>
      <c r="I54" s="16">
        <v>-0.16789370827812081</v>
      </c>
      <c r="K54" s="16">
        <v>9.185551860216036E-2</v>
      </c>
      <c r="L54" s="16">
        <v>0.90053216576747075</v>
      </c>
      <c r="M54" s="16">
        <v>0.28606493572810238</v>
      </c>
      <c r="N54" s="16">
        <v>-5.1320954703769711E-2</v>
      </c>
    </row>
    <row r="55" spans="1:14" x14ac:dyDescent="0.45">
      <c r="A55">
        <v>81</v>
      </c>
      <c r="C55">
        <v>2</v>
      </c>
      <c r="D55">
        <v>2</v>
      </c>
      <c r="E55" s="16">
        <v>0.33730548320624226</v>
      </c>
      <c r="G55" s="16">
        <v>0.22503667639557315</v>
      </c>
      <c r="H55" s="16">
        <v>0.95013418454912291</v>
      </c>
    </row>
    <row r="56" spans="1:14" x14ac:dyDescent="0.45">
      <c r="A56">
        <v>82</v>
      </c>
      <c r="B56">
        <v>38</v>
      </c>
      <c r="C56">
        <v>2</v>
      </c>
      <c r="D56">
        <v>2</v>
      </c>
      <c r="E56" s="16">
        <v>0.71680715630212155</v>
      </c>
      <c r="F56" s="16">
        <v>0.20777948948946648</v>
      </c>
      <c r="G56" s="16">
        <v>0.30191156155574572</v>
      </c>
      <c r="H56" s="16">
        <v>0.79605714361737345</v>
      </c>
      <c r="J56" s="16">
        <v>1.1750642860399749</v>
      </c>
      <c r="K56" s="16">
        <v>6.5352117946086488E-2</v>
      </c>
      <c r="M56" s="16">
        <v>0.24428441921075697</v>
      </c>
      <c r="N56" s="16">
        <v>3.2168246637034228E-2</v>
      </c>
    </row>
    <row r="57" spans="1:14" x14ac:dyDescent="0.45">
      <c r="A57">
        <v>87</v>
      </c>
      <c r="B57">
        <v>45</v>
      </c>
      <c r="C57">
        <v>1</v>
      </c>
      <c r="D57">
        <v>2</v>
      </c>
      <c r="E57" s="16">
        <v>0.54018129370676971</v>
      </c>
      <c r="G57" s="16">
        <v>0.28559308067476569</v>
      </c>
      <c r="H57" s="16">
        <v>0.89455283638893845</v>
      </c>
      <c r="I57" s="16">
        <v>-0.29619364508517587</v>
      </c>
      <c r="J57" s="16">
        <v>1.2206309597131304</v>
      </c>
      <c r="K57" s="16">
        <v>9.0759386740738246E-2</v>
      </c>
      <c r="L57" s="16">
        <v>0.83958036985886764</v>
      </c>
      <c r="M57" s="16">
        <v>0.18748248933505518</v>
      </c>
      <c r="N57" s="16">
        <v>1.9961454460661655E-2</v>
      </c>
    </row>
    <row r="58" spans="1:14" x14ac:dyDescent="0.45">
      <c r="A58">
        <v>91</v>
      </c>
      <c r="B58">
        <v>46</v>
      </c>
      <c r="C58">
        <v>1</v>
      </c>
      <c r="D58">
        <v>2</v>
      </c>
      <c r="E58" s="16">
        <v>0.62849271067159196</v>
      </c>
      <c r="F58" s="16">
        <v>0.42737758288643818</v>
      </c>
      <c r="G58" s="16">
        <v>-0.1757918619976219</v>
      </c>
      <c r="I58" s="16">
        <v>-0.31096818415559985</v>
      </c>
      <c r="K58" s="16">
        <v>7.9555102973600647E-2</v>
      </c>
      <c r="L58" s="16">
        <v>0.6694880850451651</v>
      </c>
      <c r="M58" s="16">
        <v>0.28277118097304726</v>
      </c>
      <c r="N58" s="16">
        <v>4.4281153479900276E-2</v>
      </c>
    </row>
    <row r="59" spans="1:14" x14ac:dyDescent="0.45">
      <c r="A59">
        <v>92</v>
      </c>
      <c r="B59">
        <v>50</v>
      </c>
      <c r="C59">
        <v>1</v>
      </c>
      <c r="D59">
        <v>2</v>
      </c>
      <c r="I59" s="16">
        <v>-0.19033716144701698</v>
      </c>
      <c r="J59" s="16">
        <v>1.2088060326834071</v>
      </c>
      <c r="K59" s="16">
        <v>7.3472554271478085E-2</v>
      </c>
      <c r="L59" s="16">
        <v>0.83981189936243383</v>
      </c>
      <c r="M59" s="16">
        <v>0.21463379597036844</v>
      </c>
      <c r="N59" s="16">
        <v>-3.3734538071288685E-2</v>
      </c>
    </row>
    <row r="60" spans="1:14" x14ac:dyDescent="0.45">
      <c r="A60">
        <v>93</v>
      </c>
      <c r="B60">
        <v>58</v>
      </c>
      <c r="C60">
        <v>2</v>
      </c>
      <c r="D60">
        <v>2</v>
      </c>
      <c r="I60" s="16">
        <v>-0.27604707025646019</v>
      </c>
      <c r="J60" s="16">
        <v>1.1713716284191598</v>
      </c>
      <c r="K60" s="16">
        <v>0.15819263996726432</v>
      </c>
      <c r="L60" s="16">
        <v>0.80866870700495097</v>
      </c>
      <c r="M60" s="16">
        <v>0.1875992853502271</v>
      </c>
      <c r="N60" s="16">
        <v>1.997757442658509E-3</v>
      </c>
    </row>
    <row r="61" spans="1:14" x14ac:dyDescent="0.45">
      <c r="A61">
        <v>95</v>
      </c>
      <c r="B61">
        <v>23</v>
      </c>
      <c r="C61">
        <v>1</v>
      </c>
      <c r="D61">
        <v>2</v>
      </c>
      <c r="I61" s="16">
        <v>-0.31539335731057361</v>
      </c>
      <c r="J61" s="16">
        <v>1.1493119583747529</v>
      </c>
      <c r="K61" s="16">
        <v>0.1373979001354842</v>
      </c>
      <c r="M61" s="16">
        <v>0.24472239793783035</v>
      </c>
      <c r="N61" s="16">
        <v>9.4144352375325854E-2</v>
      </c>
    </row>
    <row r="62" spans="1:14" x14ac:dyDescent="0.45">
      <c r="A62">
        <v>97</v>
      </c>
      <c r="B62">
        <v>30</v>
      </c>
      <c r="C62">
        <v>1</v>
      </c>
      <c r="D62">
        <v>2</v>
      </c>
      <c r="I62" s="16">
        <v>-0.21692736240393809</v>
      </c>
      <c r="J62" s="16">
        <v>1.1485642164322245</v>
      </c>
      <c r="K62" s="16">
        <v>9.139722561881769E-2</v>
      </c>
      <c r="L62" s="16">
        <v>0.68796565140430088</v>
      </c>
      <c r="M62" s="16">
        <v>0.25867506035799803</v>
      </c>
      <c r="N62" s="16">
        <v>-3.148106902997438E-3</v>
      </c>
    </row>
    <row r="63" spans="1:14" x14ac:dyDescent="0.45">
      <c r="A63">
        <v>101</v>
      </c>
      <c r="C63">
        <v>2</v>
      </c>
      <c r="D63">
        <v>2</v>
      </c>
      <c r="E63" s="16">
        <v>0.58778666490211895</v>
      </c>
      <c r="G63" s="16">
        <v>-0.11375888535665803</v>
      </c>
      <c r="H63" s="16">
        <v>1.0759449262369476</v>
      </c>
    </row>
    <row r="64" spans="1:14" x14ac:dyDescent="0.45">
      <c r="A64">
        <v>102</v>
      </c>
      <c r="B64">
        <v>29</v>
      </c>
      <c r="C64">
        <v>1</v>
      </c>
      <c r="D64">
        <v>2</v>
      </c>
      <c r="E64" s="16">
        <v>0.55144506612837274</v>
      </c>
      <c r="F64" s="16">
        <v>0.34352794857729141</v>
      </c>
      <c r="G64" s="16">
        <v>-9.2038639263709893E-2</v>
      </c>
      <c r="H64" s="16">
        <v>0.8672622258296776</v>
      </c>
      <c r="K64" s="16">
        <v>4.6796063189418105E-2</v>
      </c>
      <c r="M64" s="16">
        <v>0.21005853387879542</v>
      </c>
      <c r="N64" s="16">
        <v>7.4860159160245682E-3</v>
      </c>
    </row>
    <row r="65" spans="1:14" x14ac:dyDescent="0.45">
      <c r="A65">
        <v>103</v>
      </c>
      <c r="B65">
        <v>37</v>
      </c>
      <c r="C65">
        <v>2</v>
      </c>
      <c r="D65">
        <v>2</v>
      </c>
      <c r="E65" s="16">
        <v>0.72219180157523855</v>
      </c>
      <c r="F65" s="16">
        <v>0.39627668205375816</v>
      </c>
      <c r="H65" s="16">
        <v>0.68586884925345448</v>
      </c>
      <c r="I65" s="16">
        <v>-0.22732937735133596</v>
      </c>
      <c r="J65" s="16">
        <v>1.163999942849387</v>
      </c>
      <c r="K65" s="16">
        <v>0.1037875715418163</v>
      </c>
      <c r="L65" s="16">
        <v>0.76990216202937567</v>
      </c>
      <c r="M65" s="16">
        <v>0.29987790957930849</v>
      </c>
      <c r="N65" s="16">
        <v>9.9254677227434807E-2</v>
      </c>
    </row>
    <row r="66" spans="1:14" x14ac:dyDescent="0.45">
      <c r="A66">
        <v>106</v>
      </c>
      <c r="B66">
        <v>62</v>
      </c>
      <c r="C66">
        <v>1</v>
      </c>
      <c r="D66">
        <v>2</v>
      </c>
      <c r="K66" s="16">
        <v>-4.8527748923768918E-2</v>
      </c>
      <c r="M66" s="16">
        <v>0.22725680625967512</v>
      </c>
      <c r="N66" s="16">
        <v>3.4799980488277496E-2</v>
      </c>
    </row>
    <row r="67" spans="1:14" x14ac:dyDescent="0.45">
      <c r="A67">
        <v>107</v>
      </c>
      <c r="B67">
        <v>71</v>
      </c>
      <c r="C67">
        <v>1</v>
      </c>
      <c r="D67">
        <v>2</v>
      </c>
      <c r="E67" s="16">
        <v>0.60006665608288956</v>
      </c>
      <c r="F67" s="16">
        <v>0.32705393880569028</v>
      </c>
      <c r="G67" s="16">
        <v>-0.15936608749756906</v>
      </c>
      <c r="I67" s="16">
        <v>-0.3104670130260907</v>
      </c>
      <c r="J67" s="16">
        <v>1.2352186343702334</v>
      </c>
      <c r="K67" s="16">
        <v>-2.936477803901617E-3</v>
      </c>
      <c r="L67" s="16">
        <v>0.81719980378406798</v>
      </c>
      <c r="M67" s="16">
        <v>0.19226055930233729</v>
      </c>
      <c r="N67" s="16">
        <v>-6.2391184335570109E-2</v>
      </c>
    </row>
    <row r="68" spans="1:14" x14ac:dyDescent="0.45">
      <c r="A68">
        <v>110</v>
      </c>
      <c r="B68">
        <v>46</v>
      </c>
      <c r="C68">
        <v>1</v>
      </c>
      <c r="D68">
        <v>2</v>
      </c>
      <c r="I68" s="16">
        <v>-0.38145778540053976</v>
      </c>
      <c r="J68" s="16">
        <v>1.1188079360949381</v>
      </c>
      <c r="K68" s="16">
        <v>7.1347802046567113E-2</v>
      </c>
      <c r="L68" s="16">
        <v>0.86076304449649521</v>
      </c>
      <c r="M68" s="16">
        <v>0.19289636064665244</v>
      </c>
      <c r="N68" s="16">
        <v>6.4574291030707873E-2</v>
      </c>
    </row>
    <row r="69" spans="1:14" x14ac:dyDescent="0.45">
      <c r="A69">
        <v>114</v>
      </c>
      <c r="B69">
        <v>39</v>
      </c>
      <c r="C69">
        <v>1</v>
      </c>
      <c r="D69">
        <v>2</v>
      </c>
      <c r="E69" s="16">
        <v>0.65911919464570379</v>
      </c>
      <c r="F69" s="16">
        <v>0.22058479966564545</v>
      </c>
      <c r="G69" s="16">
        <v>-0.10970850880051926</v>
      </c>
      <c r="H69" s="16">
        <v>0.77354268414470861</v>
      </c>
      <c r="I69" s="16">
        <v>-0.25451111550893096</v>
      </c>
      <c r="J69" s="16">
        <v>1.1102977299404233</v>
      </c>
      <c r="K69" s="16">
        <v>4.5359344985839579E-2</v>
      </c>
      <c r="L69" s="16">
        <v>0.82354917150153106</v>
      </c>
      <c r="M69" s="16">
        <v>0.2600824852676934</v>
      </c>
      <c r="N69" s="16">
        <v>9.8014995224087839E-2</v>
      </c>
    </row>
    <row r="70" spans="1:14" x14ac:dyDescent="0.45">
      <c r="A70">
        <v>115</v>
      </c>
      <c r="B70">
        <v>40</v>
      </c>
      <c r="C70">
        <v>2</v>
      </c>
      <c r="D70">
        <v>2</v>
      </c>
      <c r="I70" s="16">
        <v>-0.37285971528600531</v>
      </c>
      <c r="J70" s="16">
        <v>1.030093962642912</v>
      </c>
      <c r="K70" s="16">
        <v>0.18182905597304774</v>
      </c>
      <c r="L70" s="16">
        <v>0.94320885996616544</v>
      </c>
      <c r="M70" s="16">
        <v>0.27028708085017172</v>
      </c>
      <c r="N70" s="16">
        <v>-6.7938608523979829E-2</v>
      </c>
    </row>
    <row r="71" spans="1:14" x14ac:dyDescent="0.45">
      <c r="A71">
        <v>118</v>
      </c>
      <c r="B71">
        <v>37</v>
      </c>
      <c r="C71">
        <v>1</v>
      </c>
      <c r="D71">
        <v>2</v>
      </c>
      <c r="E71" s="16">
        <v>0.62837138335055265</v>
      </c>
      <c r="F71" s="16">
        <v>0.1685785876508939</v>
      </c>
      <c r="G71" s="16">
        <v>-0.14197026127038723</v>
      </c>
      <c r="H71" s="16">
        <v>0.77914857957875516</v>
      </c>
      <c r="I71" s="16">
        <v>-0.30078445664237469</v>
      </c>
      <c r="J71" s="16">
        <v>1.2362789297356658</v>
      </c>
      <c r="K71" s="16">
        <v>9.2359073797368171E-2</v>
      </c>
      <c r="L71" s="16">
        <v>0.91713866857135784</v>
      </c>
      <c r="M71" s="16">
        <v>0.22433908667924876</v>
      </c>
      <c r="N71" s="16">
        <v>9.8089408924953297E-3</v>
      </c>
    </row>
    <row r="72" spans="1:14" x14ac:dyDescent="0.45">
      <c r="A72">
        <v>119</v>
      </c>
      <c r="C72">
        <v>1</v>
      </c>
      <c r="D72">
        <v>2</v>
      </c>
      <c r="E72" s="16">
        <v>0.70799559734525241</v>
      </c>
      <c r="F72" s="16">
        <v>0.28157828951376318</v>
      </c>
      <c r="G72" s="16">
        <v>-0.15576176443544182</v>
      </c>
      <c r="H72" s="16">
        <v>0.94113784086175711</v>
      </c>
    </row>
    <row r="73" spans="1:14" x14ac:dyDescent="0.45">
      <c r="A73">
        <v>120</v>
      </c>
      <c r="B73">
        <v>35</v>
      </c>
      <c r="C73">
        <v>1</v>
      </c>
      <c r="D73">
        <v>2</v>
      </c>
      <c r="E73" s="16">
        <v>0.55577332403387769</v>
      </c>
      <c r="F73" s="16">
        <v>0.25682677521185254</v>
      </c>
      <c r="G73" s="16">
        <v>-9.6743050088166652E-2</v>
      </c>
      <c r="H73" s="16">
        <v>0.99449689174038991</v>
      </c>
      <c r="K73" s="16">
        <v>6.4651133707251798E-2</v>
      </c>
      <c r="L73" s="16">
        <v>0.78430551314897756</v>
      </c>
      <c r="M73" s="16">
        <v>0.26962072952378463</v>
      </c>
      <c r="N73" s="16">
        <v>-1.5527291977417097E-2</v>
      </c>
    </row>
    <row r="74" spans="1:14" x14ac:dyDescent="0.45">
      <c r="A74">
        <v>121</v>
      </c>
      <c r="B74">
        <v>53</v>
      </c>
      <c r="C74">
        <v>2</v>
      </c>
      <c r="D74">
        <v>2</v>
      </c>
      <c r="E74" s="16">
        <v>0.57621827222045041</v>
      </c>
      <c r="F74" s="16">
        <v>0.27057680902170628</v>
      </c>
      <c r="G74" s="16">
        <v>-0.11778303565638351</v>
      </c>
      <c r="I74" s="16">
        <v>-0.18323201816527154</v>
      </c>
      <c r="J74" s="16">
        <v>1.186399234616675</v>
      </c>
      <c r="K74" s="16">
        <v>2.6163209847939552E-2</v>
      </c>
      <c r="L74" s="16">
        <v>0.89079904029442336</v>
      </c>
      <c r="M74" s="16">
        <v>0.19320964438026395</v>
      </c>
      <c r="N74" s="16">
        <v>2.4228347743491606E-2</v>
      </c>
    </row>
    <row r="75" spans="1:14" x14ac:dyDescent="0.45">
      <c r="A75">
        <v>123</v>
      </c>
      <c r="B75">
        <v>42</v>
      </c>
      <c r="C75">
        <v>1</v>
      </c>
      <c r="D75">
        <v>2</v>
      </c>
      <c r="E75" s="16">
        <v>0.59242014786073327</v>
      </c>
      <c r="F75" s="16">
        <v>0.20756205814143097</v>
      </c>
      <c r="G75" s="16">
        <v>-0.10263873659363539</v>
      </c>
      <c r="H75" s="16">
        <v>0.90160001646415133</v>
      </c>
      <c r="I75" s="16">
        <v>-0.22010718641473156</v>
      </c>
      <c r="J75" s="16">
        <v>1.1405164909735022</v>
      </c>
      <c r="K75" s="16">
        <v>5.0607590367307232E-3</v>
      </c>
      <c r="L75" s="16">
        <v>0.78929528573254415</v>
      </c>
      <c r="M75" s="16">
        <v>0.25819468815579827</v>
      </c>
      <c r="N75" s="16">
        <v>6.8897857234080359E-2</v>
      </c>
    </row>
    <row r="76" spans="1:14" x14ac:dyDescent="0.45">
      <c r="A76">
        <v>124</v>
      </c>
      <c r="B76">
        <v>66</v>
      </c>
      <c r="C76">
        <v>2</v>
      </c>
      <c r="D76">
        <v>2</v>
      </c>
      <c r="I76" s="16">
        <v>-0.26281938803659916</v>
      </c>
      <c r="J76" s="16">
        <v>1.0334050398851813</v>
      </c>
      <c r="K76" s="16">
        <v>0.14471352589604664</v>
      </c>
      <c r="L76" s="16">
        <v>0.75456630231202781</v>
      </c>
      <c r="M76" s="16">
        <v>0.16725023897738975</v>
      </c>
      <c r="N76" s="16">
        <v>-1.1263373719970004E-2</v>
      </c>
    </row>
    <row r="77" spans="1:14" x14ac:dyDescent="0.45">
      <c r="A77">
        <v>125</v>
      </c>
      <c r="B77">
        <v>62</v>
      </c>
      <c r="C77">
        <v>2</v>
      </c>
      <c r="D77">
        <v>2</v>
      </c>
      <c r="E77" s="16">
        <v>0.66607017514364164</v>
      </c>
      <c r="F77" s="16">
        <v>0.31983918408631229</v>
      </c>
      <c r="G77" s="16">
        <v>-5.3558385124103138E-2</v>
      </c>
      <c r="H77" s="16">
        <v>0.85129399847982978</v>
      </c>
      <c r="I77" s="16">
        <v>-0.37891571763143217</v>
      </c>
      <c r="J77" s="16">
        <v>1.02554683731034</v>
      </c>
      <c r="K77" s="16">
        <v>1.5641677660631174E-2</v>
      </c>
      <c r="L77" s="16">
        <v>0.84159045464222493</v>
      </c>
      <c r="M77" s="16">
        <v>0.15486789512197524</v>
      </c>
      <c r="N77" s="16">
        <v>-7.1254997952691149E-2</v>
      </c>
    </row>
    <row r="78" spans="1:14" x14ac:dyDescent="0.45">
      <c r="A78">
        <v>130</v>
      </c>
      <c r="B78">
        <v>28</v>
      </c>
      <c r="C78">
        <v>1</v>
      </c>
      <c r="D78">
        <v>2</v>
      </c>
      <c r="E78" s="16">
        <v>0.69550734214643783</v>
      </c>
      <c r="F78" s="16">
        <v>0.22609071505010234</v>
      </c>
      <c r="G78" s="16">
        <v>-0.15424872384910263</v>
      </c>
      <c r="H78" s="16">
        <v>0.81950058421803618</v>
      </c>
      <c r="I78" s="16">
        <v>-0.33077866311985676</v>
      </c>
      <c r="J78" s="16">
        <v>1.1783561373245455</v>
      </c>
      <c r="K78" s="16">
        <v>-2.6833647156558338E-2</v>
      </c>
      <c r="L78" s="16">
        <v>0.8718979062450628</v>
      </c>
      <c r="M78" s="16">
        <v>1.3092686333621577E-2</v>
      </c>
      <c r="N78" s="16">
        <v>2.2504822270742846E-2</v>
      </c>
    </row>
    <row r="79" spans="1:14" x14ac:dyDescent="0.45">
      <c r="A79">
        <v>131</v>
      </c>
      <c r="B79">
        <v>65</v>
      </c>
      <c r="C79">
        <v>1</v>
      </c>
      <c r="D79">
        <v>2</v>
      </c>
      <c r="I79" s="16">
        <v>-0.28425888112249476</v>
      </c>
      <c r="J79" s="16">
        <v>1.1054997244146489</v>
      </c>
      <c r="K79" s="16">
        <v>-2.7617514775706495E-2</v>
      </c>
      <c r="L79" s="16">
        <v>0.8038171874842206</v>
      </c>
      <c r="M79" s="16">
        <v>0.16202049592130216</v>
      </c>
      <c r="N79" s="16">
        <v>-9.2826453628691644E-2</v>
      </c>
    </row>
    <row r="80" spans="1:14" x14ac:dyDescent="0.45">
      <c r="A80">
        <v>142</v>
      </c>
      <c r="B80">
        <v>56</v>
      </c>
      <c r="C80">
        <v>1</v>
      </c>
      <c r="D80">
        <v>2</v>
      </c>
      <c r="E80" s="16">
        <v>0.65867624664859026</v>
      </c>
      <c r="F80" s="16">
        <v>0.40546510810816422</v>
      </c>
      <c r="G80" s="16">
        <v>-0.14318565768593003</v>
      </c>
      <c r="I80" s="16">
        <v>-0.28768203572255585</v>
      </c>
      <c r="J80" s="16">
        <v>1.1998605267858919</v>
      </c>
      <c r="K80" s="16">
        <v>1.5656659967938729E-2</v>
      </c>
      <c r="L80" s="16">
        <v>0.77811939111007866</v>
      </c>
      <c r="M80" s="16">
        <v>0.27517141496348724</v>
      </c>
      <c r="N80" s="16">
        <v>-5.7580421770672137E-2</v>
      </c>
    </row>
    <row r="81" spans="1:14" x14ac:dyDescent="0.45">
      <c r="A81">
        <v>143</v>
      </c>
      <c r="B81">
        <v>18</v>
      </c>
      <c r="C81">
        <v>2</v>
      </c>
      <c r="D81">
        <v>2</v>
      </c>
      <c r="E81" s="16">
        <v>0.65935139862364023</v>
      </c>
      <c r="F81" s="16">
        <v>0.21045694193264064</v>
      </c>
      <c r="G81" s="16">
        <v>-7.2889396676431947E-2</v>
      </c>
      <c r="H81" s="16">
        <v>0.85692173169125097</v>
      </c>
      <c r="I81" s="16">
        <v>-0.22632152266248048</v>
      </c>
      <c r="J81" s="16">
        <v>1.1510252191322847</v>
      </c>
      <c r="K81" s="16">
        <v>0.19592471317761992</v>
      </c>
      <c r="L81" s="16">
        <v>0.7932882449408607</v>
      </c>
      <c r="M81" s="16">
        <v>0.21926782434500908</v>
      </c>
      <c r="N81" s="16">
        <v>-8.5538511345535806E-2</v>
      </c>
    </row>
    <row r="82" spans="1:14" x14ac:dyDescent="0.45">
      <c r="A82">
        <v>147</v>
      </c>
      <c r="B82">
        <v>45</v>
      </c>
      <c r="C82">
        <v>1</v>
      </c>
      <c r="D82">
        <v>2</v>
      </c>
      <c r="I82" s="16">
        <v>-0.22285059493586781</v>
      </c>
      <c r="J82" s="16">
        <v>1.1162863122960107</v>
      </c>
      <c r="K82" s="16">
        <v>2.2039268491822566E-2</v>
      </c>
      <c r="M82" s="16">
        <v>0.21153638967756264</v>
      </c>
      <c r="N82" s="16">
        <v>5.3377435471411439E-2</v>
      </c>
    </row>
    <row r="83" spans="1:14" x14ac:dyDescent="0.45">
      <c r="A83">
        <v>152</v>
      </c>
      <c r="B83">
        <v>51</v>
      </c>
      <c r="C83">
        <v>1</v>
      </c>
      <c r="D83">
        <v>2</v>
      </c>
      <c r="I83" s="16">
        <v>-0.27184496212131548</v>
      </c>
      <c r="J83" s="16">
        <v>1.1144577551202408</v>
      </c>
      <c r="K83" s="16">
        <v>0.18155005606598407</v>
      </c>
      <c r="L83" s="16">
        <v>0.81509228534836986</v>
      </c>
      <c r="M83" s="16">
        <v>0.19730474837268727</v>
      </c>
      <c r="N83" s="16">
        <v>4.1868857363052528E-2</v>
      </c>
    </row>
    <row r="84" spans="1:14" x14ac:dyDescent="0.45">
      <c r="A84">
        <v>153</v>
      </c>
      <c r="B84">
        <v>49</v>
      </c>
      <c r="C84">
        <v>1</v>
      </c>
      <c r="D84">
        <v>2</v>
      </c>
      <c r="E84" s="16">
        <v>0.62523071675344633</v>
      </c>
      <c r="F84" s="16">
        <v>0.16482538089312315</v>
      </c>
      <c r="G84" s="16">
        <v>-8.5811616797725809E-2</v>
      </c>
      <c r="I84" s="16">
        <v>-0.25959028281731239</v>
      </c>
      <c r="J84" s="16">
        <v>1.1963002098272975</v>
      </c>
      <c r="K84" s="16">
        <v>9.0919393386835176E-2</v>
      </c>
      <c r="M84" s="16">
        <v>2.1889633951873794E-2</v>
      </c>
    </row>
    <row r="85" spans="1:14" x14ac:dyDescent="0.45">
      <c r="A85">
        <v>154</v>
      </c>
      <c r="B85">
        <v>47</v>
      </c>
      <c r="C85">
        <v>1</v>
      </c>
      <c r="D85">
        <v>2</v>
      </c>
      <c r="M85" s="16">
        <v>0.22079520958855453</v>
      </c>
      <c r="N85" s="16">
        <v>-2.2553674095786434E-2</v>
      </c>
    </row>
    <row r="86" spans="1:14" x14ac:dyDescent="0.45">
      <c r="A86">
        <v>155</v>
      </c>
      <c r="C86">
        <v>1</v>
      </c>
      <c r="D86">
        <v>2</v>
      </c>
      <c r="E86" s="16">
        <v>0.64805234331354811</v>
      </c>
      <c r="F86" s="16">
        <v>0.34289994725576844</v>
      </c>
      <c r="G86" s="16">
        <v>-6.3825339127073819E-2</v>
      </c>
      <c r="H86" s="16">
        <v>0.61197625937323219</v>
      </c>
    </row>
    <row r="87" spans="1:14" x14ac:dyDescent="0.45">
      <c r="A87">
        <v>157</v>
      </c>
      <c r="B87">
        <v>46</v>
      </c>
      <c r="C87">
        <v>2</v>
      </c>
      <c r="D87">
        <v>2</v>
      </c>
      <c r="E87" s="16">
        <v>0.60791326582285898</v>
      </c>
      <c r="F87" s="16">
        <v>0.23790221005949785</v>
      </c>
      <c r="G87" s="16">
        <v>-0.19239525686049216</v>
      </c>
      <c r="H87" s="16">
        <v>1.0602028405532384</v>
      </c>
      <c r="M87" s="16">
        <v>0.29893430809023952</v>
      </c>
      <c r="N87" s="16">
        <v>9.2165211141512188E-2</v>
      </c>
    </row>
    <row r="88" spans="1:14" x14ac:dyDescent="0.45">
      <c r="A88">
        <v>158</v>
      </c>
      <c r="B88">
        <v>45</v>
      </c>
      <c r="C88">
        <v>1</v>
      </c>
      <c r="D88">
        <v>2</v>
      </c>
      <c r="E88" s="16">
        <v>0.50510823200369481</v>
      </c>
      <c r="H88" s="16">
        <v>0.95631851796460099</v>
      </c>
      <c r="I88" s="16">
        <v>-0.18252115829971391</v>
      </c>
      <c r="J88" s="16">
        <v>1.1866348053191504</v>
      </c>
      <c r="K88" s="16">
        <v>9.1411141727749348E-2</v>
      </c>
      <c r="L88" s="16">
        <v>0.79039454401358666</v>
      </c>
    </row>
    <row r="89" spans="1:14" x14ac:dyDescent="0.45">
      <c r="A89">
        <v>163</v>
      </c>
      <c r="B89">
        <v>41</v>
      </c>
      <c r="C89">
        <v>2</v>
      </c>
      <c r="D89">
        <v>2</v>
      </c>
      <c r="F89" s="16">
        <v>9.100545560987551E-2</v>
      </c>
      <c r="G89" s="16">
        <v>-0.17408646244932208</v>
      </c>
      <c r="H89" s="16">
        <v>0.77688201464444961</v>
      </c>
      <c r="M89" s="16">
        <v>0.23627299573148125</v>
      </c>
      <c r="N89" s="16">
        <v>1.6937166691317245E-3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89"/>
  <sheetViews>
    <sheetView zoomScale="70" zoomScaleNormal="70" workbookViewId="0">
      <selection activeCell="AA1" sqref="AA1:AA1048576"/>
    </sheetView>
  </sheetViews>
  <sheetFormatPr defaultColWidth="6.1640625" defaultRowHeight="15.6" x14ac:dyDescent="0.6"/>
  <cols>
    <col min="1" max="1" width="5.38671875" style="8" bestFit="1" customWidth="1"/>
    <col min="2" max="2" width="4.1640625" style="7" bestFit="1" customWidth="1"/>
    <col min="3" max="3" width="4" style="8" bestFit="1" customWidth="1"/>
    <col min="4" max="4" width="4.77734375" style="8" customWidth="1"/>
    <col min="5" max="5" width="5.94140625" style="5" bestFit="1" customWidth="1"/>
    <col min="6" max="6" width="6.44140625" style="5" bestFit="1" customWidth="1"/>
    <col min="7" max="7" width="6" style="5" bestFit="1" customWidth="1"/>
    <col min="8" max="8" width="7.0546875" style="5" bestFit="1" customWidth="1"/>
    <col min="9" max="9" width="5.94140625" style="5" bestFit="1" customWidth="1"/>
    <col min="10" max="10" width="6.21875" style="5" bestFit="1" customWidth="1"/>
    <col min="11" max="12" width="5.94140625" style="5" bestFit="1" customWidth="1"/>
    <col min="13" max="13" width="8.5546875" style="5" bestFit="1" customWidth="1"/>
    <col min="14" max="14" width="9.609375" style="5" bestFit="1" customWidth="1"/>
    <col min="15" max="17" width="5.94140625" style="5" bestFit="1" customWidth="1"/>
    <col min="18" max="18" width="6.5546875" style="5" bestFit="1" customWidth="1"/>
    <col min="19" max="19" width="5.94140625" style="5" bestFit="1" customWidth="1"/>
    <col min="20" max="20" width="6.44140625" style="5" bestFit="1" customWidth="1"/>
    <col min="21" max="22" width="5.94140625" style="5" bestFit="1" customWidth="1"/>
    <col min="23" max="23" width="7" style="5" bestFit="1" customWidth="1"/>
    <col min="24" max="24" width="8.0546875" style="5" customWidth="1"/>
    <col min="25" max="34" width="8.77734375" style="4" bestFit="1" customWidth="1"/>
    <col min="35" max="52" width="6.1640625" style="4"/>
    <col min="53" max="53" width="8.77734375" style="4" bestFit="1" customWidth="1"/>
    <col min="54" max="16384" width="6.1640625" style="4"/>
  </cols>
  <sheetData>
    <row r="1" spans="1:80" x14ac:dyDescent="0.6">
      <c r="A1" s="8" t="s">
        <v>1</v>
      </c>
      <c r="B1" s="7" t="s">
        <v>36</v>
      </c>
      <c r="C1" s="8" t="s">
        <v>2</v>
      </c>
      <c r="D1" s="8" t="s">
        <v>6</v>
      </c>
      <c r="E1" s="5" t="s">
        <v>23</v>
      </c>
      <c r="F1" s="5" t="s">
        <v>24</v>
      </c>
      <c r="G1" s="5" t="s">
        <v>29</v>
      </c>
      <c r="H1" s="5" t="s">
        <v>30</v>
      </c>
      <c r="I1" s="5" t="s">
        <v>26</v>
      </c>
      <c r="J1" s="5" t="s">
        <v>27</v>
      </c>
      <c r="K1" s="5" t="s">
        <v>20</v>
      </c>
      <c r="L1" s="5" t="s">
        <v>21</v>
      </c>
      <c r="M1" s="5" t="s">
        <v>18</v>
      </c>
      <c r="N1" s="5" t="s">
        <v>19</v>
      </c>
      <c r="O1" s="5" t="s">
        <v>7</v>
      </c>
      <c r="P1" s="5" t="s">
        <v>8</v>
      </c>
      <c r="Q1" s="5" t="s">
        <v>15</v>
      </c>
      <c r="R1" s="5" t="s">
        <v>16</v>
      </c>
      <c r="S1" s="5" t="s">
        <v>3</v>
      </c>
      <c r="T1" s="5" t="s">
        <v>4</v>
      </c>
      <c r="U1" s="5" t="s">
        <v>10</v>
      </c>
      <c r="V1" s="5" t="s">
        <v>11</v>
      </c>
      <c r="W1" s="5" t="s">
        <v>64</v>
      </c>
      <c r="X1" s="5" t="s">
        <v>65</v>
      </c>
      <c r="Y1" s="5" t="s">
        <v>56</v>
      </c>
      <c r="Z1" s="5" t="s">
        <v>57</v>
      </c>
      <c r="AA1" s="5" t="s">
        <v>58</v>
      </c>
      <c r="AB1" s="5" t="s">
        <v>55</v>
      </c>
      <c r="AC1" s="5" t="s">
        <v>60</v>
      </c>
      <c r="AD1" s="5" t="s">
        <v>59</v>
      </c>
      <c r="AE1" s="5" t="s">
        <v>61</v>
      </c>
      <c r="AF1" s="5" t="s">
        <v>62</v>
      </c>
      <c r="AG1" s="5" t="s">
        <v>63</v>
      </c>
      <c r="AH1" s="5" t="s">
        <v>66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x14ac:dyDescent="0.6">
      <c r="A2" s="8">
        <v>53</v>
      </c>
      <c r="B2" s="7">
        <v>41</v>
      </c>
      <c r="C2" s="8">
        <v>2</v>
      </c>
      <c r="D2" s="8">
        <v>1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>
        <v>44.803298950195313</v>
      </c>
      <c r="N2" s="5">
        <v>57</v>
      </c>
      <c r="O2" s="5">
        <v>72.266700744628906</v>
      </c>
      <c r="P2" s="5">
        <v>25.223300933837891</v>
      </c>
      <c r="Q2" s="5" t="s">
        <v>0</v>
      </c>
      <c r="R2" s="5" t="s">
        <v>0</v>
      </c>
      <c r="S2" s="5">
        <v>36.666698455810547</v>
      </c>
      <c r="T2" s="5">
        <v>15.663299560546875</v>
      </c>
      <c r="U2" s="5">
        <v>47.033298492431641</v>
      </c>
      <c r="V2" s="5">
        <v>40.270000457763672</v>
      </c>
      <c r="W2" s="5">
        <v>32.066699981689453</v>
      </c>
      <c r="X2" s="5">
        <v>28.399999618530273</v>
      </c>
      <c r="Y2" s="5" t="e">
        <f>LN(ABS(E2/F2))</f>
        <v>#VALUE!</v>
      </c>
      <c r="Z2" s="5" t="e">
        <f>LN(ABS(G2/H2))</f>
        <v>#VALUE!</v>
      </c>
      <c r="AA2" s="5" t="e">
        <f>LN(ABS(I2/J2))</f>
        <v>#VALUE!</v>
      </c>
      <c r="AB2" s="5" t="e">
        <f>LN(ABS(K2/L2))</f>
        <v>#VALUE!</v>
      </c>
      <c r="AC2" s="5">
        <f>LN(ABS(M2/N2))</f>
        <v>-0.24076949384355675</v>
      </c>
      <c r="AD2" s="5">
        <f>LN(ABS(O2/P2))</f>
        <v>1.0525952449231999</v>
      </c>
      <c r="AE2" s="5" t="e">
        <f>LN(ABS(Q2/R2))</f>
        <v>#VALUE!</v>
      </c>
      <c r="AF2" s="5">
        <f>LN(ABS(S2/T2))</f>
        <v>0.85054857582482513</v>
      </c>
      <c r="AG2" s="5">
        <f>LN(ABS(U2/V2))</f>
        <v>0.15524904318924782</v>
      </c>
      <c r="AH2" s="5">
        <f>LN(ABS(W2/X2))</f>
        <v>0.12142897619790831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80" x14ac:dyDescent="0.6">
      <c r="A3" s="8">
        <v>57.1</v>
      </c>
      <c r="B3" s="7">
        <v>25</v>
      </c>
      <c r="C3" s="8">
        <v>1</v>
      </c>
      <c r="D3" s="8">
        <v>1</v>
      </c>
      <c r="E3" s="5" t="s">
        <v>0</v>
      </c>
      <c r="F3" s="5" t="s">
        <v>0</v>
      </c>
      <c r="G3" s="5" t="s">
        <v>0</v>
      </c>
      <c r="H3" s="5" t="s">
        <v>0</v>
      </c>
      <c r="I3" s="5">
        <v>15.01</v>
      </c>
      <c r="J3" s="5">
        <v>13.53</v>
      </c>
      <c r="K3" s="5">
        <v>26.04</v>
      </c>
      <c r="L3" s="5">
        <v>11.39</v>
      </c>
      <c r="M3" s="5" t="s">
        <v>0</v>
      </c>
      <c r="N3" s="5">
        <v>59.853298187255859</v>
      </c>
      <c r="O3" s="5">
        <v>76.156700134277344</v>
      </c>
      <c r="P3" s="5">
        <v>25.686700820922852</v>
      </c>
      <c r="Q3" s="5">
        <v>15.76</v>
      </c>
      <c r="R3" s="5">
        <v>14.68</v>
      </c>
      <c r="S3" s="5">
        <v>38.513301849365234</v>
      </c>
      <c r="T3" s="5">
        <v>18.276699066162109</v>
      </c>
      <c r="U3" s="5">
        <v>50.873298645019531</v>
      </c>
      <c r="V3" s="5">
        <v>41.936698913574219</v>
      </c>
      <c r="W3" s="5" t="s">
        <v>0</v>
      </c>
      <c r="X3" s="5" t="s">
        <v>0</v>
      </c>
      <c r="Y3" s="5" t="e">
        <f t="shared" ref="Y3:Y66" si="0">LN(ABS(E3/F3))</f>
        <v>#VALUE!</v>
      </c>
      <c r="Z3" s="5" t="e">
        <f t="shared" ref="Z3:Z66" si="1">LN(ABS(G3/H3))</f>
        <v>#VALUE!</v>
      </c>
      <c r="AA3" s="5">
        <f t="shared" ref="AA3:AA66" si="2">LN(ABS(I3/J3))</f>
        <v>0.1038072034626739</v>
      </c>
      <c r="AB3" s="5">
        <f t="shared" ref="AB3:AB66" si="3">LN(ABS(K3/L3))</f>
        <v>0.82689803988127775</v>
      </c>
      <c r="AC3" s="5" t="e">
        <f t="shared" ref="AC3:AC66" si="4">LN(ABS(M3/N3))</f>
        <v>#VALUE!</v>
      </c>
      <c r="AD3" s="5">
        <f t="shared" ref="AD3:AD66" si="5">LN(ABS(O3/P3))</f>
        <v>1.0868196812973512</v>
      </c>
      <c r="AE3" s="5">
        <f t="shared" ref="AE3:AE66" si="6">LN(ABS(Q3/R3))</f>
        <v>7.0989061243363627E-2</v>
      </c>
      <c r="AF3" s="5">
        <f t="shared" ref="AF3:AF66" si="7">LN(ABS(S3/T3))</f>
        <v>0.74537671073156886</v>
      </c>
      <c r="AG3" s="5">
        <f t="shared" ref="AG3:AG66" si="8">LN(ABS(U3/V3))</f>
        <v>0.19317688869896479</v>
      </c>
      <c r="AH3" s="5" t="e">
        <f t="shared" ref="AH3:AH66" si="9">LN(ABS(W3/X3))</f>
        <v>#VALUE!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80" x14ac:dyDescent="0.6">
      <c r="A4" s="8">
        <v>57.2</v>
      </c>
      <c r="B4" s="7">
        <v>38</v>
      </c>
      <c r="C4" s="8">
        <v>1</v>
      </c>
      <c r="D4" s="8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49.208698272705078</v>
      </c>
      <c r="N4" s="5">
        <v>66.459999084472656</v>
      </c>
      <c r="O4" s="5">
        <v>77.356697082519531</v>
      </c>
      <c r="P4" s="5">
        <v>25.086700439453125</v>
      </c>
      <c r="Q4" s="5">
        <v>18.420000000000002</v>
      </c>
      <c r="R4" s="5">
        <v>17.86</v>
      </c>
      <c r="S4" s="5">
        <v>38.36669921875</v>
      </c>
      <c r="T4" s="5">
        <v>17.909999847412109</v>
      </c>
      <c r="U4" s="5">
        <v>51.716701507568359</v>
      </c>
      <c r="V4" s="5">
        <v>42.069999694824219</v>
      </c>
      <c r="W4" s="5">
        <v>27.799999237060547</v>
      </c>
      <c r="X4" s="5">
        <v>30.409999847412109</v>
      </c>
      <c r="Y4" s="5" t="e">
        <f t="shared" si="0"/>
        <v>#VALUE!</v>
      </c>
      <c r="Z4" s="5" t="e">
        <f t="shared" si="1"/>
        <v>#VALUE!</v>
      </c>
      <c r="AA4" s="5" t="e">
        <f t="shared" si="2"/>
        <v>#VALUE!</v>
      </c>
      <c r="AB4" s="5" t="e">
        <f t="shared" si="3"/>
        <v>#VALUE!</v>
      </c>
      <c r="AC4" s="5">
        <f t="shared" si="4"/>
        <v>-0.30052984711814479</v>
      </c>
      <c r="AD4" s="5">
        <f t="shared" si="5"/>
        <v>1.1260893120755349</v>
      </c>
      <c r="AE4" s="5">
        <f t="shared" si="6"/>
        <v>3.0873455378807819E-2</v>
      </c>
      <c r="AF4" s="5">
        <f t="shared" si="7"/>
        <v>0.76183066795345322</v>
      </c>
      <c r="AG4" s="5">
        <f t="shared" si="8"/>
        <v>0.20644588556569976</v>
      </c>
      <c r="AH4" s="5">
        <f t="shared" si="9"/>
        <v>-8.9735503418859552E-2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</row>
    <row r="5" spans="1:80" x14ac:dyDescent="0.6">
      <c r="A5" s="8">
        <v>58.1</v>
      </c>
      <c r="B5" s="7">
        <v>56</v>
      </c>
      <c r="C5" s="8">
        <v>1</v>
      </c>
      <c r="D5" s="8">
        <v>1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52.516700744628906</v>
      </c>
      <c r="N5" s="5">
        <v>64.166702270507813</v>
      </c>
      <c r="O5" s="5">
        <v>80.720001220703125</v>
      </c>
      <c r="P5" s="5">
        <v>26.16670036315918</v>
      </c>
      <c r="Q5" s="5">
        <v>17.809999999999999</v>
      </c>
      <c r="R5" s="5">
        <v>15.61</v>
      </c>
      <c r="S5" s="5">
        <v>38.283298492431641</v>
      </c>
      <c r="T5" s="5">
        <v>15.846699714660645</v>
      </c>
      <c r="U5" s="5">
        <v>49.790000915527344</v>
      </c>
      <c r="V5" s="5">
        <v>40.683300018310547</v>
      </c>
      <c r="W5" s="5">
        <v>30.023300170898438</v>
      </c>
      <c r="X5" s="5">
        <v>29.61669921875</v>
      </c>
      <c r="Y5" s="5" t="e">
        <f t="shared" si="0"/>
        <v>#VALUE!</v>
      </c>
      <c r="Z5" s="5" t="e">
        <f t="shared" si="1"/>
        <v>#VALUE!</v>
      </c>
      <c r="AA5" s="5" t="e">
        <f t="shared" si="2"/>
        <v>#VALUE!</v>
      </c>
      <c r="AB5" s="5" t="e">
        <f t="shared" si="3"/>
        <v>#VALUE!</v>
      </c>
      <c r="AC5" s="5">
        <f t="shared" si="4"/>
        <v>-0.20035319149162539</v>
      </c>
      <c r="AD5" s="5">
        <f t="shared" si="5"/>
        <v>1.1264987672845694</v>
      </c>
      <c r="AE5" s="5">
        <f t="shared" si="6"/>
        <v>0.13184836277422965</v>
      </c>
      <c r="AF5" s="5">
        <f t="shared" si="7"/>
        <v>0.88205247163914458</v>
      </c>
      <c r="AG5" s="5">
        <f t="shared" si="8"/>
        <v>0.20199648975760523</v>
      </c>
      <c r="AH5" s="5">
        <f t="shared" si="9"/>
        <v>1.3635387525912495E-2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</row>
    <row r="6" spans="1:80" x14ac:dyDescent="0.6">
      <c r="A6" s="8">
        <v>59</v>
      </c>
      <c r="B6" s="7">
        <v>31</v>
      </c>
      <c r="C6" s="8">
        <v>1</v>
      </c>
      <c r="D6" s="8">
        <v>1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>
        <v>48.810001373291016</v>
      </c>
      <c r="N6" s="5">
        <v>58.406700134277344</v>
      </c>
      <c r="O6" s="5">
        <v>77.510002136230469</v>
      </c>
      <c r="P6" s="5">
        <v>25.206699371337891</v>
      </c>
      <c r="Q6" s="5">
        <v>18.52</v>
      </c>
      <c r="R6" s="5">
        <v>15.37</v>
      </c>
      <c r="S6" s="5">
        <v>37.096698760986328</v>
      </c>
      <c r="T6" s="5">
        <v>16.129999160766602</v>
      </c>
      <c r="U6" s="5">
        <v>51.796699523925781</v>
      </c>
      <c r="V6" s="5">
        <v>39.700000762939453</v>
      </c>
      <c r="W6" s="5">
        <v>28.690000534057617</v>
      </c>
      <c r="X6" s="5">
        <v>29.260000228881836</v>
      </c>
      <c r="Y6" s="5" t="e">
        <f t="shared" si="0"/>
        <v>#VALUE!</v>
      </c>
      <c r="Z6" s="5" t="e">
        <f t="shared" si="1"/>
        <v>#VALUE!</v>
      </c>
      <c r="AA6" s="5" t="e">
        <f t="shared" si="2"/>
        <v>#VALUE!</v>
      </c>
      <c r="AB6" s="5" t="e">
        <f t="shared" si="3"/>
        <v>#VALUE!</v>
      </c>
      <c r="AC6" s="5">
        <f t="shared" si="4"/>
        <v>-0.17949537354555747</v>
      </c>
      <c r="AD6" s="5">
        <f t="shared" si="5"/>
        <v>1.1232971805991221</v>
      </c>
      <c r="AE6" s="5">
        <f t="shared" si="6"/>
        <v>0.18643367166752883</v>
      </c>
      <c r="AF6" s="5">
        <f t="shared" si="7"/>
        <v>0.83284714336281607</v>
      </c>
      <c r="AG6" s="5">
        <f t="shared" si="8"/>
        <v>0.26597522457041084</v>
      </c>
      <c r="AH6" s="5">
        <f t="shared" si="9"/>
        <v>-1.967275480628532E-2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</row>
    <row r="7" spans="1:80" x14ac:dyDescent="0.6">
      <c r="A7" s="8">
        <v>71</v>
      </c>
      <c r="B7" s="7">
        <v>49</v>
      </c>
      <c r="C7" s="8">
        <v>2</v>
      </c>
      <c r="D7" s="8">
        <v>1</v>
      </c>
      <c r="E7" s="5">
        <v>20.260000000000002</v>
      </c>
      <c r="F7" s="5">
        <v>10.55</v>
      </c>
      <c r="G7" s="5">
        <v>17.239999999999998</v>
      </c>
      <c r="H7" s="5">
        <v>15.5</v>
      </c>
      <c r="I7" s="5">
        <v>14.97</v>
      </c>
      <c r="J7" s="5">
        <v>13</v>
      </c>
      <c r="K7" s="5">
        <v>26.09</v>
      </c>
      <c r="L7" s="5">
        <v>10.45</v>
      </c>
      <c r="M7" s="5">
        <v>43.5</v>
      </c>
      <c r="N7" s="5">
        <v>60.340000152587891</v>
      </c>
      <c r="O7" s="5">
        <v>72.063301086425781</v>
      </c>
      <c r="P7" s="5">
        <v>25.033300399780273</v>
      </c>
      <c r="Q7" s="5">
        <v>17.170000000000002</v>
      </c>
      <c r="R7" s="5">
        <v>17.420000000000002</v>
      </c>
      <c r="S7" s="5">
        <v>37.353298187255859</v>
      </c>
      <c r="T7" s="5">
        <v>16.093299865722656</v>
      </c>
      <c r="U7" s="5">
        <v>48.833301544189453</v>
      </c>
      <c r="V7" s="5">
        <v>37.946701049804688</v>
      </c>
      <c r="W7" s="5">
        <v>30.66670036315918</v>
      </c>
      <c r="X7" s="5">
        <v>29.153299331665039</v>
      </c>
      <c r="Y7" s="5">
        <f t="shared" si="0"/>
        <v>0.65252263889846185</v>
      </c>
      <c r="Z7" s="5">
        <f t="shared" si="1"/>
        <v>0.10639224131034594</v>
      </c>
      <c r="AA7" s="5">
        <f t="shared" si="2"/>
        <v>0.14109884097000033</v>
      </c>
      <c r="AB7" s="5">
        <f t="shared" si="3"/>
        <v>0.91495012073781712</v>
      </c>
      <c r="AC7" s="5">
        <f t="shared" si="4"/>
        <v>-0.32723429816507832</v>
      </c>
      <c r="AD7" s="5">
        <f t="shared" si="5"/>
        <v>1.0573379600049551</v>
      </c>
      <c r="AE7" s="5">
        <f t="shared" si="6"/>
        <v>-1.4455296514972573E-2</v>
      </c>
      <c r="AF7" s="5">
        <f t="shared" si="7"/>
        <v>0.84201818459549438</v>
      </c>
      <c r="AG7" s="5">
        <f t="shared" si="8"/>
        <v>0.25222991761236563</v>
      </c>
      <c r="AH7" s="5">
        <f t="shared" si="9"/>
        <v>5.0609296167663395E-2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</row>
    <row r="8" spans="1:80" x14ac:dyDescent="0.6">
      <c r="A8" s="8">
        <v>72</v>
      </c>
      <c r="B8" s="7">
        <v>48</v>
      </c>
      <c r="C8" s="8">
        <v>2</v>
      </c>
      <c r="D8" s="8">
        <v>1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45.623298645019531</v>
      </c>
      <c r="N8" s="5">
        <v>53.413299560546875</v>
      </c>
      <c r="O8" s="5">
        <v>67.209999084472656</v>
      </c>
      <c r="P8" s="5">
        <v>20.379999160766602</v>
      </c>
      <c r="Q8" s="5" t="s">
        <v>0</v>
      </c>
      <c r="R8" s="5" t="s">
        <v>0</v>
      </c>
      <c r="S8" s="5">
        <v>32.799999237060547</v>
      </c>
      <c r="T8" s="5">
        <v>14.453300476074219</v>
      </c>
      <c r="U8" s="5">
        <v>44.643299102783203</v>
      </c>
      <c r="V8" s="5">
        <v>37</v>
      </c>
      <c r="W8" s="5">
        <v>27.093299865722656</v>
      </c>
      <c r="X8" s="5">
        <v>27.553300857543945</v>
      </c>
      <c r="Y8" s="5" t="e">
        <f t="shared" si="0"/>
        <v>#VALUE!</v>
      </c>
      <c r="Z8" s="5" t="e">
        <f t="shared" si="1"/>
        <v>#VALUE!</v>
      </c>
      <c r="AA8" s="5" t="e">
        <f t="shared" si="2"/>
        <v>#VALUE!</v>
      </c>
      <c r="AB8" s="5" t="e">
        <f t="shared" si="3"/>
        <v>#VALUE!</v>
      </c>
      <c r="AC8" s="5">
        <f t="shared" si="4"/>
        <v>-0.15764124916275146</v>
      </c>
      <c r="AD8" s="5">
        <f t="shared" si="5"/>
        <v>1.1932680457446687</v>
      </c>
      <c r="AE8" s="5" t="e">
        <f t="shared" si="6"/>
        <v>#VALUE!</v>
      </c>
      <c r="AF8" s="5">
        <f t="shared" si="7"/>
        <v>0.81950569700339992</v>
      </c>
      <c r="AG8" s="5">
        <f t="shared" si="8"/>
        <v>0.1877863073302585</v>
      </c>
      <c r="AH8" s="5">
        <f t="shared" si="9"/>
        <v>-1.6835881872620757E-2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</row>
    <row r="9" spans="1:80" x14ac:dyDescent="0.6">
      <c r="A9" s="8">
        <v>74</v>
      </c>
      <c r="B9" s="7">
        <v>44</v>
      </c>
      <c r="C9" s="8">
        <v>2</v>
      </c>
      <c r="D9" s="8">
        <v>1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49.416698455810547</v>
      </c>
      <c r="N9" s="5">
        <v>65.57330322265625</v>
      </c>
      <c r="O9" s="5">
        <v>78.163299560546875</v>
      </c>
      <c r="P9" s="5">
        <v>30.780000686645508</v>
      </c>
      <c r="Q9" s="5">
        <v>18.3</v>
      </c>
      <c r="R9" s="5">
        <v>16.739999999999998</v>
      </c>
      <c r="S9" s="5">
        <v>42.369998931884766</v>
      </c>
      <c r="T9" s="5">
        <v>17.25670051574707</v>
      </c>
      <c r="U9" s="5" t="s">
        <v>0</v>
      </c>
      <c r="V9" s="5" t="s">
        <v>0</v>
      </c>
      <c r="W9" s="5" t="s">
        <v>0</v>
      </c>
      <c r="X9" s="5" t="s">
        <v>0</v>
      </c>
      <c r="Y9" s="5" t="e">
        <f t="shared" si="0"/>
        <v>#VALUE!</v>
      </c>
      <c r="Z9" s="5" t="e">
        <f t="shared" si="1"/>
        <v>#VALUE!</v>
      </c>
      <c r="AA9" s="5" t="e">
        <f t="shared" si="2"/>
        <v>#VALUE!</v>
      </c>
      <c r="AB9" s="5" t="e">
        <f t="shared" si="3"/>
        <v>#VALUE!</v>
      </c>
      <c r="AC9" s="5">
        <f t="shared" si="4"/>
        <v>-0.28288025755141383</v>
      </c>
      <c r="AD9" s="5">
        <f t="shared" si="5"/>
        <v>0.93193507158704858</v>
      </c>
      <c r="AE9" s="5">
        <f t="shared" si="6"/>
        <v>8.9099994786046188E-2</v>
      </c>
      <c r="AF9" s="5">
        <f t="shared" si="7"/>
        <v>0.89824003567799715</v>
      </c>
      <c r="AG9" s="5" t="e">
        <f t="shared" si="8"/>
        <v>#VALUE!</v>
      </c>
      <c r="AH9" s="5" t="e">
        <f t="shared" si="9"/>
        <v>#VALUE!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</row>
    <row r="10" spans="1:80" x14ac:dyDescent="0.6">
      <c r="A10" s="8">
        <v>78</v>
      </c>
      <c r="B10" s="7">
        <v>69</v>
      </c>
      <c r="C10" s="8">
        <v>2</v>
      </c>
      <c r="D10" s="8">
        <v>1</v>
      </c>
      <c r="E10" s="5">
        <v>19.98</v>
      </c>
      <c r="F10" s="5">
        <v>11.69</v>
      </c>
      <c r="G10" s="5" t="s">
        <v>0</v>
      </c>
      <c r="H10" s="5" t="s">
        <v>0</v>
      </c>
      <c r="I10" s="5">
        <v>16.02</v>
      </c>
      <c r="J10" s="5">
        <v>11.46</v>
      </c>
      <c r="K10" s="5">
        <v>24.57</v>
      </c>
      <c r="L10" s="5">
        <v>9.33</v>
      </c>
      <c r="M10" s="5">
        <v>48.479999542236328</v>
      </c>
      <c r="N10" s="5">
        <v>58.513301849365234</v>
      </c>
      <c r="O10" s="5">
        <v>78.113296508789063</v>
      </c>
      <c r="P10" s="5">
        <v>25.860000610351563</v>
      </c>
      <c r="Q10" s="5" t="s">
        <v>0</v>
      </c>
      <c r="R10" s="5" t="s">
        <v>0</v>
      </c>
      <c r="S10" s="5">
        <v>36.729999542236328</v>
      </c>
      <c r="T10" s="5">
        <v>17.069999694824219</v>
      </c>
      <c r="U10" s="5">
        <v>44.049999237060547</v>
      </c>
      <c r="V10" s="5">
        <v>40.396701812744141</v>
      </c>
      <c r="W10" s="5">
        <v>26.183300018310547</v>
      </c>
      <c r="X10" s="5">
        <v>28.280000686645508</v>
      </c>
      <c r="Y10" s="5">
        <f t="shared" si="0"/>
        <v>0.53599799773643042</v>
      </c>
      <c r="Z10" s="5" t="e">
        <f t="shared" si="1"/>
        <v>#VALUE!</v>
      </c>
      <c r="AA10" s="5">
        <f t="shared" si="2"/>
        <v>0.33497523035361948</v>
      </c>
      <c r="AB10" s="5">
        <f t="shared" si="3"/>
        <v>0.96829117167383538</v>
      </c>
      <c r="AC10" s="5">
        <f t="shared" si="4"/>
        <v>-0.18810277811212509</v>
      </c>
      <c r="AD10" s="5">
        <f t="shared" si="5"/>
        <v>1.1054628952013628</v>
      </c>
      <c r="AE10" s="5" t="e">
        <f t="shared" si="6"/>
        <v>#VALUE!</v>
      </c>
      <c r="AF10" s="5">
        <f t="shared" si="7"/>
        <v>0.76627132844019152</v>
      </c>
      <c r="AG10" s="5">
        <f t="shared" si="8"/>
        <v>8.6577191726232253E-2</v>
      </c>
      <c r="AH10" s="5">
        <f t="shared" si="9"/>
        <v>-7.7033061651066159E-2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</row>
    <row r="11" spans="1:80" x14ac:dyDescent="0.6">
      <c r="A11" s="8">
        <v>81</v>
      </c>
      <c r="C11" s="8">
        <v>2</v>
      </c>
      <c r="D11" s="8">
        <v>1</v>
      </c>
      <c r="E11" s="5">
        <v>19.53</v>
      </c>
      <c r="F11" s="5">
        <v>13.96</v>
      </c>
      <c r="G11" s="5" t="s">
        <v>0</v>
      </c>
      <c r="H11" s="5" t="s">
        <v>0</v>
      </c>
      <c r="I11" s="5">
        <v>15.32</v>
      </c>
      <c r="J11" s="5">
        <v>11.62</v>
      </c>
      <c r="K11" s="5">
        <v>23.3</v>
      </c>
      <c r="L11" s="5">
        <v>8.9499999999999993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>
        <f t="shared" si="0"/>
        <v>0.3357556475543611</v>
      </c>
      <c r="Z11" s="5" t="e">
        <f t="shared" si="1"/>
        <v>#VALUE!</v>
      </c>
      <c r="AA11" s="5">
        <f t="shared" si="2"/>
        <v>0.27643141288868017</v>
      </c>
      <c r="AB11" s="5">
        <f t="shared" si="3"/>
        <v>0.95679982828489107</v>
      </c>
      <c r="AC11" s="5" t="e">
        <f t="shared" si="4"/>
        <v>#VALUE!</v>
      </c>
      <c r="AD11" s="5" t="e">
        <f t="shared" si="5"/>
        <v>#VALUE!</v>
      </c>
      <c r="AE11" s="5" t="e">
        <f t="shared" si="6"/>
        <v>#VALUE!</v>
      </c>
      <c r="AF11" s="5" t="e">
        <f t="shared" si="7"/>
        <v>#VALUE!</v>
      </c>
      <c r="AG11" s="5" t="e">
        <f t="shared" si="8"/>
        <v>#VALUE!</v>
      </c>
      <c r="AH11" s="5" t="e">
        <f t="shared" si="9"/>
        <v>#VALUE!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</row>
    <row r="12" spans="1:80" x14ac:dyDescent="0.6">
      <c r="A12" s="8">
        <v>82</v>
      </c>
      <c r="B12" s="7">
        <v>38</v>
      </c>
      <c r="C12" s="8">
        <v>2</v>
      </c>
      <c r="D12" s="8">
        <v>1</v>
      </c>
      <c r="E12" s="5">
        <v>18.38</v>
      </c>
      <c r="F12" s="5">
        <v>9.2100000000000009</v>
      </c>
      <c r="G12" s="5">
        <v>16.309999999999999</v>
      </c>
      <c r="H12" s="5">
        <v>12.86</v>
      </c>
      <c r="I12" s="5">
        <v>13.18</v>
      </c>
      <c r="J12" s="5">
        <v>10.4</v>
      </c>
      <c r="K12" s="5" t="s">
        <v>0</v>
      </c>
      <c r="L12" s="5">
        <v>9.43</v>
      </c>
      <c r="M12" s="5">
        <v>40.466701507568359</v>
      </c>
      <c r="N12" s="5">
        <v>53.060001373291016</v>
      </c>
      <c r="O12" s="5">
        <v>63.069999694824219</v>
      </c>
      <c r="P12" s="5">
        <v>18.603300094604492</v>
      </c>
      <c r="Q12" s="5">
        <v>15.33</v>
      </c>
      <c r="R12" s="5">
        <v>13.85</v>
      </c>
      <c r="S12" s="5">
        <v>29.246700286865234</v>
      </c>
      <c r="T12" s="5">
        <v>13.456700325012207</v>
      </c>
      <c r="U12" s="5">
        <v>44.683300018310547</v>
      </c>
      <c r="V12" s="5">
        <v>33.520000457763672</v>
      </c>
      <c r="W12" s="5">
        <v>26.346700668334961</v>
      </c>
      <c r="X12" s="5">
        <v>25.360000610351563</v>
      </c>
      <c r="Y12" s="5">
        <f t="shared" si="0"/>
        <v>0.69097326666032544</v>
      </c>
      <c r="Z12" s="5">
        <f t="shared" si="1"/>
        <v>0.23765669782344909</v>
      </c>
      <c r="AA12" s="5">
        <f t="shared" si="2"/>
        <v>0.23689472292703412</v>
      </c>
      <c r="AB12" s="5" t="e">
        <f t="shared" si="3"/>
        <v>#VALUE!</v>
      </c>
      <c r="AC12" s="5">
        <f t="shared" si="4"/>
        <v>-0.27094392365672543</v>
      </c>
      <c r="AD12" s="5">
        <f t="shared" si="5"/>
        <v>1.2209062264144734</v>
      </c>
      <c r="AE12" s="5">
        <f t="shared" si="6"/>
        <v>0.10152646025037522</v>
      </c>
      <c r="AF12" s="5">
        <f t="shared" si="7"/>
        <v>0.77628960917573497</v>
      </c>
      <c r="AG12" s="5">
        <f t="shared" si="8"/>
        <v>0.28745754116274691</v>
      </c>
      <c r="AH12" s="5">
        <f t="shared" si="9"/>
        <v>3.8169901683305203E-2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</row>
    <row r="13" spans="1:80" x14ac:dyDescent="0.6">
      <c r="A13" s="8">
        <v>87</v>
      </c>
      <c r="B13" s="7">
        <v>45</v>
      </c>
      <c r="C13" s="8">
        <v>1</v>
      </c>
      <c r="D13" s="8">
        <v>1</v>
      </c>
      <c r="E13" s="5">
        <v>20.38</v>
      </c>
      <c r="F13" s="5">
        <v>13.45</v>
      </c>
      <c r="G13" s="5">
        <v>18.96</v>
      </c>
      <c r="H13" s="5">
        <v>14.47</v>
      </c>
      <c r="I13" s="5">
        <v>15.46</v>
      </c>
      <c r="J13" s="5">
        <v>12.18</v>
      </c>
      <c r="K13" s="5">
        <v>25.81</v>
      </c>
      <c r="L13" s="5">
        <v>10.23</v>
      </c>
      <c r="M13" s="5">
        <v>48.113300323486328</v>
      </c>
      <c r="N13" s="5">
        <v>59.706699371337891</v>
      </c>
      <c r="O13" s="5">
        <v>75.946701049804688</v>
      </c>
      <c r="P13" s="5">
        <v>23.283300399780273</v>
      </c>
      <c r="Q13" s="5">
        <v>17.34</v>
      </c>
      <c r="R13" s="5">
        <v>16.010000000000002</v>
      </c>
      <c r="S13" s="5" t="s">
        <v>0</v>
      </c>
      <c r="T13" s="5">
        <v>15.689999580383301</v>
      </c>
      <c r="U13" s="5">
        <v>51.043300628662109</v>
      </c>
      <c r="V13" s="5">
        <v>40</v>
      </c>
      <c r="W13" s="5">
        <v>29.069999694824219</v>
      </c>
      <c r="X13" s="5">
        <v>29.299999237060547</v>
      </c>
      <c r="Y13" s="5">
        <f t="shared" si="0"/>
        <v>0.41557492174673061</v>
      </c>
      <c r="Z13" s="5">
        <f t="shared" si="1"/>
        <v>0.27025395618348319</v>
      </c>
      <c r="AA13" s="5">
        <f t="shared" si="2"/>
        <v>0.23846078087752504</v>
      </c>
      <c r="AB13" s="5">
        <f t="shared" si="3"/>
        <v>0.92543743376698739</v>
      </c>
      <c r="AC13" s="5">
        <f t="shared" si="4"/>
        <v>-0.21588557848745085</v>
      </c>
      <c r="AD13" s="5">
        <f t="shared" si="5"/>
        <v>1.1822954097179454</v>
      </c>
      <c r="AE13" s="5">
        <f t="shared" si="6"/>
        <v>7.9802444343772386E-2</v>
      </c>
      <c r="AF13" s="5" t="e">
        <f t="shared" si="7"/>
        <v>#VALUE!</v>
      </c>
      <c r="AG13" s="5">
        <f t="shared" si="8"/>
        <v>0.24379485032120757</v>
      </c>
      <c r="AH13" s="5">
        <f t="shared" si="9"/>
        <v>-7.8807859113104849E-3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</row>
    <row r="14" spans="1:80" x14ac:dyDescent="0.6">
      <c r="A14" s="8">
        <v>91</v>
      </c>
      <c r="B14" s="7">
        <v>46</v>
      </c>
      <c r="C14" s="8">
        <v>1</v>
      </c>
      <c r="D14" s="8">
        <v>1</v>
      </c>
      <c r="E14" s="5">
        <v>21.75</v>
      </c>
      <c r="F14" s="5">
        <v>10.99</v>
      </c>
      <c r="G14" s="5" t="s">
        <v>0</v>
      </c>
      <c r="H14" s="5" t="s">
        <v>0</v>
      </c>
      <c r="I14" s="5">
        <v>12.97</v>
      </c>
      <c r="J14" s="5">
        <v>15.24</v>
      </c>
      <c r="K14" s="5">
        <v>26.76</v>
      </c>
      <c r="L14" s="5">
        <v>12.3</v>
      </c>
      <c r="M14" s="5">
        <v>46.003299713134766</v>
      </c>
      <c r="N14" s="5">
        <v>67.083297729492188</v>
      </c>
      <c r="O14" s="5">
        <v>74.463302612304688</v>
      </c>
      <c r="P14" s="5" t="s">
        <v>0</v>
      </c>
      <c r="Q14" s="5">
        <v>17.46</v>
      </c>
      <c r="R14" s="5">
        <v>15.66</v>
      </c>
      <c r="S14" s="5">
        <v>37.923301696777344</v>
      </c>
      <c r="T14" s="5">
        <v>18.129999160766602</v>
      </c>
      <c r="U14" s="5">
        <v>52.299999237060547</v>
      </c>
      <c r="V14" s="5">
        <v>39.653301239013672</v>
      </c>
      <c r="W14" s="5">
        <v>30.696699142456055</v>
      </c>
      <c r="X14" s="5">
        <v>28.200000762939453</v>
      </c>
      <c r="Y14" s="5">
        <f t="shared" si="0"/>
        <v>0.682627989119163</v>
      </c>
      <c r="Z14" s="5" t="e">
        <f t="shared" si="1"/>
        <v>#VALUE!</v>
      </c>
      <c r="AA14" s="5">
        <f t="shared" si="2"/>
        <v>-0.16128455193014771</v>
      </c>
      <c r="AB14" s="5">
        <f t="shared" si="3"/>
        <v>0.77730897288165601</v>
      </c>
      <c r="AC14" s="5">
        <f t="shared" si="4"/>
        <v>-0.3772219700792851</v>
      </c>
      <c r="AD14" s="5" t="e">
        <f t="shared" si="5"/>
        <v>#VALUE!</v>
      </c>
      <c r="AE14" s="5">
        <f t="shared" si="6"/>
        <v>0.10880285984879917</v>
      </c>
      <c r="AF14" s="5">
        <f t="shared" si="7"/>
        <v>0.737997765182141</v>
      </c>
      <c r="AG14" s="5">
        <f t="shared" si="8"/>
        <v>0.27682215237221586</v>
      </c>
      <c r="AH14" s="5">
        <f t="shared" si="9"/>
        <v>8.4833124024121437E-2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</row>
    <row r="15" spans="1:80" x14ac:dyDescent="0.6">
      <c r="A15" s="8">
        <v>92</v>
      </c>
      <c r="B15" s="7">
        <v>50</v>
      </c>
      <c r="C15" s="8">
        <v>1</v>
      </c>
      <c r="D15" s="8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19.54</v>
      </c>
      <c r="R15" s="5">
        <v>17.87</v>
      </c>
      <c r="S15" s="5">
        <v>41.189998626708984</v>
      </c>
      <c r="T15" s="5">
        <v>17.933300018310547</v>
      </c>
      <c r="U15" s="5" t="s">
        <v>0</v>
      </c>
      <c r="V15" s="5" t="s">
        <v>0</v>
      </c>
      <c r="W15" s="5" t="s">
        <v>0</v>
      </c>
      <c r="X15" s="5" t="s">
        <v>0</v>
      </c>
      <c r="Y15" s="5" t="e">
        <f t="shared" si="0"/>
        <v>#VALUE!</v>
      </c>
      <c r="Z15" s="5" t="e">
        <f t="shared" si="1"/>
        <v>#VALUE!</v>
      </c>
      <c r="AA15" s="5" t="e">
        <f t="shared" si="2"/>
        <v>#VALUE!</v>
      </c>
      <c r="AB15" s="5" t="e">
        <f t="shared" si="3"/>
        <v>#VALUE!</v>
      </c>
      <c r="AC15" s="5" t="e">
        <f t="shared" si="4"/>
        <v>#VALUE!</v>
      </c>
      <c r="AD15" s="5" t="e">
        <f t="shared" si="5"/>
        <v>#VALUE!</v>
      </c>
      <c r="AE15" s="5">
        <f t="shared" si="6"/>
        <v>8.9340317443299996E-2</v>
      </c>
      <c r="AF15" s="5">
        <f t="shared" si="7"/>
        <v>0.83153615432471217</v>
      </c>
      <c r="AG15" s="5" t="e">
        <f t="shared" si="8"/>
        <v>#VALUE!</v>
      </c>
      <c r="AH15" s="5" t="e">
        <f t="shared" si="9"/>
        <v>#VALUE!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</row>
    <row r="16" spans="1:80" x14ac:dyDescent="0.6">
      <c r="A16" s="8">
        <v>93</v>
      </c>
      <c r="B16" s="7">
        <v>58</v>
      </c>
      <c r="C16" s="8">
        <v>2</v>
      </c>
      <c r="D16" s="8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43.599998474121094</v>
      </c>
      <c r="N16" s="5">
        <v>57.900001525878906</v>
      </c>
      <c r="O16" s="5">
        <v>72.419998168945313</v>
      </c>
      <c r="P16" s="5">
        <v>23.420000076293945</v>
      </c>
      <c r="Q16" s="5">
        <v>17.559999999999999</v>
      </c>
      <c r="R16" s="5">
        <v>14.75</v>
      </c>
      <c r="S16" s="5">
        <v>32.696701049804688</v>
      </c>
      <c r="T16" s="5">
        <v>15.220000267028809</v>
      </c>
      <c r="U16" s="5">
        <v>42.466701507568359</v>
      </c>
      <c r="V16" s="5">
        <v>35.733299255371094</v>
      </c>
      <c r="W16" s="5">
        <v>25.579999923706055</v>
      </c>
      <c r="X16" s="5">
        <v>26.526699066162109</v>
      </c>
      <c r="Y16" s="5" t="e">
        <f t="shared" si="0"/>
        <v>#VALUE!</v>
      </c>
      <c r="Z16" s="5" t="e">
        <f t="shared" si="1"/>
        <v>#VALUE!</v>
      </c>
      <c r="AA16" s="5" t="e">
        <f t="shared" si="2"/>
        <v>#VALUE!</v>
      </c>
      <c r="AB16" s="5" t="e">
        <f t="shared" si="3"/>
        <v>#VALUE!</v>
      </c>
      <c r="AC16" s="5">
        <f t="shared" si="4"/>
        <v>-0.28366029557487815</v>
      </c>
      <c r="AD16" s="5">
        <f t="shared" si="5"/>
        <v>1.1288921176264568</v>
      </c>
      <c r="AE16" s="5">
        <f t="shared" si="6"/>
        <v>0.17438050542114167</v>
      </c>
      <c r="AF16" s="5">
        <f t="shared" si="7"/>
        <v>0.76466381750872769</v>
      </c>
      <c r="AG16" s="5">
        <f t="shared" si="8"/>
        <v>0.17263726860519218</v>
      </c>
      <c r="AH16" s="5">
        <f t="shared" si="9"/>
        <v>-3.6340944555187181E-2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</row>
    <row r="17" spans="1:80" x14ac:dyDescent="0.6">
      <c r="A17" s="8">
        <v>95</v>
      </c>
      <c r="B17" s="7">
        <v>23</v>
      </c>
      <c r="C17" s="8">
        <v>1</v>
      </c>
      <c r="D17" s="8">
        <v>1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>
        <v>49.672698974609375</v>
      </c>
      <c r="N17" s="5">
        <v>70.006698608398438</v>
      </c>
      <c r="O17" s="5">
        <v>82.803298950195313</v>
      </c>
      <c r="P17" s="5">
        <v>26.286699295043945</v>
      </c>
      <c r="Q17" s="5" t="s">
        <v>0</v>
      </c>
      <c r="R17" s="5" t="s">
        <v>0</v>
      </c>
      <c r="S17" s="5" t="s">
        <v>0</v>
      </c>
      <c r="T17" s="5">
        <v>15.163299560546875</v>
      </c>
      <c r="U17" s="5">
        <v>53.643299102783203</v>
      </c>
      <c r="V17" s="5">
        <v>41.503299713134766</v>
      </c>
      <c r="W17" s="5">
        <v>31.943300247192383</v>
      </c>
      <c r="X17" s="5">
        <v>29.170000076293945</v>
      </c>
      <c r="Y17" s="5" t="e">
        <f t="shared" si="0"/>
        <v>#VALUE!</v>
      </c>
      <c r="Z17" s="5" t="e">
        <f t="shared" si="1"/>
        <v>#VALUE!</v>
      </c>
      <c r="AA17" s="5" t="e">
        <f t="shared" si="2"/>
        <v>#VALUE!</v>
      </c>
      <c r="AB17" s="5" t="e">
        <f t="shared" si="3"/>
        <v>#VALUE!</v>
      </c>
      <c r="AC17" s="5">
        <f t="shared" si="4"/>
        <v>-0.34313546610983198</v>
      </c>
      <c r="AD17" s="5">
        <f t="shared" si="5"/>
        <v>1.1474048219586004</v>
      </c>
      <c r="AE17" s="5" t="e">
        <f t="shared" si="6"/>
        <v>#VALUE!</v>
      </c>
      <c r="AF17" s="5" t="e">
        <f t="shared" si="7"/>
        <v>#VALUE!</v>
      </c>
      <c r="AG17" s="5">
        <f t="shared" si="8"/>
        <v>0.25658362581262978</v>
      </c>
      <c r="AH17" s="5">
        <f t="shared" si="9"/>
        <v>9.0821677415809682E-2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</row>
    <row r="18" spans="1:80" x14ac:dyDescent="0.6">
      <c r="A18" s="8">
        <v>97</v>
      </c>
      <c r="B18" s="7">
        <v>30</v>
      </c>
      <c r="C18" s="8">
        <v>1</v>
      </c>
      <c r="D18" s="8">
        <v>1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>
        <v>48.310001373291016</v>
      </c>
      <c r="N18" s="5">
        <v>63.476699829101563</v>
      </c>
      <c r="O18" s="5">
        <v>77.516700744628906</v>
      </c>
      <c r="P18" s="5">
        <v>24.299999237060547</v>
      </c>
      <c r="Q18" s="5" t="s">
        <v>0</v>
      </c>
      <c r="R18" s="5" t="s">
        <v>0</v>
      </c>
      <c r="S18" s="5">
        <v>36.053298950195313</v>
      </c>
      <c r="T18" s="5">
        <v>16.959999084472656</v>
      </c>
      <c r="U18" s="5">
        <v>51.163299560546875</v>
      </c>
      <c r="V18" s="5">
        <v>39.166698455810547</v>
      </c>
      <c r="W18" s="5">
        <v>30.173299789428711</v>
      </c>
      <c r="X18" s="5">
        <v>30.38330078125</v>
      </c>
      <c r="Y18" s="5" t="e">
        <f t="shared" si="0"/>
        <v>#VALUE!</v>
      </c>
      <c r="Z18" s="5" t="e">
        <f t="shared" si="1"/>
        <v>#VALUE!</v>
      </c>
      <c r="AA18" s="5" t="e">
        <f t="shared" si="2"/>
        <v>#VALUE!</v>
      </c>
      <c r="AB18" s="5" t="e">
        <f t="shared" si="3"/>
        <v>#VALUE!</v>
      </c>
      <c r="AC18" s="5">
        <f t="shared" si="4"/>
        <v>-0.2730342997445635</v>
      </c>
      <c r="AD18" s="5">
        <f t="shared" si="5"/>
        <v>1.1600170876731823</v>
      </c>
      <c r="AE18" s="5" t="e">
        <f t="shared" si="6"/>
        <v>#VALUE!</v>
      </c>
      <c r="AF18" s="5">
        <f t="shared" si="7"/>
        <v>0.75414079356958263</v>
      </c>
      <c r="AG18" s="5">
        <f t="shared" si="8"/>
        <v>0.26719561300603689</v>
      </c>
      <c r="AH18" s="5">
        <f t="shared" si="9"/>
        <v>-6.9357206867436657E-3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</row>
    <row r="19" spans="1:80" x14ac:dyDescent="0.6">
      <c r="A19" s="8">
        <v>101</v>
      </c>
      <c r="C19" s="8">
        <v>2</v>
      </c>
      <c r="D19" s="8">
        <v>1</v>
      </c>
      <c r="E19" s="5">
        <v>18.98</v>
      </c>
      <c r="F19" s="5">
        <v>9.57</v>
      </c>
      <c r="G19" s="5" t="s">
        <v>0</v>
      </c>
      <c r="H19" s="5" t="s">
        <v>0</v>
      </c>
      <c r="I19" s="5">
        <v>12.95</v>
      </c>
      <c r="J19" s="5">
        <v>14.23</v>
      </c>
      <c r="K19" s="5">
        <v>23.51</v>
      </c>
      <c r="L19" s="5">
        <v>7.95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f t="shared" si="0"/>
        <v>0.68475258771691894</v>
      </c>
      <c r="Z19" s="5" t="e">
        <f t="shared" si="1"/>
        <v>#VALUE!</v>
      </c>
      <c r="AA19" s="5">
        <f t="shared" si="2"/>
        <v>-9.4256623956214272E-2</v>
      </c>
      <c r="AB19" s="5">
        <f t="shared" si="3"/>
        <v>1.0842539338857375</v>
      </c>
      <c r="AC19" s="5" t="e">
        <f t="shared" si="4"/>
        <v>#VALUE!</v>
      </c>
      <c r="AD19" s="5" t="e">
        <f t="shared" si="5"/>
        <v>#VALUE!</v>
      </c>
      <c r="AE19" s="5" t="e">
        <f t="shared" si="6"/>
        <v>#VALUE!</v>
      </c>
      <c r="AF19" s="5" t="e">
        <f t="shared" si="7"/>
        <v>#VALUE!</v>
      </c>
      <c r="AG19" s="5" t="e">
        <f t="shared" si="8"/>
        <v>#VALUE!</v>
      </c>
      <c r="AH19" s="5" t="e">
        <f t="shared" si="9"/>
        <v>#VALUE!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</row>
    <row r="20" spans="1:80" x14ac:dyDescent="0.6">
      <c r="A20" s="8">
        <v>102</v>
      </c>
      <c r="B20" s="7">
        <v>29</v>
      </c>
      <c r="C20" s="8">
        <v>1</v>
      </c>
      <c r="D20" s="8">
        <v>1</v>
      </c>
      <c r="E20" s="5">
        <v>21.67</v>
      </c>
      <c r="F20" s="5">
        <v>13.21</v>
      </c>
      <c r="G20" s="5">
        <v>21.03</v>
      </c>
      <c r="H20" s="5">
        <v>14.96</v>
      </c>
      <c r="I20" s="5">
        <v>16.399999999999999</v>
      </c>
      <c r="J20" s="5">
        <v>17.62</v>
      </c>
      <c r="K20" s="5">
        <v>26.99</v>
      </c>
      <c r="L20" s="5">
        <v>11.35</v>
      </c>
      <c r="M20" s="5">
        <v>49.963298797607422</v>
      </c>
      <c r="N20" s="5">
        <v>60.849998474121094</v>
      </c>
      <c r="O20" s="5">
        <v>80.889999389648438</v>
      </c>
      <c r="P20" s="5">
        <v>23.16670036315918</v>
      </c>
      <c r="Q20" s="5">
        <v>17.71</v>
      </c>
      <c r="R20" s="5">
        <v>15.72</v>
      </c>
      <c r="S20" s="5" t="s">
        <v>0</v>
      </c>
      <c r="T20" s="5">
        <v>16.22</v>
      </c>
      <c r="U20" s="5">
        <v>50.323299407958984</v>
      </c>
      <c r="V20" s="5">
        <v>42.060001373291016</v>
      </c>
      <c r="W20" s="5">
        <v>29.566699981689453</v>
      </c>
      <c r="X20" s="5">
        <v>30.106700897216797</v>
      </c>
      <c r="Y20" s="5">
        <f t="shared" si="0"/>
        <v>0.49495469701403366</v>
      </c>
      <c r="Z20" s="5">
        <f t="shared" si="1"/>
        <v>0.34057001716827723</v>
      </c>
      <c r="AA20" s="5">
        <f t="shared" si="2"/>
        <v>-7.1753285677880863E-2</v>
      </c>
      <c r="AB20" s="5">
        <f t="shared" si="3"/>
        <v>0.86624868310250158</v>
      </c>
      <c r="AC20" s="5">
        <f t="shared" si="4"/>
        <v>-0.19712308250472321</v>
      </c>
      <c r="AD20" s="5">
        <f t="shared" si="5"/>
        <v>1.2503742810579743</v>
      </c>
      <c r="AE20" s="5">
        <f t="shared" si="6"/>
        <v>0.11919566479368171</v>
      </c>
      <c r="AF20" s="5" t="e">
        <f t="shared" si="7"/>
        <v>#VALUE!</v>
      </c>
      <c r="AG20" s="5">
        <f t="shared" si="8"/>
        <v>0.17937097583799674</v>
      </c>
      <c r="AH20" s="5">
        <f t="shared" si="9"/>
        <v>-1.8099040725199543E-2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</row>
    <row r="21" spans="1:80" x14ac:dyDescent="0.6">
      <c r="A21" s="8">
        <v>103</v>
      </c>
      <c r="B21" s="7">
        <v>37</v>
      </c>
      <c r="C21" s="8">
        <v>2</v>
      </c>
      <c r="D21" s="8">
        <v>1</v>
      </c>
      <c r="E21" s="5">
        <v>21.13</v>
      </c>
      <c r="F21" s="5">
        <v>10.050000000000001</v>
      </c>
      <c r="G21" s="5">
        <v>17.96</v>
      </c>
      <c r="H21" s="5">
        <v>13.45</v>
      </c>
      <c r="I21" s="5" t="s">
        <v>0</v>
      </c>
      <c r="J21" s="5" t="s">
        <v>0</v>
      </c>
      <c r="K21" s="5">
        <v>26.08</v>
      </c>
      <c r="L21" s="5">
        <v>11.24</v>
      </c>
      <c r="M21" s="5">
        <v>49.63330078125</v>
      </c>
      <c r="N21" s="5">
        <v>58.36669921875</v>
      </c>
      <c r="O21" s="5">
        <v>76.756698608398438</v>
      </c>
      <c r="P21" s="5">
        <v>24.100000381469727</v>
      </c>
      <c r="Q21" s="5">
        <v>17.16</v>
      </c>
      <c r="R21" s="5">
        <v>15.52</v>
      </c>
      <c r="S21" s="5">
        <v>36.479999542236328</v>
      </c>
      <c r="T21" s="5">
        <v>17.379999160766602</v>
      </c>
      <c r="U21" s="5">
        <v>51.003299713134766</v>
      </c>
      <c r="V21" s="5">
        <v>36.786701202392578</v>
      </c>
      <c r="W21" s="5">
        <v>30</v>
      </c>
      <c r="X21" s="5">
        <v>26.816699981689453</v>
      </c>
      <c r="Y21" s="5">
        <f t="shared" si="0"/>
        <v>0.74312119712288038</v>
      </c>
      <c r="Z21" s="5">
        <f t="shared" si="1"/>
        <v>0.28916795682620561</v>
      </c>
      <c r="AA21" s="5" t="e">
        <f t="shared" si="2"/>
        <v>#VALUE!</v>
      </c>
      <c r="AB21" s="5">
        <f t="shared" si="3"/>
        <v>0.84168989259290705</v>
      </c>
      <c r="AC21" s="5">
        <f t="shared" si="4"/>
        <v>-0.16208351317016376</v>
      </c>
      <c r="AD21" s="5">
        <f t="shared" si="5"/>
        <v>1.1584288046188718</v>
      </c>
      <c r="AE21" s="5">
        <f t="shared" si="6"/>
        <v>0.10045157930474359</v>
      </c>
      <c r="AF21" s="5">
        <f t="shared" si="7"/>
        <v>0.74144408110784654</v>
      </c>
      <c r="AG21" s="5">
        <f t="shared" si="8"/>
        <v>0.32675393139740211</v>
      </c>
      <c r="AH21" s="5">
        <f t="shared" si="9"/>
        <v>0.1121725545673698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</row>
    <row r="22" spans="1:80" x14ac:dyDescent="0.6">
      <c r="A22" s="8">
        <v>106</v>
      </c>
      <c r="B22" s="7">
        <v>62</v>
      </c>
      <c r="C22" s="8">
        <v>1</v>
      </c>
      <c r="D22" s="8">
        <v>1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>
        <v>52.22</v>
      </c>
      <c r="N22" s="5" t="s">
        <v>0</v>
      </c>
      <c r="O22" s="5" t="s">
        <v>0</v>
      </c>
      <c r="P22" s="5" t="s">
        <v>0</v>
      </c>
      <c r="Q22" s="5">
        <v>20.010000000000002</v>
      </c>
      <c r="R22" s="5">
        <v>19.760000000000002</v>
      </c>
      <c r="S22" s="5" t="s">
        <v>0</v>
      </c>
      <c r="T22" s="5">
        <v>23.760000228881836</v>
      </c>
      <c r="U22" s="5">
        <v>53.389999389648438</v>
      </c>
      <c r="V22" s="5">
        <v>42.270000457763672</v>
      </c>
      <c r="W22" s="5">
        <v>33.709999084472656</v>
      </c>
      <c r="X22" s="5">
        <v>32.466701507568359</v>
      </c>
      <c r="Y22" s="5" t="e">
        <f t="shared" si="0"/>
        <v>#VALUE!</v>
      </c>
      <c r="Z22" s="5" t="e">
        <f t="shared" si="1"/>
        <v>#VALUE!</v>
      </c>
      <c r="AA22" s="5" t="e">
        <f t="shared" si="2"/>
        <v>#VALUE!</v>
      </c>
      <c r="AB22" s="5" t="e">
        <f t="shared" si="3"/>
        <v>#VALUE!</v>
      </c>
      <c r="AC22" s="5" t="e">
        <f t="shared" si="4"/>
        <v>#VALUE!</v>
      </c>
      <c r="AD22" s="5" t="e">
        <f t="shared" si="5"/>
        <v>#VALUE!</v>
      </c>
      <c r="AE22" s="5">
        <f t="shared" si="6"/>
        <v>1.2572456275920253E-2</v>
      </c>
      <c r="AF22" s="5" t="e">
        <f t="shared" si="7"/>
        <v>#VALUE!</v>
      </c>
      <c r="AG22" s="5">
        <f t="shared" si="8"/>
        <v>0.23354582567193419</v>
      </c>
      <c r="AH22" s="5">
        <f t="shared" si="9"/>
        <v>3.7579506978851679E-2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</row>
    <row r="23" spans="1:80" x14ac:dyDescent="0.6">
      <c r="A23" s="8">
        <v>107</v>
      </c>
      <c r="B23" s="7">
        <v>71</v>
      </c>
      <c r="C23" s="8">
        <v>1</v>
      </c>
      <c r="D23" s="8">
        <v>1</v>
      </c>
      <c r="E23" s="5">
        <v>23.34</v>
      </c>
      <c r="F23" s="5">
        <v>12.46</v>
      </c>
      <c r="G23" s="5">
        <v>20.64</v>
      </c>
      <c r="H23" s="5">
        <v>15.59</v>
      </c>
      <c r="I23" s="5">
        <v>14.52</v>
      </c>
      <c r="J23" s="5">
        <v>16.64</v>
      </c>
      <c r="K23" s="5">
        <v>27.23</v>
      </c>
      <c r="L23" s="5">
        <v>11.04</v>
      </c>
      <c r="M23" s="5">
        <v>52.32</v>
      </c>
      <c r="N23" s="5">
        <v>69.543296813964844</v>
      </c>
      <c r="O23" s="5">
        <v>80.19000244140625</v>
      </c>
      <c r="P23" s="5">
        <v>23.24329948425293</v>
      </c>
      <c r="Q23" s="5">
        <v>20.81</v>
      </c>
      <c r="R23" s="5">
        <v>18.38</v>
      </c>
      <c r="S23" s="5">
        <v>39.876701354980469</v>
      </c>
      <c r="T23" s="5">
        <v>16.693300247192383</v>
      </c>
      <c r="U23" s="5">
        <v>54.953300476074219</v>
      </c>
      <c r="V23" s="5">
        <v>44.783298492431641</v>
      </c>
      <c r="W23" s="5">
        <v>33.513301849365234</v>
      </c>
      <c r="X23" s="5">
        <v>32.423301696777344</v>
      </c>
      <c r="Y23" s="5">
        <f t="shared" si="0"/>
        <v>0.62764511349910279</v>
      </c>
      <c r="Z23" s="5">
        <f t="shared" si="1"/>
        <v>0.28060125754367693</v>
      </c>
      <c r="AA23" s="5">
        <f t="shared" si="2"/>
        <v>-0.13628242599641263</v>
      </c>
      <c r="AB23" s="5">
        <f t="shared" si="3"/>
        <v>0.90279426583671907</v>
      </c>
      <c r="AC23" s="5">
        <f t="shared" si="4"/>
        <v>-0.28457082719347226</v>
      </c>
      <c r="AD23" s="5">
        <f t="shared" si="5"/>
        <v>1.2383819529924589</v>
      </c>
      <c r="AE23" s="5">
        <f t="shared" si="6"/>
        <v>0.12417052347800211</v>
      </c>
      <c r="AF23" s="5">
        <f t="shared" si="7"/>
        <v>0.8707847712798229</v>
      </c>
      <c r="AG23" s="5">
        <f t="shared" si="8"/>
        <v>0.20464847389980328</v>
      </c>
      <c r="AH23" s="5">
        <f t="shared" si="9"/>
        <v>3.3065077671304691E-2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</row>
    <row r="24" spans="1:80" x14ac:dyDescent="0.6">
      <c r="A24" s="8">
        <v>110</v>
      </c>
      <c r="B24" s="7">
        <v>46</v>
      </c>
      <c r="C24" s="8">
        <v>1</v>
      </c>
      <c r="D24" s="8">
        <v>1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49.889999389648438</v>
      </c>
      <c r="N24" s="5">
        <v>62.540000915527344</v>
      </c>
      <c r="O24" s="5">
        <v>78.253303527832031</v>
      </c>
      <c r="P24" s="5">
        <v>26.469999313354492</v>
      </c>
      <c r="Q24" s="5">
        <v>17.68</v>
      </c>
      <c r="R24" s="5">
        <v>16.43</v>
      </c>
      <c r="S24" s="5">
        <v>36.403301239013672</v>
      </c>
      <c r="T24" s="5">
        <v>16.753299713134766</v>
      </c>
      <c r="U24" s="5">
        <v>53.486698150634766</v>
      </c>
      <c r="V24" s="5">
        <v>42.88330078125</v>
      </c>
      <c r="W24" s="5">
        <v>34.393299102783203</v>
      </c>
      <c r="X24" s="5">
        <v>29.986700057983398</v>
      </c>
      <c r="Y24" s="5" t="e">
        <f t="shared" si="0"/>
        <v>#VALUE!</v>
      </c>
      <c r="Z24" s="5" t="e">
        <f t="shared" si="1"/>
        <v>#VALUE!</v>
      </c>
      <c r="AA24" s="5" t="e">
        <f t="shared" si="2"/>
        <v>#VALUE!</v>
      </c>
      <c r="AB24" s="5" t="e">
        <f t="shared" si="3"/>
        <v>#VALUE!</v>
      </c>
      <c r="AC24" s="5">
        <f t="shared" si="4"/>
        <v>-0.22598579702976357</v>
      </c>
      <c r="AD24" s="5">
        <f t="shared" si="5"/>
        <v>1.0839390558387099</v>
      </c>
      <c r="AE24" s="5">
        <f t="shared" si="6"/>
        <v>7.3325125160320581E-2</v>
      </c>
      <c r="AF24" s="5">
        <f t="shared" si="7"/>
        <v>0.77606422724114799</v>
      </c>
      <c r="AG24" s="5">
        <f t="shared" si="8"/>
        <v>0.2209504993146823</v>
      </c>
      <c r="AH24" s="5">
        <f t="shared" si="9"/>
        <v>0.13710779991970359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</row>
    <row r="25" spans="1:80" x14ac:dyDescent="0.6">
      <c r="A25" s="8">
        <v>114</v>
      </c>
      <c r="B25" s="7">
        <v>39</v>
      </c>
      <c r="C25" s="8">
        <v>1</v>
      </c>
      <c r="D25" s="8">
        <v>1</v>
      </c>
      <c r="E25" s="5">
        <v>20.71</v>
      </c>
      <c r="F25" s="5">
        <v>11.76</v>
      </c>
      <c r="G25" s="5">
        <v>19.63</v>
      </c>
      <c r="H25" s="5">
        <v>14.49</v>
      </c>
      <c r="I25" s="5">
        <v>15.75</v>
      </c>
      <c r="J25" s="5">
        <v>15.73</v>
      </c>
      <c r="K25" s="5" t="s">
        <v>0</v>
      </c>
      <c r="L25" s="5" t="s">
        <v>0</v>
      </c>
      <c r="M25" s="5">
        <v>50.486698150634766</v>
      </c>
      <c r="N25" s="5">
        <v>60.446701049804688</v>
      </c>
      <c r="O25" s="5">
        <v>79.076698303222656</v>
      </c>
      <c r="P25" s="5">
        <v>26.063299179077148</v>
      </c>
      <c r="Q25" s="5">
        <v>17.97</v>
      </c>
      <c r="R25" s="5">
        <v>17.04</v>
      </c>
      <c r="S25" s="5">
        <v>38.626701354980469</v>
      </c>
      <c r="T25" s="5">
        <v>15.83329963684082</v>
      </c>
      <c r="U25" s="5">
        <v>51.463298797607422</v>
      </c>
      <c r="V25" s="5">
        <v>40.253299713134766</v>
      </c>
      <c r="W25" s="5">
        <v>30.943300247192383</v>
      </c>
      <c r="X25" s="5">
        <v>29.026699066162109</v>
      </c>
      <c r="Y25" s="5">
        <f t="shared" si="0"/>
        <v>0.56591273293701205</v>
      </c>
      <c r="Z25" s="5">
        <f t="shared" si="1"/>
        <v>0.30360025195577856</v>
      </c>
      <c r="AA25" s="5">
        <f t="shared" si="2"/>
        <v>1.2706482014554893E-3</v>
      </c>
      <c r="AB25" s="5" t="e">
        <f t="shared" si="3"/>
        <v>#VALUE!</v>
      </c>
      <c r="AC25" s="5">
        <f t="shared" si="4"/>
        <v>-0.18005210374047195</v>
      </c>
      <c r="AD25" s="5">
        <f t="shared" si="5"/>
        <v>1.1098900830462624</v>
      </c>
      <c r="AE25" s="5">
        <f t="shared" si="6"/>
        <v>5.314017939429809E-2</v>
      </c>
      <c r="AF25" s="5">
        <f t="shared" si="7"/>
        <v>0.89182848810251403</v>
      </c>
      <c r="AG25" s="5">
        <f t="shared" si="8"/>
        <v>0.24567692795618115</v>
      </c>
      <c r="AH25" s="5">
        <f t="shared" si="9"/>
        <v>6.3940441598542272E-2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</row>
    <row r="26" spans="1:80" x14ac:dyDescent="0.6">
      <c r="A26" s="8">
        <v>115</v>
      </c>
      <c r="B26" s="7">
        <v>40</v>
      </c>
      <c r="C26" s="8">
        <v>2</v>
      </c>
      <c r="D26" s="8">
        <v>1</v>
      </c>
      <c r="E26" s="5" t="s">
        <v>0</v>
      </c>
      <c r="F26" s="5" t="s">
        <v>0</v>
      </c>
      <c r="G26" s="5" t="s">
        <v>0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>
        <v>16.239999999999998</v>
      </c>
      <c r="R26" s="5">
        <v>13.54</v>
      </c>
      <c r="S26" s="5">
        <v>35.176700592041016</v>
      </c>
      <c r="T26" s="5">
        <v>15.550000190734863</v>
      </c>
      <c r="U26" s="5">
        <v>46.689998626708984</v>
      </c>
      <c r="V26" s="5">
        <v>40.166698455810547</v>
      </c>
      <c r="W26" s="5">
        <v>34.153301239013672</v>
      </c>
      <c r="X26" s="5">
        <v>28.100000381469727</v>
      </c>
      <c r="Y26" s="5" t="e">
        <f t="shared" si="0"/>
        <v>#VALUE!</v>
      </c>
      <c r="Z26" s="5" t="e">
        <f t="shared" si="1"/>
        <v>#VALUE!</v>
      </c>
      <c r="AA26" s="5" t="e">
        <f t="shared" si="2"/>
        <v>#VALUE!</v>
      </c>
      <c r="AB26" s="5" t="e">
        <f t="shared" si="3"/>
        <v>#VALUE!</v>
      </c>
      <c r="AC26" s="5" t="e">
        <f t="shared" si="4"/>
        <v>#VALUE!</v>
      </c>
      <c r="AD26" s="5" t="e">
        <f t="shared" si="5"/>
        <v>#VALUE!</v>
      </c>
      <c r="AE26" s="5">
        <f t="shared" si="6"/>
        <v>0.18182906724940293</v>
      </c>
      <c r="AF26" s="5">
        <f t="shared" si="7"/>
        <v>0.81632329755161648</v>
      </c>
      <c r="AG26" s="5">
        <f t="shared" si="8"/>
        <v>0.15049172387663221</v>
      </c>
      <c r="AH26" s="5">
        <f t="shared" si="9"/>
        <v>0.1950896602147115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</row>
    <row r="27" spans="1:80" x14ac:dyDescent="0.6">
      <c r="A27" s="8">
        <v>118</v>
      </c>
      <c r="B27" s="7">
        <v>37</v>
      </c>
      <c r="C27" s="8">
        <v>1</v>
      </c>
      <c r="D27" s="8">
        <v>1</v>
      </c>
      <c r="E27" s="5">
        <v>20.54</v>
      </c>
      <c r="F27" s="5">
        <v>11.86</v>
      </c>
      <c r="G27" s="5">
        <v>18.920000000000002</v>
      </c>
      <c r="H27" s="5">
        <v>14.05</v>
      </c>
      <c r="I27" s="5">
        <v>14.83</v>
      </c>
      <c r="J27" s="5">
        <v>17.48</v>
      </c>
      <c r="K27" s="5">
        <v>25.67</v>
      </c>
      <c r="L27" s="5">
        <v>12.45</v>
      </c>
      <c r="M27" s="5" t="s">
        <v>0</v>
      </c>
      <c r="N27" s="5" t="s">
        <v>0</v>
      </c>
      <c r="O27" s="5" t="s">
        <v>0</v>
      </c>
      <c r="P27" s="5" t="s">
        <v>0</v>
      </c>
      <c r="Q27" s="5">
        <v>17.72</v>
      </c>
      <c r="R27" s="5">
        <v>16.16</v>
      </c>
      <c r="S27" s="5">
        <v>37.810001373291016</v>
      </c>
      <c r="T27" s="5">
        <v>16.513299942016602</v>
      </c>
      <c r="U27" s="5">
        <v>50.836700439453125</v>
      </c>
      <c r="V27" s="5">
        <v>41.643299102783203</v>
      </c>
      <c r="W27" s="5">
        <v>30.159999847412109</v>
      </c>
      <c r="X27" s="5">
        <v>28.863300323486328</v>
      </c>
      <c r="Y27" s="5">
        <f t="shared" si="0"/>
        <v>0.54920281093083279</v>
      </c>
      <c r="Z27" s="5">
        <f t="shared" si="1"/>
        <v>0.29759716784397744</v>
      </c>
      <c r="AA27" s="5">
        <f t="shared" si="2"/>
        <v>-0.16440521407754866</v>
      </c>
      <c r="AB27" s="5">
        <f t="shared" si="3"/>
        <v>0.72360237197233246</v>
      </c>
      <c r="AC27" s="5" t="e">
        <f t="shared" si="4"/>
        <v>#VALUE!</v>
      </c>
      <c r="AD27" s="5" t="e">
        <f t="shared" si="5"/>
        <v>#VALUE!</v>
      </c>
      <c r="AE27" s="5">
        <f t="shared" si="6"/>
        <v>9.2154892083985446E-2</v>
      </c>
      <c r="AF27" s="5">
        <f t="shared" si="7"/>
        <v>0.82840754091478264</v>
      </c>
      <c r="AG27" s="5">
        <f t="shared" si="8"/>
        <v>0.19947807355711245</v>
      </c>
      <c r="AH27" s="5">
        <f t="shared" si="9"/>
        <v>4.3945634949778531E-2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</row>
    <row r="28" spans="1:80" x14ac:dyDescent="0.6">
      <c r="A28" s="8">
        <v>119</v>
      </c>
      <c r="C28" s="8">
        <v>1</v>
      </c>
      <c r="D28" s="8">
        <v>1</v>
      </c>
      <c r="E28" s="5">
        <v>22.5</v>
      </c>
      <c r="F28" s="5">
        <v>10.66</v>
      </c>
      <c r="G28" s="5" t="s">
        <v>0</v>
      </c>
      <c r="H28" s="5">
        <v>12.92</v>
      </c>
      <c r="I28" s="5">
        <v>13.32</v>
      </c>
      <c r="J28" s="5">
        <v>16.399999999999999</v>
      </c>
      <c r="K28" s="5">
        <v>27.78</v>
      </c>
      <c r="L28" s="5">
        <v>11.78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>
        <f t="shared" si="0"/>
        <v>0.74701689047267583</v>
      </c>
      <c r="Z28" s="5" t="e">
        <f t="shared" si="1"/>
        <v>#VALUE!</v>
      </c>
      <c r="AA28" s="5">
        <f t="shared" si="2"/>
        <v>-0.20801466971790961</v>
      </c>
      <c r="AB28" s="5">
        <f t="shared" si="3"/>
        <v>0.85791315910275723</v>
      </c>
      <c r="AC28" s="5" t="e">
        <f t="shared" si="4"/>
        <v>#VALUE!</v>
      </c>
      <c r="AD28" s="5" t="e">
        <f t="shared" si="5"/>
        <v>#VALUE!</v>
      </c>
      <c r="AE28" s="5" t="e">
        <f t="shared" si="6"/>
        <v>#VALUE!</v>
      </c>
      <c r="AF28" s="5" t="e">
        <f t="shared" si="7"/>
        <v>#VALUE!</v>
      </c>
      <c r="AG28" s="5" t="e">
        <f t="shared" si="8"/>
        <v>#VALUE!</v>
      </c>
      <c r="AH28" s="5" t="e">
        <f t="shared" si="9"/>
        <v>#VALUE!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</row>
    <row r="29" spans="1:80" x14ac:dyDescent="0.6">
      <c r="A29" s="11">
        <v>120</v>
      </c>
      <c r="B29" s="12">
        <v>35</v>
      </c>
      <c r="C29" s="11">
        <v>1</v>
      </c>
      <c r="D29" s="11">
        <v>1</v>
      </c>
      <c r="E29" s="13">
        <v>21.42</v>
      </c>
      <c r="F29" s="13">
        <v>11.96</v>
      </c>
      <c r="G29" s="13">
        <v>19.72</v>
      </c>
      <c r="H29" s="13">
        <v>14.22</v>
      </c>
      <c r="I29" s="13">
        <v>16.32</v>
      </c>
      <c r="J29" s="13">
        <v>17.149999999999999</v>
      </c>
      <c r="K29" s="13">
        <v>27.29</v>
      </c>
      <c r="L29" s="13">
        <v>9.0299999999999994</v>
      </c>
      <c r="M29" s="5" t="s">
        <v>0</v>
      </c>
      <c r="N29" s="5" t="s">
        <v>0</v>
      </c>
      <c r="O29" s="5" t="s">
        <v>0</v>
      </c>
      <c r="P29" s="5" t="s">
        <v>0</v>
      </c>
      <c r="Q29" s="13">
        <v>17.46</v>
      </c>
      <c r="R29" s="13">
        <v>16.37</v>
      </c>
      <c r="S29" s="13">
        <v>37.986698150634766</v>
      </c>
      <c r="T29" s="13">
        <v>16.99329948425293</v>
      </c>
      <c r="U29" s="13">
        <v>53.223300933837891</v>
      </c>
      <c r="V29" s="13">
        <v>42.606700897216797</v>
      </c>
      <c r="W29" s="13">
        <v>30.176700592041016</v>
      </c>
      <c r="X29" s="13">
        <v>29.546699523925781</v>
      </c>
      <c r="Y29" s="5">
        <f t="shared" si="0"/>
        <v>0.58275731649711704</v>
      </c>
      <c r="Z29" s="5">
        <f t="shared" si="1"/>
        <v>0.32698392479939442</v>
      </c>
      <c r="AA29" s="5">
        <f t="shared" si="2"/>
        <v>-4.9606824075987911E-2</v>
      </c>
      <c r="AB29" s="5">
        <f t="shared" si="3"/>
        <v>1.1059679672913532</v>
      </c>
      <c r="AC29" s="5" t="e">
        <f t="shared" si="4"/>
        <v>#VALUE!</v>
      </c>
      <c r="AD29" s="5" t="e">
        <f t="shared" si="5"/>
        <v>#VALUE!</v>
      </c>
      <c r="AE29" s="5">
        <f t="shared" si="6"/>
        <v>6.4462159028412638E-2</v>
      </c>
      <c r="AF29" s="5">
        <f t="shared" si="7"/>
        <v>0.80441693140318293</v>
      </c>
      <c r="AG29" s="5">
        <f t="shared" si="8"/>
        <v>0.22248474897522172</v>
      </c>
      <c r="AH29" s="5">
        <f t="shared" si="9"/>
        <v>2.1098076667510419E-2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</row>
    <row r="30" spans="1:80" x14ac:dyDescent="0.6">
      <c r="A30" s="8">
        <v>121</v>
      </c>
      <c r="B30" s="7">
        <v>53</v>
      </c>
      <c r="C30" s="8">
        <v>2</v>
      </c>
      <c r="D30" s="8">
        <v>1</v>
      </c>
      <c r="E30" s="5">
        <v>18.36</v>
      </c>
      <c r="F30" s="5">
        <v>10.91</v>
      </c>
      <c r="G30" s="5" t="s">
        <v>0</v>
      </c>
      <c r="H30" s="5" t="s">
        <v>0</v>
      </c>
      <c r="I30" s="5">
        <v>13.58</v>
      </c>
      <c r="J30" s="5">
        <v>15.42</v>
      </c>
      <c r="K30" s="5">
        <v>23.86</v>
      </c>
      <c r="L30" s="5">
        <v>8.18</v>
      </c>
      <c r="M30" s="5" t="s">
        <v>0</v>
      </c>
      <c r="N30" s="5" t="s">
        <v>0</v>
      </c>
      <c r="O30" s="5" t="s">
        <v>0</v>
      </c>
      <c r="P30" s="5" t="s">
        <v>0</v>
      </c>
      <c r="Q30" s="5">
        <v>14.85</v>
      </c>
      <c r="R30" s="5">
        <v>14.46</v>
      </c>
      <c r="S30" s="5">
        <v>34.299999237060547</v>
      </c>
      <c r="T30" s="5">
        <v>13.350000381469727</v>
      </c>
      <c r="U30" s="5">
        <v>44.596698760986328</v>
      </c>
      <c r="V30" s="5">
        <v>38.653301239013672</v>
      </c>
      <c r="W30" s="5">
        <v>28.603300094604492</v>
      </c>
      <c r="X30" s="5">
        <v>27.08329963684082</v>
      </c>
      <c r="Y30" s="5">
        <f t="shared" si="0"/>
        <v>0.52049458534736481</v>
      </c>
      <c r="Z30" s="5" t="e">
        <f t="shared" si="1"/>
        <v>#VALUE!</v>
      </c>
      <c r="AA30" s="5">
        <f t="shared" si="2"/>
        <v>-0.12706724600463337</v>
      </c>
      <c r="AB30" s="5">
        <f t="shared" si="3"/>
        <v>1.0705112660551144</v>
      </c>
      <c r="AC30" s="5" t="e">
        <f t="shared" si="4"/>
        <v>#VALUE!</v>
      </c>
      <c r="AD30" s="5" t="e">
        <f t="shared" si="5"/>
        <v>#VALUE!</v>
      </c>
      <c r="AE30" s="5">
        <f t="shared" si="6"/>
        <v>2.6613648518089904E-2</v>
      </c>
      <c r="AF30" s="5">
        <f t="shared" si="7"/>
        <v>0.9436289185079918</v>
      </c>
      <c r="AG30" s="5">
        <f t="shared" si="8"/>
        <v>0.14302765240134777</v>
      </c>
      <c r="AH30" s="5">
        <f t="shared" si="9"/>
        <v>5.4604810729588421E-2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</row>
    <row r="31" spans="1:80" x14ac:dyDescent="0.6">
      <c r="A31" s="8">
        <v>123</v>
      </c>
      <c r="B31" s="7">
        <v>42</v>
      </c>
      <c r="C31" s="8">
        <v>1</v>
      </c>
      <c r="D31" s="8">
        <v>1</v>
      </c>
      <c r="E31" s="5">
        <v>23.16</v>
      </c>
      <c r="F31" s="5">
        <v>12.89</v>
      </c>
      <c r="G31" s="5">
        <v>19.940000000000001</v>
      </c>
      <c r="H31" s="5" t="s">
        <v>0</v>
      </c>
      <c r="I31" s="5">
        <v>15.37</v>
      </c>
      <c r="J31" s="5">
        <v>17.16</v>
      </c>
      <c r="K31" s="5">
        <v>28.09</v>
      </c>
      <c r="L31" s="5">
        <v>11.8</v>
      </c>
      <c r="M31" s="5" t="s">
        <v>0</v>
      </c>
      <c r="N31" s="5" t="s">
        <v>0</v>
      </c>
      <c r="O31" s="5" t="s">
        <v>0</v>
      </c>
      <c r="P31" s="5" t="s">
        <v>0</v>
      </c>
      <c r="Q31" s="5">
        <v>19.809999999999999</v>
      </c>
      <c r="R31" s="5">
        <v>19.71</v>
      </c>
      <c r="S31" s="5">
        <v>39.583301544189453</v>
      </c>
      <c r="T31" s="5">
        <v>18.33329963684082</v>
      </c>
      <c r="U31" s="5">
        <v>57.036701202392578</v>
      </c>
      <c r="V31" s="5">
        <v>43.326698303222656</v>
      </c>
      <c r="W31" s="5">
        <v>34.903301239013672</v>
      </c>
      <c r="X31" s="5">
        <v>31.909999847412109</v>
      </c>
      <c r="Y31" s="5">
        <f t="shared" si="0"/>
        <v>0.58597483575369846</v>
      </c>
      <c r="Z31" s="5" t="e">
        <f t="shared" si="1"/>
        <v>#VALUE!</v>
      </c>
      <c r="AA31" s="5">
        <f t="shared" si="2"/>
        <v>-0.11016353650931185</v>
      </c>
      <c r="AB31" s="5">
        <f t="shared" si="3"/>
        <v>0.86731410964453315</v>
      </c>
      <c r="AC31" s="5" t="e">
        <f t="shared" si="4"/>
        <v>#VALUE!</v>
      </c>
      <c r="AD31" s="5" t="e">
        <f t="shared" si="5"/>
        <v>#VALUE!</v>
      </c>
      <c r="AE31" s="5">
        <f t="shared" si="6"/>
        <v>5.0607395458306158E-3</v>
      </c>
      <c r="AF31" s="5">
        <f t="shared" si="7"/>
        <v>0.76968829257998594</v>
      </c>
      <c r="AG31" s="5">
        <f t="shared" si="8"/>
        <v>0.27492590739147921</v>
      </c>
      <c r="AH31" s="5">
        <f t="shared" si="9"/>
        <v>8.9661980602317601E-2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</row>
    <row r="32" spans="1:80" x14ac:dyDescent="0.6">
      <c r="A32" s="8">
        <v>124</v>
      </c>
      <c r="B32" s="7">
        <v>66</v>
      </c>
      <c r="C32" s="8">
        <v>2</v>
      </c>
      <c r="D32" s="8">
        <v>1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 t="s">
        <v>0</v>
      </c>
      <c r="P32" s="5" t="s">
        <v>0</v>
      </c>
      <c r="Q32" s="5">
        <v>17.05</v>
      </c>
      <c r="R32" s="5">
        <v>14.75</v>
      </c>
      <c r="S32" s="5">
        <v>31.25670051574707</v>
      </c>
      <c r="T32" s="5">
        <v>16.049999237060547</v>
      </c>
      <c r="U32" s="5">
        <v>46.583301544189453</v>
      </c>
      <c r="V32" s="5">
        <v>39.036701202392578</v>
      </c>
      <c r="W32" s="5">
        <v>31.966699600219727</v>
      </c>
      <c r="X32" s="5">
        <v>27.323299407958984</v>
      </c>
      <c r="Y32" s="5" t="e">
        <f t="shared" si="0"/>
        <v>#VALUE!</v>
      </c>
      <c r="Z32" s="5" t="e">
        <f t="shared" si="1"/>
        <v>#VALUE!</v>
      </c>
      <c r="AA32" s="5" t="e">
        <f t="shared" si="2"/>
        <v>#VALUE!</v>
      </c>
      <c r="AB32" s="5" t="e">
        <f t="shared" si="3"/>
        <v>#VALUE!</v>
      </c>
      <c r="AC32" s="5" t="e">
        <f t="shared" si="4"/>
        <v>#VALUE!</v>
      </c>
      <c r="AD32" s="5" t="e">
        <f t="shared" si="5"/>
        <v>#VALUE!</v>
      </c>
      <c r="AE32" s="5">
        <f t="shared" si="6"/>
        <v>0.14490712094369695</v>
      </c>
      <c r="AF32" s="5">
        <f t="shared" si="7"/>
        <v>0.66652496766152824</v>
      </c>
      <c r="AG32" s="5">
        <f t="shared" si="8"/>
        <v>0.17673988086711873</v>
      </c>
      <c r="AH32" s="5">
        <f t="shared" si="9"/>
        <v>0.15695492709788603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</row>
    <row r="33" spans="1:80" x14ac:dyDescent="0.6">
      <c r="A33" s="8">
        <v>125</v>
      </c>
      <c r="B33" s="7">
        <v>62</v>
      </c>
      <c r="C33" s="8">
        <v>2</v>
      </c>
      <c r="D33" s="8">
        <v>1</v>
      </c>
      <c r="E33" s="5">
        <v>19.3</v>
      </c>
      <c r="F33" s="5">
        <v>9.99</v>
      </c>
      <c r="G33" s="5">
        <v>19.03</v>
      </c>
      <c r="H33" s="5">
        <v>13.15</v>
      </c>
      <c r="I33" s="5">
        <v>13.4</v>
      </c>
      <c r="J33" s="5">
        <v>14.31</v>
      </c>
      <c r="K33" s="5">
        <v>25.4</v>
      </c>
      <c r="L33" s="5">
        <v>11.39</v>
      </c>
      <c r="M33" s="5" t="s">
        <v>0</v>
      </c>
      <c r="N33" s="5" t="s">
        <v>0</v>
      </c>
      <c r="O33" s="5" t="s">
        <v>0</v>
      </c>
      <c r="P33" s="5" t="s">
        <v>0</v>
      </c>
      <c r="Q33" s="5">
        <v>16.54</v>
      </c>
      <c r="R33" s="5">
        <v>16.27</v>
      </c>
      <c r="S33" s="5">
        <v>35.44329833984375</v>
      </c>
      <c r="T33" s="5">
        <v>15.670000076293945</v>
      </c>
      <c r="U33" s="5">
        <v>46.683300018310547</v>
      </c>
      <c r="V33" s="5">
        <v>38.786701202392578</v>
      </c>
      <c r="W33" s="5">
        <v>26.13330078125</v>
      </c>
      <c r="X33" s="5" t="s">
        <v>0</v>
      </c>
      <c r="Y33" s="5">
        <f t="shared" si="0"/>
        <v>0.6585205032503777</v>
      </c>
      <c r="Z33" s="5">
        <f t="shared" si="1"/>
        <v>0.36959492268428451</v>
      </c>
      <c r="AA33" s="5">
        <f t="shared" si="2"/>
        <v>-6.5703886611493886E-2</v>
      </c>
      <c r="AB33" s="5">
        <f t="shared" si="3"/>
        <v>0.80201339656540016</v>
      </c>
      <c r="AC33" s="5" t="e">
        <f t="shared" si="4"/>
        <v>#VALUE!</v>
      </c>
      <c r="AD33" s="5" t="e">
        <f t="shared" si="5"/>
        <v>#VALUE!</v>
      </c>
      <c r="AE33" s="5">
        <f t="shared" si="6"/>
        <v>1.6458768364598735E-2</v>
      </c>
      <c r="AF33" s="5">
        <f t="shared" si="7"/>
        <v>0.81618612844959226</v>
      </c>
      <c r="AG33" s="5">
        <f t="shared" si="8"/>
        <v>0.18530906403877509</v>
      </c>
      <c r="AH33" s="5" t="e">
        <f t="shared" si="9"/>
        <v>#VALUE!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</row>
    <row r="34" spans="1:80" s="14" customFormat="1" x14ac:dyDescent="0.6">
      <c r="A34" s="8">
        <v>130</v>
      </c>
      <c r="B34" s="7">
        <v>28</v>
      </c>
      <c r="C34" s="8">
        <v>1</v>
      </c>
      <c r="D34" s="8">
        <v>1</v>
      </c>
      <c r="E34" s="5">
        <v>21.39</v>
      </c>
      <c r="F34" s="5">
        <v>10.42</v>
      </c>
      <c r="G34" s="5">
        <v>18.760000000000002</v>
      </c>
      <c r="H34" s="5">
        <v>14.07</v>
      </c>
      <c r="I34" s="5">
        <v>14.32</v>
      </c>
      <c r="J34" s="5">
        <v>15.64</v>
      </c>
      <c r="K34" s="5" t="s">
        <v>0</v>
      </c>
      <c r="L34" s="5">
        <v>11.36</v>
      </c>
      <c r="M34" s="14" t="s">
        <v>0</v>
      </c>
      <c r="N34" s="14" t="s">
        <v>0</v>
      </c>
      <c r="O34" s="14" t="s">
        <v>0</v>
      </c>
      <c r="P34" s="14" t="s">
        <v>0</v>
      </c>
      <c r="Q34" s="5">
        <v>16.3</v>
      </c>
      <c r="R34" s="5">
        <v>16.75</v>
      </c>
      <c r="S34" s="5">
        <v>36.566699981689453</v>
      </c>
      <c r="T34" s="5">
        <v>15.933300018310547</v>
      </c>
      <c r="U34" s="5">
        <v>48.659999847412109</v>
      </c>
      <c r="V34" s="5">
        <v>50.810001373291016</v>
      </c>
      <c r="W34" s="5">
        <v>29.113300323486328</v>
      </c>
      <c r="X34" s="5">
        <v>29.246700286865234</v>
      </c>
      <c r="Y34" s="5">
        <f t="shared" si="0"/>
        <v>0.71919648676909353</v>
      </c>
      <c r="Z34" s="5">
        <f t="shared" si="1"/>
        <v>0.28768207245178101</v>
      </c>
      <c r="AA34" s="5">
        <f t="shared" si="2"/>
        <v>-8.8174573584665475E-2</v>
      </c>
      <c r="AB34" s="5" t="e">
        <f t="shared" si="3"/>
        <v>#VALUE!</v>
      </c>
      <c r="AC34" s="5" t="e">
        <f t="shared" si="4"/>
        <v>#VALUE!</v>
      </c>
      <c r="AD34" s="5" t="e">
        <f t="shared" si="5"/>
        <v>#VALUE!</v>
      </c>
      <c r="AE34" s="5">
        <f t="shared" si="6"/>
        <v>-2.7233150458358734E-2</v>
      </c>
      <c r="AF34" s="5">
        <f t="shared" si="7"/>
        <v>0.83072672976284101</v>
      </c>
      <c r="AG34" s="5">
        <f t="shared" si="8"/>
        <v>-4.3235878414028012E-2</v>
      </c>
      <c r="AH34" s="5">
        <f t="shared" si="9"/>
        <v>-4.5716310596243164E-3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</row>
    <row r="35" spans="1:80" s="14" customFormat="1" x14ac:dyDescent="0.6">
      <c r="A35" s="8">
        <v>131</v>
      </c>
      <c r="B35" s="7">
        <v>65</v>
      </c>
      <c r="C35" s="8">
        <v>1</v>
      </c>
      <c r="D35" s="8">
        <v>1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5">
        <v>19.52</v>
      </c>
      <c r="R35" s="5">
        <v>20.07</v>
      </c>
      <c r="S35" s="5">
        <v>41.266700744628906</v>
      </c>
      <c r="T35" s="5">
        <v>19.91670036315918</v>
      </c>
      <c r="U35" s="5">
        <v>50.583301544189453</v>
      </c>
      <c r="V35" s="5">
        <v>46.13</v>
      </c>
      <c r="W35" s="5">
        <v>31.62</v>
      </c>
      <c r="X35" s="5">
        <v>34.21</v>
      </c>
      <c r="Y35" s="5" t="e">
        <f t="shared" si="0"/>
        <v>#VALUE!</v>
      </c>
      <c r="Z35" s="5" t="e">
        <f t="shared" si="1"/>
        <v>#VALUE!</v>
      </c>
      <c r="AA35" s="5" t="e">
        <f t="shared" si="2"/>
        <v>#VALUE!</v>
      </c>
      <c r="AB35" s="5" t="e">
        <f t="shared" si="3"/>
        <v>#VALUE!</v>
      </c>
      <c r="AC35" s="5" t="e">
        <f t="shared" si="4"/>
        <v>#VALUE!</v>
      </c>
      <c r="AD35" s="5" t="e">
        <f t="shared" si="5"/>
        <v>#VALUE!</v>
      </c>
      <c r="AE35" s="5">
        <f t="shared" si="6"/>
        <v>-2.7786581823300339E-2</v>
      </c>
      <c r="AF35" s="5">
        <f t="shared" si="7"/>
        <v>0.72849730336462659</v>
      </c>
      <c r="AG35" s="5">
        <f t="shared" si="8"/>
        <v>9.2158015250621367E-2</v>
      </c>
      <c r="AH35" s="5">
        <f t="shared" si="9"/>
        <v>-7.8728167208187358E-2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</row>
    <row r="36" spans="1:80" x14ac:dyDescent="0.6">
      <c r="A36" s="8">
        <v>142</v>
      </c>
      <c r="B36" s="7">
        <v>56</v>
      </c>
      <c r="C36" s="8">
        <v>1</v>
      </c>
      <c r="D36" s="8">
        <v>1</v>
      </c>
      <c r="E36" s="5">
        <v>22.53</v>
      </c>
      <c r="F36" s="5">
        <v>11.76</v>
      </c>
      <c r="G36" s="5" t="s">
        <v>0</v>
      </c>
      <c r="H36" s="5">
        <v>13.88</v>
      </c>
      <c r="I36" s="5">
        <v>15.51</v>
      </c>
      <c r="J36" s="5">
        <v>16.71</v>
      </c>
      <c r="K36" s="5">
        <v>26.93</v>
      </c>
      <c r="L36" s="5">
        <v>9.67</v>
      </c>
      <c r="M36" s="5" t="s">
        <v>0</v>
      </c>
      <c r="N36" s="5" t="s">
        <v>0</v>
      </c>
      <c r="O36" s="5" t="s">
        <v>0</v>
      </c>
      <c r="P36" s="5" t="s">
        <v>0</v>
      </c>
      <c r="Q36" s="5">
        <v>18.89</v>
      </c>
      <c r="R36" s="5">
        <v>18.59</v>
      </c>
      <c r="S36" s="5">
        <v>38.89</v>
      </c>
      <c r="T36" s="5">
        <v>18.129999160766602</v>
      </c>
      <c r="U36" s="5" t="s">
        <v>0</v>
      </c>
      <c r="V36" s="5" t="s">
        <v>0</v>
      </c>
      <c r="W36" s="5" t="s">
        <v>0</v>
      </c>
      <c r="X36" s="5" t="s">
        <v>0</v>
      </c>
      <c r="Y36" s="5">
        <f t="shared" si="0"/>
        <v>0.65014381197367221</v>
      </c>
      <c r="Z36" s="5" t="e">
        <f t="shared" si="1"/>
        <v>#VALUE!</v>
      </c>
      <c r="AA36" s="5">
        <f t="shared" si="2"/>
        <v>-7.4522365418854944E-2</v>
      </c>
      <c r="AB36" s="5">
        <f t="shared" si="3"/>
        <v>1.0242125973583047</v>
      </c>
      <c r="AC36" s="5" t="e">
        <f t="shared" si="4"/>
        <v>#VALUE!</v>
      </c>
      <c r="AD36" s="5" t="e">
        <f t="shared" si="5"/>
        <v>#VALUE!</v>
      </c>
      <c r="AE36" s="5">
        <f t="shared" si="6"/>
        <v>1.6008879780065637E-2</v>
      </c>
      <c r="AF36" s="5">
        <f t="shared" si="7"/>
        <v>0.76316916969066007</v>
      </c>
      <c r="AG36" s="5" t="e">
        <f t="shared" si="8"/>
        <v>#VALUE!</v>
      </c>
      <c r="AH36" s="5" t="e">
        <f t="shared" si="9"/>
        <v>#VALUE!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</row>
    <row r="37" spans="1:80" x14ac:dyDescent="0.6">
      <c r="A37" s="8">
        <v>143</v>
      </c>
      <c r="B37" s="7">
        <v>18</v>
      </c>
      <c r="C37" s="8">
        <v>2</v>
      </c>
      <c r="D37" s="8">
        <v>1</v>
      </c>
      <c r="E37" s="5">
        <v>18.57</v>
      </c>
      <c r="F37" s="5">
        <v>9.66</v>
      </c>
      <c r="G37" s="5" t="s">
        <v>0</v>
      </c>
      <c r="H37" s="5" t="s">
        <v>0</v>
      </c>
      <c r="I37" s="5">
        <v>13.53</v>
      </c>
      <c r="J37" s="5">
        <v>14.24</v>
      </c>
      <c r="K37" s="5">
        <v>23.48</v>
      </c>
      <c r="L37" s="5">
        <v>8.65</v>
      </c>
      <c r="M37" s="5" t="s">
        <v>0</v>
      </c>
      <c r="N37" s="5" t="s">
        <v>0</v>
      </c>
      <c r="O37" s="5" t="s">
        <v>0</v>
      </c>
      <c r="P37" s="5" t="s">
        <v>0</v>
      </c>
      <c r="Q37" s="5">
        <v>16.73</v>
      </c>
      <c r="R37" s="5">
        <v>13.75</v>
      </c>
      <c r="S37" s="5" t="s">
        <v>0</v>
      </c>
      <c r="T37" s="5" t="s">
        <v>0</v>
      </c>
      <c r="U37" s="5">
        <v>48.356700897216797</v>
      </c>
      <c r="V37" s="5">
        <v>37.933300018310547</v>
      </c>
      <c r="W37" s="5">
        <v>27.360000610351563</v>
      </c>
      <c r="X37" s="5">
        <v>28.273300170898438</v>
      </c>
      <c r="Y37" s="5">
        <f t="shared" si="0"/>
        <v>0.65355372714018778</v>
      </c>
      <c r="Z37" s="5" t="e">
        <f t="shared" si="1"/>
        <v>#VALUE!</v>
      </c>
      <c r="AA37" s="5">
        <f t="shared" si="2"/>
        <v>-5.1145463801133093E-2</v>
      </c>
      <c r="AB37" s="5">
        <f t="shared" si="3"/>
        <v>0.99858967401610765</v>
      </c>
      <c r="AC37" s="5" t="e">
        <f t="shared" si="4"/>
        <v>#VALUE!</v>
      </c>
      <c r="AD37" s="5" t="e">
        <f t="shared" si="5"/>
        <v>#VALUE!</v>
      </c>
      <c r="AE37" s="5">
        <f t="shared" si="6"/>
        <v>0.19616469088615224</v>
      </c>
      <c r="AF37" s="5" t="e">
        <f t="shared" si="7"/>
        <v>#VALUE!</v>
      </c>
      <c r="AG37" s="5">
        <f t="shared" si="8"/>
        <v>0.24277544898717918</v>
      </c>
      <c r="AH37" s="5">
        <f t="shared" si="9"/>
        <v>-3.2835787392411483E-2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</row>
    <row r="38" spans="1:80" x14ac:dyDescent="0.6">
      <c r="A38" s="8">
        <v>147</v>
      </c>
      <c r="B38" s="7">
        <v>45</v>
      </c>
      <c r="C38" s="8">
        <v>1</v>
      </c>
      <c r="D38" s="8">
        <v>1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>
        <v>17.739999999999998</v>
      </c>
      <c r="R38" s="5">
        <v>17.350000000000001</v>
      </c>
      <c r="S38" s="5">
        <v>35.916599273681641</v>
      </c>
      <c r="T38" s="5">
        <v>16.196699142456055</v>
      </c>
      <c r="U38" s="5">
        <v>52.023300170898438</v>
      </c>
      <c r="V38" s="5">
        <v>40.713298797607422</v>
      </c>
      <c r="W38" s="5">
        <v>30.476699829101563</v>
      </c>
      <c r="X38" s="5">
        <v>29.236700057983398</v>
      </c>
      <c r="Y38" s="5" t="e">
        <f t="shared" si="0"/>
        <v>#VALUE!</v>
      </c>
      <c r="Z38" s="5" t="e">
        <f t="shared" si="1"/>
        <v>#VALUE!</v>
      </c>
      <c r="AA38" s="5" t="e">
        <f t="shared" si="2"/>
        <v>#VALUE!</v>
      </c>
      <c r="AB38" s="5" t="e">
        <f t="shared" si="3"/>
        <v>#VALUE!</v>
      </c>
      <c r="AC38" s="5" t="e">
        <f t="shared" si="4"/>
        <v>#VALUE!</v>
      </c>
      <c r="AD38" s="5" t="e">
        <f t="shared" si="5"/>
        <v>#VALUE!</v>
      </c>
      <c r="AE38" s="5">
        <f t="shared" si="6"/>
        <v>2.2229470488564967E-2</v>
      </c>
      <c r="AF38" s="5">
        <f t="shared" si="7"/>
        <v>0.79639209910455511</v>
      </c>
      <c r="AG38" s="5">
        <f t="shared" si="8"/>
        <v>0.24513690757227627</v>
      </c>
      <c r="AH38" s="5">
        <f t="shared" si="9"/>
        <v>4.1537680234403053E-2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</row>
    <row r="39" spans="1:80" x14ac:dyDescent="0.6">
      <c r="A39" s="8">
        <v>152</v>
      </c>
      <c r="B39" s="7">
        <v>51</v>
      </c>
      <c r="C39" s="8">
        <v>1</v>
      </c>
      <c r="D39" s="8">
        <v>1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>
        <v>19.88</v>
      </c>
      <c r="R39" s="5">
        <v>16.579999999999998</v>
      </c>
      <c r="S39" s="5">
        <v>39.419998168945313</v>
      </c>
      <c r="T39" s="5">
        <v>18.163299560546875</v>
      </c>
      <c r="U39" s="5">
        <v>51.49</v>
      </c>
      <c r="V39" s="5">
        <v>42.55</v>
      </c>
      <c r="W39" s="5">
        <v>34.25</v>
      </c>
      <c r="X39" s="5">
        <v>31.31</v>
      </c>
      <c r="Y39" s="5" t="e">
        <f t="shared" si="0"/>
        <v>#VALUE!</v>
      </c>
      <c r="Z39" s="5" t="e">
        <f t="shared" si="1"/>
        <v>#VALUE!</v>
      </c>
      <c r="AA39" s="5" t="e">
        <f t="shared" si="2"/>
        <v>#VALUE!</v>
      </c>
      <c r="AB39" s="5" t="e">
        <f t="shared" si="3"/>
        <v>#VALUE!</v>
      </c>
      <c r="AC39" s="5" t="e">
        <f t="shared" si="4"/>
        <v>#VALUE!</v>
      </c>
      <c r="AD39" s="5" t="e">
        <f t="shared" si="5"/>
        <v>#VALUE!</v>
      </c>
      <c r="AE39" s="5">
        <f t="shared" si="6"/>
        <v>0.18151705152127906</v>
      </c>
      <c r="AF39" s="5">
        <f t="shared" si="7"/>
        <v>0.7748702047431526</v>
      </c>
      <c r="AG39" s="5">
        <f t="shared" si="8"/>
        <v>0.19070775903866699</v>
      </c>
      <c r="AH39" s="5">
        <f t="shared" si="9"/>
        <v>8.974902936991995E-2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</row>
    <row r="40" spans="1:80" x14ac:dyDescent="0.6">
      <c r="A40" s="8">
        <v>153</v>
      </c>
      <c r="B40" s="7">
        <v>49</v>
      </c>
      <c r="C40" s="8">
        <v>1</v>
      </c>
      <c r="D40" s="8">
        <v>1</v>
      </c>
      <c r="E40" s="5">
        <v>17.96</v>
      </c>
      <c r="F40" s="5">
        <v>10.74</v>
      </c>
      <c r="G40" s="5">
        <v>17.32</v>
      </c>
      <c r="H40" s="5">
        <v>14.93</v>
      </c>
      <c r="I40" s="5">
        <v>14.44</v>
      </c>
      <c r="J40" s="5">
        <v>16.489999999999998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>
        <v>18.18</v>
      </c>
      <c r="R40" s="5">
        <v>16.600000000000001</v>
      </c>
      <c r="S40" s="5">
        <v>36.790000915527344</v>
      </c>
      <c r="T40" s="5">
        <v>18.409999847412109</v>
      </c>
      <c r="U40" s="5">
        <v>49.580001831054688</v>
      </c>
      <c r="V40" s="5">
        <v>41.543300628662109</v>
      </c>
      <c r="W40" s="5">
        <v>30.683300018310547</v>
      </c>
      <c r="X40" s="5">
        <v>31.663299560546875</v>
      </c>
      <c r="Y40" s="5">
        <f t="shared" si="0"/>
        <v>0.51417197379333501</v>
      </c>
      <c r="Z40" s="5">
        <f t="shared" si="1"/>
        <v>0.1484892915831901</v>
      </c>
      <c r="AA40" s="5">
        <f t="shared" si="2"/>
        <v>-0.13275200310682736</v>
      </c>
      <c r="AB40" s="5" t="e">
        <f t="shared" si="3"/>
        <v>#VALUE!</v>
      </c>
      <c r="AC40" s="5" t="e">
        <f t="shared" si="4"/>
        <v>#VALUE!</v>
      </c>
      <c r="AD40" s="5" t="e">
        <f t="shared" si="5"/>
        <v>#VALUE!</v>
      </c>
      <c r="AE40" s="5">
        <f t="shared" si="6"/>
        <v>9.0919393386835176E-2</v>
      </c>
      <c r="AF40" s="5">
        <f t="shared" si="7"/>
        <v>0.69233210704523462</v>
      </c>
      <c r="AG40" s="5">
        <f t="shared" si="8"/>
        <v>0.17685129161084134</v>
      </c>
      <c r="AH40" s="5">
        <f t="shared" si="9"/>
        <v>-3.1439734371049514E-2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</row>
    <row r="41" spans="1:80" x14ac:dyDescent="0.6">
      <c r="A41" s="8">
        <v>154</v>
      </c>
      <c r="B41" s="7">
        <v>47</v>
      </c>
      <c r="C41" s="8">
        <v>1</v>
      </c>
      <c r="D41" s="8">
        <v>1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>
        <v>37.146701812744141</v>
      </c>
      <c r="T41" s="5">
        <v>15.763299942016602</v>
      </c>
      <c r="U41" s="5">
        <v>47.349998474121094</v>
      </c>
      <c r="V41" s="5">
        <v>37.290000915527344</v>
      </c>
      <c r="W41" s="5">
        <v>28.813299179077148</v>
      </c>
      <c r="X41" s="5">
        <v>29.093299865722656</v>
      </c>
      <c r="Y41" s="5" t="e">
        <f t="shared" si="0"/>
        <v>#VALUE!</v>
      </c>
      <c r="Z41" s="5" t="e">
        <f t="shared" si="1"/>
        <v>#VALUE!</v>
      </c>
      <c r="AA41" s="5" t="e">
        <f t="shared" si="2"/>
        <v>#VALUE!</v>
      </c>
      <c r="AB41" s="5" t="e">
        <f t="shared" si="3"/>
        <v>#VALUE!</v>
      </c>
      <c r="AC41" s="5" t="e">
        <f t="shared" si="4"/>
        <v>#VALUE!</v>
      </c>
      <c r="AD41" s="5" t="e">
        <f t="shared" si="5"/>
        <v>#VALUE!</v>
      </c>
      <c r="AE41" s="5" t="e">
        <f t="shared" si="6"/>
        <v>#VALUE!</v>
      </c>
      <c r="AF41" s="5">
        <f t="shared" si="7"/>
        <v>0.85719053725140926</v>
      </c>
      <c r="AG41" s="5">
        <f t="shared" si="8"/>
        <v>0.23884156866427506</v>
      </c>
      <c r="AH41" s="5">
        <f t="shared" si="9"/>
        <v>-9.6708448958107204E-3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</row>
    <row r="42" spans="1:80" x14ac:dyDescent="0.6">
      <c r="A42" s="8">
        <v>155</v>
      </c>
      <c r="C42" s="8">
        <v>1</v>
      </c>
      <c r="D42" s="8">
        <v>1</v>
      </c>
      <c r="E42" s="5">
        <v>22.31</v>
      </c>
      <c r="F42" s="5">
        <v>11.79</v>
      </c>
      <c r="G42" s="5">
        <v>20.12</v>
      </c>
      <c r="H42" s="5">
        <v>14.31</v>
      </c>
      <c r="I42" s="5">
        <v>16.05</v>
      </c>
      <c r="J42" s="5">
        <v>16.64</v>
      </c>
      <c r="K42" s="5">
        <v>28.19</v>
      </c>
      <c r="L42" s="5">
        <v>13.56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0</v>
      </c>
      <c r="S42" s="5" t="s">
        <v>0</v>
      </c>
      <c r="T42" s="5" t="s">
        <v>0</v>
      </c>
      <c r="U42" s="5" t="s">
        <v>0</v>
      </c>
      <c r="V42" s="5" t="s">
        <v>0</v>
      </c>
      <c r="W42" s="5" t="s">
        <v>0</v>
      </c>
      <c r="X42" s="5" t="s">
        <v>0</v>
      </c>
      <c r="Y42" s="5">
        <f t="shared" si="0"/>
        <v>0.63778329389516153</v>
      </c>
      <c r="Z42" s="5">
        <f t="shared" si="1"/>
        <v>0.3407557516631789</v>
      </c>
      <c r="AA42" s="5">
        <f t="shared" si="2"/>
        <v>-3.6100585817037616E-2</v>
      </c>
      <c r="AB42" s="5">
        <f t="shared" si="3"/>
        <v>0.73184302261377165</v>
      </c>
      <c r="AC42" s="5" t="e">
        <f t="shared" si="4"/>
        <v>#VALUE!</v>
      </c>
      <c r="AD42" s="5" t="e">
        <f t="shared" si="5"/>
        <v>#VALUE!</v>
      </c>
      <c r="AE42" s="5" t="e">
        <f t="shared" si="6"/>
        <v>#VALUE!</v>
      </c>
      <c r="AF42" s="5" t="e">
        <f t="shared" si="7"/>
        <v>#VALUE!</v>
      </c>
      <c r="AG42" s="5" t="e">
        <f t="shared" si="8"/>
        <v>#VALUE!</v>
      </c>
      <c r="AH42" s="5" t="e">
        <f t="shared" si="9"/>
        <v>#VALUE!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</row>
    <row r="43" spans="1:80" x14ac:dyDescent="0.6">
      <c r="A43" s="8">
        <v>157</v>
      </c>
      <c r="B43" s="7">
        <v>46</v>
      </c>
      <c r="C43" s="8">
        <v>2</v>
      </c>
      <c r="D43" s="8">
        <v>1</v>
      </c>
      <c r="E43" s="5">
        <v>18.28</v>
      </c>
      <c r="F43" s="5">
        <v>10.19</v>
      </c>
      <c r="G43" s="5">
        <v>15.86</v>
      </c>
      <c r="H43" s="5">
        <v>11.4</v>
      </c>
      <c r="I43" s="5">
        <v>11.9</v>
      </c>
      <c r="J43" s="5">
        <v>13.08</v>
      </c>
      <c r="K43" s="5">
        <v>23.59</v>
      </c>
      <c r="L43" s="5">
        <v>8.02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>
        <v>34.233299255371094</v>
      </c>
      <c r="T43" s="5">
        <v>14.140000343322754</v>
      </c>
      <c r="U43" s="5">
        <v>46.479999542236328</v>
      </c>
      <c r="V43" s="5">
        <v>38.389999389648438</v>
      </c>
      <c r="W43" s="5">
        <v>25.343299865722656</v>
      </c>
      <c r="X43" s="5">
        <v>26.161699295043945</v>
      </c>
      <c r="Y43" s="5">
        <f t="shared" si="0"/>
        <v>0.58440071879137068</v>
      </c>
      <c r="Z43" s="5">
        <f t="shared" si="1"/>
        <v>0.33018686080625209</v>
      </c>
      <c r="AA43" s="5">
        <f t="shared" si="2"/>
        <v>-9.4545945911568882E-2</v>
      </c>
      <c r="AB43" s="5">
        <f t="shared" si="3"/>
        <v>1.0788844715411605</v>
      </c>
      <c r="AC43" s="5" t="e">
        <f t="shared" si="4"/>
        <v>#VALUE!</v>
      </c>
      <c r="AD43" s="5" t="e">
        <f t="shared" si="5"/>
        <v>#VALUE!</v>
      </c>
      <c r="AE43" s="5" t="e">
        <f t="shared" si="6"/>
        <v>#VALUE!</v>
      </c>
      <c r="AF43" s="5">
        <f t="shared" si="7"/>
        <v>0.88419114805582055</v>
      </c>
      <c r="AG43" s="5">
        <f t="shared" si="8"/>
        <v>0.1912251095810458</v>
      </c>
      <c r="AH43" s="5">
        <f t="shared" si="9"/>
        <v>-3.1782092238207049E-2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</row>
    <row r="44" spans="1:80" x14ac:dyDescent="0.6">
      <c r="A44" s="8">
        <v>158</v>
      </c>
      <c r="B44" s="7">
        <v>45</v>
      </c>
      <c r="C44" s="8">
        <v>1</v>
      </c>
      <c r="D44" s="8">
        <v>1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0</v>
      </c>
      <c r="K44" s="5">
        <v>27.36</v>
      </c>
      <c r="L44" s="5">
        <v>11.48</v>
      </c>
      <c r="M44" s="5" t="s">
        <v>0</v>
      </c>
      <c r="N44" s="5" t="s">
        <v>0</v>
      </c>
      <c r="O44" s="5" t="s">
        <v>0</v>
      </c>
      <c r="P44" s="5" t="s">
        <v>0</v>
      </c>
      <c r="Q44" s="5">
        <v>18.350000000000001</v>
      </c>
      <c r="R44" s="5">
        <v>16.75</v>
      </c>
      <c r="S44" s="5">
        <v>39.819999694824219</v>
      </c>
      <c r="T44" s="5">
        <v>17.530000686645508</v>
      </c>
      <c r="U44" s="5">
        <v>52.326698303222656</v>
      </c>
      <c r="V44" s="5">
        <v>45.043300628662109</v>
      </c>
      <c r="W44" s="5">
        <v>30.36669921875</v>
      </c>
      <c r="X44" s="5">
        <v>31.50670051574707</v>
      </c>
      <c r="Y44" s="5" t="e">
        <f t="shared" si="0"/>
        <v>#VALUE!</v>
      </c>
      <c r="Z44" s="5" t="e">
        <f t="shared" si="1"/>
        <v>#VALUE!</v>
      </c>
      <c r="AA44" s="5" t="e">
        <f t="shared" si="2"/>
        <v>#VALUE!</v>
      </c>
      <c r="AB44" s="5">
        <f t="shared" si="3"/>
        <v>0.86847570186292933</v>
      </c>
      <c r="AC44" s="5" t="e">
        <f t="shared" si="4"/>
        <v>#VALUE!</v>
      </c>
      <c r="AD44" s="5" t="e">
        <f t="shared" si="5"/>
        <v>#VALUE!</v>
      </c>
      <c r="AE44" s="5">
        <f t="shared" si="6"/>
        <v>9.1231316229503923E-2</v>
      </c>
      <c r="AF44" s="5">
        <f t="shared" si="7"/>
        <v>0.82045555286928784</v>
      </c>
      <c r="AG44" s="5">
        <f t="shared" si="8"/>
        <v>0.14988246131724256</v>
      </c>
      <c r="AH44" s="5">
        <f t="shared" si="9"/>
        <v>-3.6853650431779968E-2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</row>
    <row r="45" spans="1:80" x14ac:dyDescent="0.6">
      <c r="A45" s="8">
        <v>163</v>
      </c>
      <c r="B45" s="7">
        <v>41</v>
      </c>
      <c r="C45" s="8">
        <v>2</v>
      </c>
      <c r="D45" s="8">
        <v>1</v>
      </c>
      <c r="E45" s="5">
        <v>18.78</v>
      </c>
      <c r="F45" s="5">
        <v>9.2200000000000006</v>
      </c>
      <c r="G45" s="5">
        <v>17.28</v>
      </c>
      <c r="H45" s="5">
        <v>11.73</v>
      </c>
      <c r="I45" s="5">
        <v>12.22</v>
      </c>
      <c r="J45" s="5">
        <v>13.99</v>
      </c>
      <c r="K45" s="5" t="s">
        <v>0</v>
      </c>
      <c r="L45" s="5" t="s">
        <v>0</v>
      </c>
      <c r="M45" s="5" t="s">
        <v>0</v>
      </c>
      <c r="N45" s="5" t="s">
        <v>0</v>
      </c>
      <c r="O45" s="5" t="s">
        <v>0</v>
      </c>
      <c r="P45" s="5" t="s">
        <v>0</v>
      </c>
      <c r="Q45" s="5" t="s">
        <v>0</v>
      </c>
      <c r="R45" s="5" t="s">
        <v>0</v>
      </c>
      <c r="S45" s="5" t="s">
        <v>0</v>
      </c>
      <c r="T45" s="5" t="s">
        <v>0</v>
      </c>
      <c r="U45" s="5" t="s">
        <v>0</v>
      </c>
      <c r="V45" s="5" t="s">
        <v>0</v>
      </c>
      <c r="W45" s="5" t="s">
        <v>0</v>
      </c>
      <c r="X45" s="5" t="s">
        <v>0</v>
      </c>
      <c r="Y45" s="5">
        <f t="shared" si="0"/>
        <v>0.71141743621161424</v>
      </c>
      <c r="Z45" s="5">
        <f t="shared" si="1"/>
        <v>0.3874001007105255</v>
      </c>
      <c r="AA45" s="5">
        <f t="shared" si="2"/>
        <v>-0.13526883493394051</v>
      </c>
      <c r="AB45" s="5" t="e">
        <f t="shared" si="3"/>
        <v>#VALUE!</v>
      </c>
      <c r="AC45" s="5" t="e">
        <f t="shared" si="4"/>
        <v>#VALUE!</v>
      </c>
      <c r="AD45" s="5" t="e">
        <f t="shared" si="5"/>
        <v>#VALUE!</v>
      </c>
      <c r="AE45" s="5" t="e">
        <f t="shared" si="6"/>
        <v>#VALUE!</v>
      </c>
      <c r="AF45" s="5" t="e">
        <f t="shared" si="7"/>
        <v>#VALUE!</v>
      </c>
      <c r="AG45" s="5" t="e">
        <f t="shared" si="8"/>
        <v>#VALUE!</v>
      </c>
      <c r="AH45" s="5" t="e">
        <f t="shared" si="9"/>
        <v>#VALUE!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</row>
    <row r="46" spans="1:80" x14ac:dyDescent="0.6">
      <c r="A46" s="8">
        <v>53</v>
      </c>
      <c r="B46" s="7">
        <v>41</v>
      </c>
      <c r="C46" s="8">
        <v>2</v>
      </c>
      <c r="D46" s="8">
        <v>2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>
        <v>46.909999847412109</v>
      </c>
      <c r="N46" s="5">
        <v>57.663299560546875</v>
      </c>
      <c r="O46" s="5">
        <v>72.973297119140625</v>
      </c>
      <c r="P46" s="5">
        <v>25.806699752807617</v>
      </c>
      <c r="Q46" s="5">
        <v>17.596700668334961</v>
      </c>
      <c r="R46" s="5">
        <v>16.24329948425293</v>
      </c>
      <c r="S46" s="5">
        <v>36.819999694824219</v>
      </c>
      <c r="T46" s="5">
        <v>16.303300857543945</v>
      </c>
      <c r="U46" s="5">
        <v>46.156700134277344</v>
      </c>
      <c r="V46" s="5">
        <v>39.983299255371094</v>
      </c>
      <c r="W46" s="5">
        <v>29.86669921875</v>
      </c>
      <c r="X46" s="5">
        <v>28.74329948425293</v>
      </c>
      <c r="Y46" s="5" t="e">
        <f t="shared" si="0"/>
        <v>#VALUE!</v>
      </c>
      <c r="Z46" s="5" t="e">
        <f t="shared" si="1"/>
        <v>#VALUE!</v>
      </c>
      <c r="AA46" s="5" t="e">
        <f t="shared" si="2"/>
        <v>#VALUE!</v>
      </c>
      <c r="AB46" s="5" t="e">
        <f t="shared" si="3"/>
        <v>#VALUE!</v>
      </c>
      <c r="AC46" s="5">
        <f t="shared" si="4"/>
        <v>-0.20639004591390636</v>
      </c>
      <c r="AD46" s="5">
        <f t="shared" si="5"/>
        <v>1.0394594427835202</v>
      </c>
      <c r="AE46" s="5">
        <f t="shared" si="6"/>
        <v>8.0030938134603324E-2</v>
      </c>
      <c r="AF46" s="5">
        <f t="shared" si="7"/>
        <v>0.81467357360780468</v>
      </c>
      <c r="AG46" s="5">
        <f t="shared" si="8"/>
        <v>0.14358028377245577</v>
      </c>
      <c r="AH46" s="5">
        <f t="shared" si="9"/>
        <v>3.83394425626482E-2</v>
      </c>
    </row>
    <row r="47" spans="1:80" x14ac:dyDescent="0.6">
      <c r="A47" s="8">
        <v>57.1</v>
      </c>
      <c r="B47" s="7">
        <v>25</v>
      </c>
      <c r="C47" s="8">
        <v>1</v>
      </c>
      <c r="D47" s="8">
        <v>2</v>
      </c>
      <c r="E47" s="5">
        <v>20.89</v>
      </c>
      <c r="F47" s="5">
        <v>10.38</v>
      </c>
      <c r="G47" s="5">
        <v>22.26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>
        <v>51.459999084472656</v>
      </c>
      <c r="N47" s="5">
        <v>60.11669921875</v>
      </c>
      <c r="O47" s="5">
        <v>76.07330322265625</v>
      </c>
      <c r="P47" s="5">
        <v>25.363300323486328</v>
      </c>
      <c r="Q47" s="5" t="s">
        <v>0</v>
      </c>
      <c r="R47" s="5" t="s">
        <v>0</v>
      </c>
      <c r="S47" s="5">
        <v>39.130001068115234</v>
      </c>
      <c r="T47" s="5">
        <v>17.299999237060547</v>
      </c>
      <c r="U47" s="5">
        <v>51.24</v>
      </c>
      <c r="V47" s="5">
        <v>43.19</v>
      </c>
      <c r="W47" s="5">
        <v>29.15</v>
      </c>
      <c r="X47" s="5">
        <v>30.6</v>
      </c>
      <c r="Y47" s="5">
        <f t="shared" si="0"/>
        <v>0.69938969783073168</v>
      </c>
      <c r="Z47" s="5" t="e">
        <f t="shared" si="1"/>
        <v>#VALUE!</v>
      </c>
      <c r="AA47" s="5" t="e">
        <f t="shared" si="2"/>
        <v>#VALUE!</v>
      </c>
      <c r="AB47" s="5" t="e">
        <f t="shared" si="3"/>
        <v>#VALUE!</v>
      </c>
      <c r="AC47" s="5">
        <f t="shared" si="4"/>
        <v>-0.15548287110058284</v>
      </c>
      <c r="AD47" s="5">
        <f t="shared" si="5"/>
        <v>1.0983941314867258</v>
      </c>
      <c r="AE47" s="5" t="e">
        <f t="shared" si="6"/>
        <v>#VALUE!</v>
      </c>
      <c r="AF47" s="5">
        <f t="shared" si="7"/>
        <v>0.81618300611571626</v>
      </c>
      <c r="AG47" s="5">
        <f t="shared" si="8"/>
        <v>0.17091149005592385</v>
      </c>
      <c r="AH47" s="5">
        <f t="shared" si="9"/>
        <v>-4.8545096161833758E-2</v>
      </c>
    </row>
    <row r="48" spans="1:80" x14ac:dyDescent="0.6">
      <c r="A48" s="8">
        <v>57.2</v>
      </c>
      <c r="B48" s="7">
        <v>38</v>
      </c>
      <c r="C48" s="8">
        <v>1</v>
      </c>
      <c r="D48" s="8">
        <v>2</v>
      </c>
      <c r="E48" s="5" t="s">
        <v>0</v>
      </c>
      <c r="F48" s="5" t="s">
        <v>0</v>
      </c>
      <c r="G48" s="5" t="s">
        <v>0</v>
      </c>
      <c r="H48" s="5" t="s">
        <v>0</v>
      </c>
      <c r="I48" s="5" t="s">
        <v>0</v>
      </c>
      <c r="J48" s="5" t="s">
        <v>0</v>
      </c>
      <c r="K48" s="5" t="s">
        <v>0</v>
      </c>
      <c r="L48" s="5" t="s">
        <v>0</v>
      </c>
      <c r="M48" s="5">
        <v>47.976699829101563</v>
      </c>
      <c r="N48" s="5">
        <v>68.769996643066406</v>
      </c>
      <c r="O48" s="5">
        <v>77.67669677734375</v>
      </c>
      <c r="P48" s="5">
        <v>26.703300476074219</v>
      </c>
      <c r="Q48" s="5" t="s">
        <v>0</v>
      </c>
      <c r="R48" s="5" t="s">
        <v>0</v>
      </c>
      <c r="S48" s="5">
        <v>38.586700439453125</v>
      </c>
      <c r="T48" s="5">
        <v>19.260000228881836</v>
      </c>
      <c r="U48" s="5">
        <v>52.536701202392578</v>
      </c>
      <c r="V48" s="5">
        <v>42.363300323486328</v>
      </c>
      <c r="W48" s="5">
        <v>28.069999694824219</v>
      </c>
      <c r="X48" s="5">
        <v>30.296699523925781</v>
      </c>
      <c r="Y48" s="5" t="e">
        <f t="shared" si="0"/>
        <v>#VALUE!</v>
      </c>
      <c r="Z48" s="5" t="e">
        <f t="shared" si="1"/>
        <v>#VALUE!</v>
      </c>
      <c r="AA48" s="5" t="e">
        <f t="shared" si="2"/>
        <v>#VALUE!</v>
      </c>
      <c r="AB48" s="5" t="e">
        <f t="shared" si="3"/>
        <v>#VALUE!</v>
      </c>
      <c r="AC48" s="5">
        <f t="shared" si="4"/>
        <v>-0.36005208169151809</v>
      </c>
      <c r="AD48" s="5">
        <f t="shared" si="5"/>
        <v>1.0677681285124545</v>
      </c>
      <c r="AE48" s="5" t="e">
        <f t="shared" si="6"/>
        <v>#VALUE!</v>
      </c>
      <c r="AF48" s="5">
        <f t="shared" si="7"/>
        <v>0.69487725064594841</v>
      </c>
      <c r="AG48" s="5">
        <f t="shared" si="8"/>
        <v>0.21522956686576816</v>
      </c>
      <c r="AH48" s="5">
        <f t="shared" si="9"/>
        <v>-7.633740047744475E-2</v>
      </c>
    </row>
    <row r="49" spans="1:34" x14ac:dyDescent="0.6">
      <c r="A49" s="8">
        <v>58.1</v>
      </c>
      <c r="B49" s="7">
        <v>56</v>
      </c>
      <c r="C49" s="8">
        <v>1</v>
      </c>
      <c r="D49" s="8">
        <v>2</v>
      </c>
      <c r="E49" s="5" t="s">
        <v>0</v>
      </c>
      <c r="F49" s="5" t="s">
        <v>0</v>
      </c>
      <c r="G49" s="5" t="s">
        <v>0</v>
      </c>
      <c r="H49" s="5" t="s">
        <v>0</v>
      </c>
      <c r="I49" s="5" t="s">
        <v>0</v>
      </c>
      <c r="J49" s="5" t="s">
        <v>0</v>
      </c>
      <c r="K49" s="5" t="s">
        <v>0</v>
      </c>
      <c r="L49" s="5" t="s">
        <v>0</v>
      </c>
      <c r="M49" s="5">
        <v>53.810001373291016</v>
      </c>
      <c r="N49" s="5">
        <v>60.069999694824219</v>
      </c>
      <c r="O49" s="5">
        <v>78.819999694824219</v>
      </c>
      <c r="P49" s="5">
        <v>26.520000457763672</v>
      </c>
      <c r="Q49" s="5" t="s">
        <v>0</v>
      </c>
      <c r="R49" s="5" t="s">
        <v>0</v>
      </c>
      <c r="S49" s="5">
        <v>36.786701202392578</v>
      </c>
      <c r="T49" s="5">
        <v>16.053300857543945</v>
      </c>
      <c r="U49" s="5">
        <v>49.516700744628906</v>
      </c>
      <c r="V49" s="5">
        <v>42.083301544189453</v>
      </c>
      <c r="W49" s="5">
        <v>30.276699066162109</v>
      </c>
      <c r="X49" s="5">
        <v>30.270000457763672</v>
      </c>
      <c r="Y49" s="5" t="e">
        <f t="shared" si="0"/>
        <v>#VALUE!</v>
      </c>
      <c r="Z49" s="5" t="e">
        <f t="shared" si="1"/>
        <v>#VALUE!</v>
      </c>
      <c r="AA49" s="5" t="e">
        <f t="shared" si="2"/>
        <v>#VALUE!</v>
      </c>
      <c r="AB49" s="5" t="e">
        <f t="shared" si="3"/>
        <v>#VALUE!</v>
      </c>
      <c r="AC49" s="5">
        <f t="shared" si="4"/>
        <v>-0.11005119475929448</v>
      </c>
      <c r="AD49" s="5">
        <f t="shared" si="5"/>
        <v>1.0892675853163161</v>
      </c>
      <c r="AE49" s="5" t="e">
        <f t="shared" si="6"/>
        <v>#VALUE!</v>
      </c>
      <c r="AF49" s="5">
        <f t="shared" si="7"/>
        <v>0.82922191015461211</v>
      </c>
      <c r="AG49" s="5">
        <f t="shared" si="8"/>
        <v>0.16265897735075344</v>
      </c>
      <c r="AH49" s="5">
        <f t="shared" si="9"/>
        <v>2.2127080347690011E-4</v>
      </c>
    </row>
    <row r="50" spans="1:34" x14ac:dyDescent="0.6">
      <c r="A50" s="8">
        <v>59</v>
      </c>
      <c r="B50" s="7">
        <v>31</v>
      </c>
      <c r="C50" s="8">
        <v>1</v>
      </c>
      <c r="D50" s="8">
        <v>2</v>
      </c>
      <c r="E50" s="5" t="s">
        <v>0</v>
      </c>
      <c r="F50" s="5" t="s">
        <v>0</v>
      </c>
      <c r="G50" s="5" t="s">
        <v>0</v>
      </c>
      <c r="H50" s="5" t="s">
        <v>0</v>
      </c>
      <c r="I50" s="5" t="s">
        <v>0</v>
      </c>
      <c r="J50" s="5" t="s">
        <v>0</v>
      </c>
      <c r="K50" s="5" t="s">
        <v>0</v>
      </c>
      <c r="L50" s="5" t="s">
        <v>0</v>
      </c>
      <c r="M50" s="5">
        <v>51.13330078125</v>
      </c>
      <c r="N50" s="5">
        <v>58.799999237060547</v>
      </c>
      <c r="O50" s="5">
        <v>80.566703796386719</v>
      </c>
      <c r="P50" s="5">
        <v>23.683300018310547</v>
      </c>
      <c r="Q50" s="5" t="s">
        <v>0</v>
      </c>
      <c r="R50" s="5" t="s">
        <v>0</v>
      </c>
      <c r="S50" s="5">
        <v>39.639999389648438</v>
      </c>
      <c r="T50" s="5">
        <v>16.569999694824219</v>
      </c>
      <c r="U50" s="5">
        <v>52.043300628662109</v>
      </c>
      <c r="V50" s="5">
        <v>40.666698455810547</v>
      </c>
      <c r="W50" s="5">
        <v>29.159999847412109</v>
      </c>
      <c r="X50" s="5">
        <v>30.200000762939453</v>
      </c>
      <c r="Y50" s="5" t="e">
        <f t="shared" si="0"/>
        <v>#VALUE!</v>
      </c>
      <c r="Z50" s="5" t="e">
        <f t="shared" si="1"/>
        <v>#VALUE!</v>
      </c>
      <c r="AA50" s="5" t="e">
        <f t="shared" si="2"/>
        <v>#VALUE!</v>
      </c>
      <c r="AB50" s="5" t="e">
        <f t="shared" si="3"/>
        <v>#VALUE!</v>
      </c>
      <c r="AC50" s="5">
        <f t="shared" si="4"/>
        <v>-0.13970587827637612</v>
      </c>
      <c r="AD50" s="5">
        <f t="shared" si="5"/>
        <v>1.2243153007107019</v>
      </c>
      <c r="AE50" s="5" t="e">
        <f t="shared" si="6"/>
        <v>#VALUE!</v>
      </c>
      <c r="AF50" s="5">
        <f t="shared" si="7"/>
        <v>0.87224488104331799</v>
      </c>
      <c r="AG50" s="5">
        <f t="shared" si="8"/>
        <v>0.24666653870771293</v>
      </c>
      <c r="AH50" s="5">
        <f t="shared" si="9"/>
        <v>-3.5044047736042944E-2</v>
      </c>
    </row>
    <row r="51" spans="1:34" x14ac:dyDescent="0.6">
      <c r="A51" s="8">
        <v>71</v>
      </c>
      <c r="B51" s="7">
        <v>49</v>
      </c>
      <c r="C51" s="8">
        <v>2</v>
      </c>
      <c r="D51" s="8">
        <v>2</v>
      </c>
      <c r="E51" s="5">
        <v>20.37</v>
      </c>
      <c r="F51" s="5">
        <v>10.83</v>
      </c>
      <c r="G51" s="5">
        <v>17.920000000000002</v>
      </c>
      <c r="H51" s="5">
        <v>14.81</v>
      </c>
      <c r="I51" s="5">
        <v>15.25</v>
      </c>
      <c r="J51" s="5">
        <v>13.55</v>
      </c>
      <c r="K51" s="5">
        <v>25.71</v>
      </c>
      <c r="L51" s="5">
        <v>10.34</v>
      </c>
      <c r="M51" s="5">
        <v>44.090000152587891</v>
      </c>
      <c r="N51" s="5">
        <v>61.409999847412109</v>
      </c>
      <c r="O51" s="5">
        <v>70.813301086425781</v>
      </c>
      <c r="P51" s="5">
        <v>24.763299942016602</v>
      </c>
      <c r="Q51" s="5">
        <v>17.420000076293945</v>
      </c>
      <c r="R51" s="5">
        <v>16.819999694824219</v>
      </c>
      <c r="S51" s="5">
        <v>37.05670166015625</v>
      </c>
      <c r="T51" s="5">
        <v>16.50670051574707</v>
      </c>
      <c r="U51" s="5">
        <v>49.599998474121094</v>
      </c>
      <c r="V51" s="5">
        <v>35.44329833984375</v>
      </c>
      <c r="W51" s="5">
        <v>31.446699142456055</v>
      </c>
      <c r="X51" s="5">
        <v>30.473300933837891</v>
      </c>
      <c r="Y51" s="5">
        <f t="shared" si="0"/>
        <v>0.63174316922581519</v>
      </c>
      <c r="Z51" s="5">
        <f t="shared" si="1"/>
        <v>0.19061477926707704</v>
      </c>
      <c r="AA51" s="5">
        <f t="shared" si="2"/>
        <v>0.11819295572771059</v>
      </c>
      <c r="AB51" s="5">
        <f t="shared" si="3"/>
        <v>0.91086015219751504</v>
      </c>
      <c r="AC51" s="5">
        <f t="shared" si="4"/>
        <v>-0.33133968302589384</v>
      </c>
      <c r="AD51" s="5">
        <f t="shared" si="5"/>
        <v>1.0506841354299419</v>
      </c>
      <c r="AE51" s="5">
        <f t="shared" si="6"/>
        <v>3.5050339402855776E-2</v>
      </c>
      <c r="AF51" s="5">
        <f t="shared" si="7"/>
        <v>0.80868282656368617</v>
      </c>
      <c r="AG51" s="5">
        <f t="shared" si="8"/>
        <v>0.33605661328088171</v>
      </c>
      <c r="AH51" s="5">
        <f t="shared" si="9"/>
        <v>3.144310088664095E-2</v>
      </c>
    </row>
    <row r="52" spans="1:34" x14ac:dyDescent="0.6">
      <c r="A52" s="8">
        <v>72</v>
      </c>
      <c r="B52" s="7">
        <v>48</v>
      </c>
      <c r="C52" s="8">
        <v>2</v>
      </c>
      <c r="D52" s="8">
        <v>2</v>
      </c>
      <c r="E52" s="5" t="s">
        <v>0</v>
      </c>
      <c r="F52" s="5" t="s">
        <v>0</v>
      </c>
      <c r="G52" s="5" t="s">
        <v>0</v>
      </c>
      <c r="H52" s="5" t="s">
        <v>0</v>
      </c>
      <c r="I52" s="5" t="s">
        <v>0</v>
      </c>
      <c r="J52" s="5" t="s">
        <v>0</v>
      </c>
      <c r="K52" s="5" t="s">
        <v>0</v>
      </c>
      <c r="L52" s="5" t="s">
        <v>0</v>
      </c>
      <c r="M52" s="5">
        <v>46.713298797607422</v>
      </c>
      <c r="N52" s="5">
        <v>51.380001068115234</v>
      </c>
      <c r="O52" s="5">
        <v>66.330001831054688</v>
      </c>
      <c r="P52" s="5">
        <v>20.049999237060547</v>
      </c>
      <c r="Q52" s="5">
        <v>16.680000305175781</v>
      </c>
      <c r="R52" s="5">
        <v>15.340000152587891</v>
      </c>
      <c r="S52" s="5" t="s">
        <v>0</v>
      </c>
      <c r="T52" s="5" t="s">
        <v>0</v>
      </c>
      <c r="U52" s="5">
        <v>45.430000305175781</v>
      </c>
      <c r="V52" s="5">
        <v>37.346698760986328</v>
      </c>
      <c r="W52" s="5">
        <v>27.299999237060547</v>
      </c>
      <c r="X52" s="5">
        <v>27.219999313354492</v>
      </c>
      <c r="Y52" s="5" t="e">
        <f t="shared" si="0"/>
        <v>#VALUE!</v>
      </c>
      <c r="Z52" s="5" t="e">
        <f t="shared" si="1"/>
        <v>#VALUE!</v>
      </c>
      <c r="AA52" s="5" t="e">
        <f t="shared" si="2"/>
        <v>#VALUE!</v>
      </c>
      <c r="AB52" s="5" t="e">
        <f t="shared" si="3"/>
        <v>#VALUE!</v>
      </c>
      <c r="AC52" s="5">
        <f t="shared" si="4"/>
        <v>-9.5220117508230978E-2</v>
      </c>
      <c r="AD52" s="5">
        <f t="shared" si="5"/>
        <v>1.1964131954419566</v>
      </c>
      <c r="AE52" s="5">
        <f t="shared" si="6"/>
        <v>8.3746609340341283E-2</v>
      </c>
      <c r="AF52" s="5" t="e">
        <f t="shared" si="7"/>
        <v>#VALUE!</v>
      </c>
      <c r="AG52" s="5">
        <f t="shared" si="8"/>
        <v>0.19592816540301614</v>
      </c>
      <c r="AH52" s="5">
        <f t="shared" si="9"/>
        <v>2.9347022468657015E-3</v>
      </c>
    </row>
    <row r="53" spans="1:34" ht="12.45" customHeight="1" x14ac:dyDescent="0.6">
      <c r="A53" s="8">
        <v>74</v>
      </c>
      <c r="B53" s="7">
        <v>44</v>
      </c>
      <c r="C53" s="8">
        <v>2</v>
      </c>
      <c r="D53" s="8">
        <v>2</v>
      </c>
      <c r="E53" s="5" t="s">
        <v>0</v>
      </c>
      <c r="F53" s="5" t="s">
        <v>0</v>
      </c>
      <c r="G53" s="5" t="s">
        <v>0</v>
      </c>
      <c r="H53" s="5" t="s">
        <v>0</v>
      </c>
      <c r="I53" s="5" t="s">
        <v>0</v>
      </c>
      <c r="J53" s="5" t="s">
        <v>0</v>
      </c>
      <c r="K53" s="5" t="s">
        <v>0</v>
      </c>
      <c r="L53" s="5" t="s">
        <v>0</v>
      </c>
      <c r="M53" s="5">
        <v>52.993301391601563</v>
      </c>
      <c r="N53" s="5">
        <v>62.526699066162109</v>
      </c>
      <c r="O53" s="5">
        <v>81.650001525878906</v>
      </c>
      <c r="P53" s="5">
        <v>29.853300094604492</v>
      </c>
      <c r="Q53" s="5">
        <v>18.489999771118164</v>
      </c>
      <c r="R53" s="5">
        <v>16.463300704956055</v>
      </c>
      <c r="S53" s="5">
        <v>41.439998626708984</v>
      </c>
      <c r="T53" s="5">
        <v>18.690000534057617</v>
      </c>
      <c r="U53" s="5">
        <v>51.363300323486328</v>
      </c>
      <c r="V53" s="5">
        <v>43.903301239013672</v>
      </c>
      <c r="W53" s="5">
        <v>30.120000839233398</v>
      </c>
      <c r="X53" s="5">
        <v>29.180000305175781</v>
      </c>
      <c r="Y53" s="5" t="e">
        <f t="shared" si="0"/>
        <v>#VALUE!</v>
      </c>
      <c r="Z53" s="5" t="e">
        <f t="shared" si="1"/>
        <v>#VALUE!</v>
      </c>
      <c r="AA53" s="5" t="e">
        <f t="shared" si="2"/>
        <v>#VALUE!</v>
      </c>
      <c r="AB53" s="5" t="e">
        <f t="shared" si="3"/>
        <v>#VALUE!</v>
      </c>
      <c r="AC53" s="5">
        <f t="shared" si="4"/>
        <v>-0.16542813385671604</v>
      </c>
      <c r="AD53" s="5">
        <f t="shared" si="5"/>
        <v>1.0061464484436162</v>
      </c>
      <c r="AE53" s="5">
        <f t="shared" si="6"/>
        <v>0.11609632901948337</v>
      </c>
      <c r="AF53" s="5">
        <f t="shared" si="7"/>
        <v>0.79625791476998264</v>
      </c>
      <c r="AG53" s="5">
        <f t="shared" si="8"/>
        <v>0.15693439963187822</v>
      </c>
      <c r="AH53" s="5">
        <f t="shared" si="9"/>
        <v>3.1705877241658909E-2</v>
      </c>
    </row>
    <row r="54" spans="1:34" x14ac:dyDescent="0.6">
      <c r="A54" s="8">
        <v>78</v>
      </c>
      <c r="B54" s="7">
        <v>69</v>
      </c>
      <c r="C54" s="8">
        <v>2</v>
      </c>
      <c r="D54" s="8">
        <v>2</v>
      </c>
      <c r="E54" s="5">
        <v>20.45</v>
      </c>
      <c r="F54" s="5">
        <v>11.51</v>
      </c>
      <c r="G54" s="5">
        <v>20.420000000000002</v>
      </c>
      <c r="H54" s="5" t="s">
        <v>0</v>
      </c>
      <c r="I54" s="5">
        <v>17.260000000000002</v>
      </c>
      <c r="J54" s="5">
        <v>11.09</v>
      </c>
      <c r="K54" s="5">
        <v>25.81</v>
      </c>
      <c r="L54" s="5">
        <v>8.8000000000000007</v>
      </c>
      <c r="M54" s="5">
        <v>49.523300170898438</v>
      </c>
      <c r="N54" s="5">
        <v>58.576698303222656</v>
      </c>
      <c r="O54" s="5">
        <v>79.819999694824219</v>
      </c>
      <c r="P54" s="5" t="s">
        <v>0</v>
      </c>
      <c r="Q54" s="5">
        <v>17.433300018310547</v>
      </c>
      <c r="R54" s="5">
        <v>15.903300285339355</v>
      </c>
      <c r="S54" s="5">
        <v>40.186698913574219</v>
      </c>
      <c r="T54" s="5">
        <v>16.329999923706055</v>
      </c>
      <c r="U54" s="5">
        <v>46.733299255371094</v>
      </c>
      <c r="V54" s="5">
        <v>35.106700897216797</v>
      </c>
      <c r="W54" s="5">
        <v>28.926700592041016</v>
      </c>
      <c r="X54" s="5">
        <v>30.450000762939453</v>
      </c>
      <c r="Y54" s="5">
        <f t="shared" si="0"/>
        <v>0.57476665975501939</v>
      </c>
      <c r="Z54" s="5" t="e">
        <f t="shared" si="1"/>
        <v>#VALUE!</v>
      </c>
      <c r="AA54" s="5">
        <f t="shared" si="2"/>
        <v>0.44234788429300637</v>
      </c>
      <c r="AB54" s="5">
        <f t="shared" si="3"/>
        <v>1.0760102922463617</v>
      </c>
      <c r="AC54" s="5">
        <f t="shared" si="4"/>
        <v>-0.16789370827812081</v>
      </c>
      <c r="AD54" s="5" t="e">
        <f t="shared" si="5"/>
        <v>#VALUE!</v>
      </c>
      <c r="AE54" s="5">
        <f t="shared" si="6"/>
        <v>9.185551860216036E-2</v>
      </c>
      <c r="AF54" s="5">
        <f t="shared" si="7"/>
        <v>0.90053216576747075</v>
      </c>
      <c r="AG54" s="5">
        <f t="shared" si="8"/>
        <v>0.28606493572810238</v>
      </c>
      <c r="AH54" s="5">
        <f t="shared" si="9"/>
        <v>-5.1320954703769711E-2</v>
      </c>
    </row>
    <row r="55" spans="1:34" x14ac:dyDescent="0.6">
      <c r="A55" s="8">
        <v>81</v>
      </c>
      <c r="C55" s="8">
        <v>2</v>
      </c>
      <c r="D55" s="8">
        <v>2</v>
      </c>
      <c r="E55" s="5">
        <v>19.21</v>
      </c>
      <c r="F55" s="5">
        <v>13.71</v>
      </c>
      <c r="G55" s="5" t="s">
        <v>0</v>
      </c>
      <c r="H55" s="5" t="s">
        <v>0</v>
      </c>
      <c r="I55" s="5">
        <v>14.54</v>
      </c>
      <c r="J55" s="5">
        <v>11.61</v>
      </c>
      <c r="K55" s="5">
        <v>23.74</v>
      </c>
      <c r="L55" s="5">
        <v>9.18</v>
      </c>
      <c r="M55" s="5" t="s">
        <v>0</v>
      </c>
      <c r="N55" s="5" t="s">
        <v>0</v>
      </c>
      <c r="O55" s="5" t="s">
        <v>0</v>
      </c>
      <c r="P55" s="5" t="s">
        <v>0</v>
      </c>
      <c r="Q55" s="5" t="s">
        <v>0</v>
      </c>
      <c r="R55" s="5" t="s">
        <v>0</v>
      </c>
      <c r="S55" s="5" t="s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>
        <f t="shared" si="0"/>
        <v>0.33730548320624226</v>
      </c>
      <c r="Z55" s="5" t="e">
        <f t="shared" si="1"/>
        <v>#VALUE!</v>
      </c>
      <c r="AA55" s="5">
        <f t="shared" si="2"/>
        <v>0.22503667639557315</v>
      </c>
      <c r="AB55" s="5">
        <f t="shared" si="3"/>
        <v>0.95013418454912291</v>
      </c>
      <c r="AC55" s="5" t="e">
        <f t="shared" si="4"/>
        <v>#VALUE!</v>
      </c>
      <c r="AD55" s="5" t="e">
        <f t="shared" si="5"/>
        <v>#VALUE!</v>
      </c>
      <c r="AE55" s="5" t="e">
        <f t="shared" si="6"/>
        <v>#VALUE!</v>
      </c>
      <c r="AF55" s="5" t="e">
        <f t="shared" si="7"/>
        <v>#VALUE!</v>
      </c>
      <c r="AG55" s="5" t="e">
        <f t="shared" si="8"/>
        <v>#VALUE!</v>
      </c>
      <c r="AH55" s="5" t="e">
        <f t="shared" si="9"/>
        <v>#VALUE!</v>
      </c>
    </row>
    <row r="56" spans="1:34" x14ac:dyDescent="0.6">
      <c r="A56" s="8">
        <v>82</v>
      </c>
      <c r="B56" s="7">
        <v>38</v>
      </c>
      <c r="C56" s="8">
        <v>2</v>
      </c>
      <c r="D56" s="8">
        <v>2</v>
      </c>
      <c r="E56" s="5">
        <v>18.39</v>
      </c>
      <c r="F56" s="5">
        <v>8.98</v>
      </c>
      <c r="G56" s="5">
        <v>16.47</v>
      </c>
      <c r="H56" s="5">
        <v>13.38</v>
      </c>
      <c r="I56" s="5">
        <v>12.74</v>
      </c>
      <c r="J56" s="5">
        <v>9.42</v>
      </c>
      <c r="K56" s="5">
        <v>22.19</v>
      </c>
      <c r="L56" s="5">
        <v>10.01</v>
      </c>
      <c r="M56" s="5">
        <v>40.636699676513672</v>
      </c>
      <c r="N56" s="5" t="s">
        <v>0</v>
      </c>
      <c r="O56" s="5">
        <v>63.223300933837891</v>
      </c>
      <c r="P56" s="5">
        <v>19.523300170898438</v>
      </c>
      <c r="Q56" s="5">
        <v>15.386699676513672</v>
      </c>
      <c r="R56" s="5">
        <v>14.413299560546875</v>
      </c>
      <c r="S56" s="5" t="s">
        <v>0</v>
      </c>
      <c r="T56" s="5">
        <v>13.670000076293945</v>
      </c>
      <c r="U56" s="5">
        <v>45.016700744628906</v>
      </c>
      <c r="V56" s="5">
        <v>35.259998321533203</v>
      </c>
      <c r="W56" s="5">
        <v>26.323299407958984</v>
      </c>
      <c r="X56" s="5">
        <v>25.489999771118164</v>
      </c>
      <c r="Y56" s="5">
        <f t="shared" si="0"/>
        <v>0.71680715630212155</v>
      </c>
      <c r="Z56" s="5">
        <f t="shared" si="1"/>
        <v>0.20777948948946648</v>
      </c>
      <c r="AA56" s="5">
        <f t="shared" si="2"/>
        <v>0.30191156155574572</v>
      </c>
      <c r="AB56" s="5">
        <f t="shared" si="3"/>
        <v>0.79605714361737345</v>
      </c>
      <c r="AC56" s="5" t="e">
        <f t="shared" si="4"/>
        <v>#VALUE!</v>
      </c>
      <c r="AD56" s="5">
        <f t="shared" si="5"/>
        <v>1.1750642860399749</v>
      </c>
      <c r="AE56" s="5">
        <f t="shared" si="6"/>
        <v>6.5352117946086488E-2</v>
      </c>
      <c r="AF56" s="5" t="e">
        <f t="shared" si="7"/>
        <v>#VALUE!</v>
      </c>
      <c r="AG56" s="5">
        <f t="shared" si="8"/>
        <v>0.24428441921075697</v>
      </c>
      <c r="AH56" s="5">
        <f t="shared" si="9"/>
        <v>3.2168246637034228E-2</v>
      </c>
    </row>
    <row r="57" spans="1:34" x14ac:dyDescent="0.6">
      <c r="A57" s="8">
        <v>87</v>
      </c>
      <c r="B57" s="7">
        <v>45</v>
      </c>
      <c r="C57" s="8">
        <v>1</v>
      </c>
      <c r="D57" s="8">
        <v>2</v>
      </c>
      <c r="E57" s="5">
        <v>20.51</v>
      </c>
      <c r="F57" s="5">
        <v>11.95</v>
      </c>
      <c r="G57" s="5" t="s">
        <v>0</v>
      </c>
      <c r="H57" s="5" t="s">
        <v>0</v>
      </c>
      <c r="I57" s="5">
        <v>15.94</v>
      </c>
      <c r="J57" s="5">
        <v>11.98</v>
      </c>
      <c r="K57" s="5">
        <v>25.71</v>
      </c>
      <c r="L57" s="5">
        <v>10.51</v>
      </c>
      <c r="M57" s="5">
        <v>47.669998168945313</v>
      </c>
      <c r="N57" s="5">
        <v>64.103302001953125</v>
      </c>
      <c r="O57" s="5">
        <v>76.813301086425781</v>
      </c>
      <c r="P57" s="5">
        <v>22.663299560546875</v>
      </c>
      <c r="Q57" s="5">
        <v>17.173299789428711</v>
      </c>
      <c r="R57" s="5">
        <v>15.683300018310547</v>
      </c>
      <c r="S57" s="5">
        <v>37.733299255371094</v>
      </c>
      <c r="T57" s="5">
        <v>16.296699523925781</v>
      </c>
      <c r="U57" s="5">
        <v>49.603298187255859</v>
      </c>
      <c r="V57" s="5">
        <v>41.123298645019531</v>
      </c>
      <c r="W57" s="5">
        <v>29.180000305175781</v>
      </c>
      <c r="X57" s="5">
        <v>28.603300094604492</v>
      </c>
      <c r="Y57" s="5">
        <f t="shared" si="0"/>
        <v>0.54018129370676971</v>
      </c>
      <c r="Z57" s="5" t="e">
        <f t="shared" si="1"/>
        <v>#VALUE!</v>
      </c>
      <c r="AA57" s="5">
        <f t="shared" si="2"/>
        <v>0.28559308067476569</v>
      </c>
      <c r="AB57" s="5">
        <f t="shared" si="3"/>
        <v>0.89455283638893845</v>
      </c>
      <c r="AC57" s="5">
        <f t="shared" si="4"/>
        <v>-0.29619364508517587</v>
      </c>
      <c r="AD57" s="5">
        <f t="shared" si="5"/>
        <v>1.2206309597131304</v>
      </c>
      <c r="AE57" s="5">
        <f t="shared" si="6"/>
        <v>9.0759386740738246E-2</v>
      </c>
      <c r="AF57" s="5">
        <f t="shared" si="7"/>
        <v>0.83958036985886764</v>
      </c>
      <c r="AG57" s="5">
        <f t="shared" si="8"/>
        <v>0.18748248933505518</v>
      </c>
      <c r="AH57" s="5">
        <f t="shared" si="9"/>
        <v>1.9961454460661655E-2</v>
      </c>
    </row>
    <row r="58" spans="1:34" x14ac:dyDescent="0.6">
      <c r="A58" s="8">
        <v>91</v>
      </c>
      <c r="B58" s="7">
        <v>46</v>
      </c>
      <c r="C58" s="8">
        <v>1</v>
      </c>
      <c r="D58" s="8">
        <v>2</v>
      </c>
      <c r="E58" s="5">
        <v>21.56</v>
      </c>
      <c r="F58" s="5">
        <v>11.5</v>
      </c>
      <c r="G58" s="5">
        <v>20.07</v>
      </c>
      <c r="H58" s="5">
        <v>13.09</v>
      </c>
      <c r="I58" s="5">
        <v>13.06</v>
      </c>
      <c r="J58" s="5">
        <v>15.57</v>
      </c>
      <c r="K58" s="5" t="s">
        <v>0</v>
      </c>
      <c r="L58" s="5">
        <v>11</v>
      </c>
      <c r="M58" s="5">
        <v>47.220001220703125</v>
      </c>
      <c r="N58" s="5">
        <v>64.44329833984375</v>
      </c>
      <c r="O58" s="5">
        <v>74.449996948242188</v>
      </c>
      <c r="P58" s="5" t="s">
        <v>0</v>
      </c>
      <c r="Q58" s="5">
        <v>17.653299331665039</v>
      </c>
      <c r="R58" s="5">
        <v>16.303300857543945</v>
      </c>
      <c r="S58" s="5">
        <v>36.343299865722656</v>
      </c>
      <c r="T58" s="5">
        <v>18.606700897216797</v>
      </c>
      <c r="U58" s="5">
        <v>52.143299102783203</v>
      </c>
      <c r="V58" s="5">
        <v>39.299999237060547</v>
      </c>
      <c r="W58" s="5">
        <v>29.703300476074219</v>
      </c>
      <c r="X58" s="5">
        <v>28.41670036315918</v>
      </c>
      <c r="Y58" s="5">
        <f t="shared" si="0"/>
        <v>0.62849271067159196</v>
      </c>
      <c r="Z58" s="5">
        <f t="shared" si="1"/>
        <v>0.42737758288643818</v>
      </c>
      <c r="AA58" s="5">
        <f t="shared" si="2"/>
        <v>-0.1757918619976219</v>
      </c>
      <c r="AB58" s="5" t="e">
        <f t="shared" si="3"/>
        <v>#VALUE!</v>
      </c>
      <c r="AC58" s="5">
        <f t="shared" si="4"/>
        <v>-0.31096818415559985</v>
      </c>
      <c r="AD58" s="5" t="e">
        <f t="shared" si="5"/>
        <v>#VALUE!</v>
      </c>
      <c r="AE58" s="5">
        <f t="shared" si="6"/>
        <v>7.9555102973600647E-2</v>
      </c>
      <c r="AF58" s="5">
        <f t="shared" si="7"/>
        <v>0.6694880850451651</v>
      </c>
      <c r="AG58" s="5">
        <f t="shared" si="8"/>
        <v>0.28277118097304726</v>
      </c>
      <c r="AH58" s="5">
        <f t="shared" si="9"/>
        <v>4.4281153479900276E-2</v>
      </c>
    </row>
    <row r="59" spans="1:34" x14ac:dyDescent="0.6">
      <c r="A59" s="8">
        <v>92</v>
      </c>
      <c r="B59" s="7">
        <v>50</v>
      </c>
      <c r="C59" s="8">
        <v>1</v>
      </c>
      <c r="D59" s="8">
        <v>2</v>
      </c>
      <c r="E59" s="5" t="s">
        <v>0</v>
      </c>
      <c r="F59" s="5" t="s">
        <v>0</v>
      </c>
      <c r="G59" s="5" t="s">
        <v>0</v>
      </c>
      <c r="H59" s="5" t="s">
        <v>0</v>
      </c>
      <c r="I59" s="5" t="s">
        <v>0</v>
      </c>
      <c r="J59" s="5" t="s">
        <v>0</v>
      </c>
      <c r="K59" s="5" t="s">
        <v>0</v>
      </c>
      <c r="L59" s="5" t="s">
        <v>0</v>
      </c>
      <c r="M59" s="5">
        <v>52.529998779296875</v>
      </c>
      <c r="N59" s="5">
        <v>63.543300628662109</v>
      </c>
      <c r="O59" s="5">
        <v>82.966697692871094</v>
      </c>
      <c r="P59" s="5">
        <v>24.770000457763672</v>
      </c>
      <c r="Q59" s="5">
        <v>19.763299942016602</v>
      </c>
      <c r="R59" s="5">
        <v>18.363300323486328</v>
      </c>
      <c r="S59" s="5">
        <v>41.123298645019531</v>
      </c>
      <c r="T59" s="5">
        <v>17.75670051574707</v>
      </c>
      <c r="U59" s="5">
        <v>51.476699829101563</v>
      </c>
      <c r="V59" s="5">
        <v>41.533298492431641</v>
      </c>
      <c r="W59" s="5">
        <v>30.603300094604492</v>
      </c>
      <c r="X59" s="5">
        <v>31.653299331665039</v>
      </c>
      <c r="Y59" s="5" t="e">
        <f t="shared" si="0"/>
        <v>#VALUE!</v>
      </c>
      <c r="Z59" s="5" t="e">
        <f t="shared" si="1"/>
        <v>#VALUE!</v>
      </c>
      <c r="AA59" s="5" t="e">
        <f t="shared" si="2"/>
        <v>#VALUE!</v>
      </c>
      <c r="AB59" s="5" t="e">
        <f t="shared" si="3"/>
        <v>#VALUE!</v>
      </c>
      <c r="AC59" s="5">
        <f t="shared" si="4"/>
        <v>-0.19033716144701698</v>
      </c>
      <c r="AD59" s="5">
        <f t="shared" si="5"/>
        <v>1.2088060326834071</v>
      </c>
      <c r="AE59" s="5">
        <f t="shared" si="6"/>
        <v>7.3472554271478085E-2</v>
      </c>
      <c r="AF59" s="5">
        <f t="shared" si="7"/>
        <v>0.83981189936243383</v>
      </c>
      <c r="AG59" s="5">
        <f t="shared" si="8"/>
        <v>0.21463379597036844</v>
      </c>
      <c r="AH59" s="5">
        <f t="shared" si="9"/>
        <v>-3.3734538071288685E-2</v>
      </c>
    </row>
    <row r="60" spans="1:34" x14ac:dyDescent="0.6">
      <c r="A60" s="8">
        <v>93</v>
      </c>
      <c r="B60" s="7">
        <v>58</v>
      </c>
      <c r="C60" s="8">
        <v>2</v>
      </c>
      <c r="D60" s="8">
        <v>2</v>
      </c>
      <c r="E60" s="5" t="s">
        <v>0</v>
      </c>
      <c r="F60" s="5" t="s">
        <v>0</v>
      </c>
      <c r="G60" s="5" t="s">
        <v>0</v>
      </c>
      <c r="H60" s="5" t="s">
        <v>0</v>
      </c>
      <c r="I60" s="5" t="s">
        <v>0</v>
      </c>
      <c r="J60" s="5" t="s">
        <v>0</v>
      </c>
      <c r="K60" s="5" t="s">
        <v>0</v>
      </c>
      <c r="L60" s="5" t="s">
        <v>0</v>
      </c>
      <c r="M60" s="5">
        <v>42.936698913574219</v>
      </c>
      <c r="N60" s="5">
        <v>56.586700439453125</v>
      </c>
      <c r="O60" s="5">
        <v>71.819999694824219</v>
      </c>
      <c r="P60" s="5">
        <v>22.260000228881836</v>
      </c>
      <c r="Q60" s="5">
        <v>17.473300933837891</v>
      </c>
      <c r="R60" s="5">
        <v>14.91670036315918</v>
      </c>
      <c r="S60" s="5">
        <v>35.013301849365234</v>
      </c>
      <c r="T60" s="5">
        <v>15.596699714660645</v>
      </c>
      <c r="U60" s="5">
        <v>43.826698303222656</v>
      </c>
      <c r="V60" s="5">
        <v>36.330001831054688</v>
      </c>
      <c r="W60" s="5">
        <v>26.75670051574707</v>
      </c>
      <c r="X60" s="5">
        <v>26.703300476074219</v>
      </c>
      <c r="Y60" s="5" t="e">
        <f t="shared" si="0"/>
        <v>#VALUE!</v>
      </c>
      <c r="Z60" s="5" t="e">
        <f t="shared" si="1"/>
        <v>#VALUE!</v>
      </c>
      <c r="AA60" s="5" t="e">
        <f t="shared" si="2"/>
        <v>#VALUE!</v>
      </c>
      <c r="AB60" s="5" t="e">
        <f t="shared" si="3"/>
        <v>#VALUE!</v>
      </c>
      <c r="AC60" s="5">
        <f t="shared" si="4"/>
        <v>-0.27604707025646019</v>
      </c>
      <c r="AD60" s="5">
        <f t="shared" si="5"/>
        <v>1.1713716284191598</v>
      </c>
      <c r="AE60" s="5">
        <f t="shared" si="6"/>
        <v>0.15819263996726432</v>
      </c>
      <c r="AF60" s="5">
        <f t="shared" si="7"/>
        <v>0.80866870700495097</v>
      </c>
      <c r="AG60" s="5">
        <f t="shared" si="8"/>
        <v>0.1875992853502271</v>
      </c>
      <c r="AH60" s="5">
        <f t="shared" si="9"/>
        <v>1.997757442658509E-3</v>
      </c>
    </row>
    <row r="61" spans="1:34" x14ac:dyDescent="0.6">
      <c r="A61" s="8">
        <v>95</v>
      </c>
      <c r="B61" s="7">
        <v>23</v>
      </c>
      <c r="C61" s="8">
        <v>1</v>
      </c>
      <c r="D61" s="8">
        <v>2</v>
      </c>
      <c r="E61" s="5" t="s">
        <v>0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>
        <v>49.496700286865234</v>
      </c>
      <c r="N61" s="5">
        <v>67.849998474121094</v>
      </c>
      <c r="O61" s="5">
        <v>83.139999389648438</v>
      </c>
      <c r="P61" s="5">
        <v>26.343299865722656</v>
      </c>
      <c r="Q61" s="5">
        <v>16.773300170898438</v>
      </c>
      <c r="R61" s="5">
        <v>14.619999885559082</v>
      </c>
      <c r="S61" s="5" t="s">
        <v>0</v>
      </c>
      <c r="T61" s="5">
        <v>17.379999160766602</v>
      </c>
      <c r="U61" s="5">
        <v>54.803298950195313</v>
      </c>
      <c r="V61" s="5">
        <v>42.906700134277344</v>
      </c>
      <c r="W61" s="5">
        <v>31.719999313354492</v>
      </c>
      <c r="X61" s="5">
        <v>28.870000839233398</v>
      </c>
      <c r="Y61" s="5" t="e">
        <f t="shared" si="0"/>
        <v>#VALUE!</v>
      </c>
      <c r="Z61" s="5" t="e">
        <f t="shared" si="1"/>
        <v>#VALUE!</v>
      </c>
      <c r="AA61" s="5" t="e">
        <f t="shared" si="2"/>
        <v>#VALUE!</v>
      </c>
      <c r="AB61" s="5" t="e">
        <f t="shared" si="3"/>
        <v>#VALUE!</v>
      </c>
      <c r="AC61" s="5">
        <f t="shared" si="4"/>
        <v>-0.31539335731057361</v>
      </c>
      <c r="AD61" s="5">
        <f t="shared" si="5"/>
        <v>1.1493119583747529</v>
      </c>
      <c r="AE61" s="5">
        <f t="shared" si="6"/>
        <v>0.1373979001354842</v>
      </c>
      <c r="AF61" s="5" t="e">
        <f t="shared" si="7"/>
        <v>#VALUE!</v>
      </c>
      <c r="AG61" s="5">
        <f t="shared" si="8"/>
        <v>0.24472239793783035</v>
      </c>
      <c r="AH61" s="5">
        <f t="shared" si="9"/>
        <v>9.4144352375325854E-2</v>
      </c>
    </row>
    <row r="62" spans="1:34" x14ac:dyDescent="0.6">
      <c r="A62" s="8">
        <v>97</v>
      </c>
      <c r="B62" s="7">
        <v>30</v>
      </c>
      <c r="C62" s="8">
        <v>1</v>
      </c>
      <c r="D62" s="8">
        <v>2</v>
      </c>
      <c r="E62" s="5" t="s">
        <v>0</v>
      </c>
      <c r="F62" s="5" t="s">
        <v>0</v>
      </c>
      <c r="G62" s="5" t="s">
        <v>0</v>
      </c>
      <c r="H62" s="5" t="s">
        <v>0</v>
      </c>
      <c r="I62" s="5" t="s">
        <v>0</v>
      </c>
      <c r="J62" s="5" t="s">
        <v>0</v>
      </c>
      <c r="K62" s="5" t="s">
        <v>0</v>
      </c>
      <c r="L62" s="5" t="s">
        <v>0</v>
      </c>
      <c r="M62" s="5">
        <v>48.846698760986328</v>
      </c>
      <c r="N62" s="5">
        <v>60.680000305175781</v>
      </c>
      <c r="O62" s="5">
        <v>76.486701965332031</v>
      </c>
      <c r="P62" s="5">
        <v>24.253299713134766</v>
      </c>
      <c r="Q62" s="5">
        <v>17.173299789428711</v>
      </c>
      <c r="R62" s="5">
        <v>15.673299789428711</v>
      </c>
      <c r="S62" s="5">
        <v>35.919998168945313</v>
      </c>
      <c r="T62" s="5">
        <v>18.053300857543945</v>
      </c>
      <c r="U62" s="5">
        <v>51.566699981689453</v>
      </c>
      <c r="V62" s="5">
        <v>39.813301086425781</v>
      </c>
      <c r="W62" s="5">
        <v>30.636699676513672</v>
      </c>
      <c r="X62" s="5">
        <v>30.733299255371094</v>
      </c>
      <c r="Y62" s="5" t="e">
        <f t="shared" si="0"/>
        <v>#VALUE!</v>
      </c>
      <c r="Z62" s="5" t="e">
        <f t="shared" si="1"/>
        <v>#VALUE!</v>
      </c>
      <c r="AA62" s="5" t="e">
        <f t="shared" si="2"/>
        <v>#VALUE!</v>
      </c>
      <c r="AB62" s="5" t="e">
        <f t="shared" si="3"/>
        <v>#VALUE!</v>
      </c>
      <c r="AC62" s="5">
        <f t="shared" si="4"/>
        <v>-0.21692736240393809</v>
      </c>
      <c r="AD62" s="5">
        <f t="shared" si="5"/>
        <v>1.1485642164322245</v>
      </c>
      <c r="AE62" s="5">
        <f t="shared" si="6"/>
        <v>9.139722561881769E-2</v>
      </c>
      <c r="AF62" s="5">
        <f t="shared" si="7"/>
        <v>0.68796565140430088</v>
      </c>
      <c r="AG62" s="5">
        <f t="shared" si="8"/>
        <v>0.25867506035799803</v>
      </c>
      <c r="AH62" s="5">
        <f t="shared" si="9"/>
        <v>-3.148106902997438E-3</v>
      </c>
    </row>
    <row r="63" spans="1:34" x14ac:dyDescent="0.6">
      <c r="A63" s="8">
        <v>101</v>
      </c>
      <c r="C63" s="8">
        <v>2</v>
      </c>
      <c r="D63" s="8">
        <v>2</v>
      </c>
      <c r="E63" s="5">
        <v>18.899999999999999</v>
      </c>
      <c r="F63" s="5">
        <v>10.5</v>
      </c>
      <c r="G63" s="5" t="s">
        <v>0</v>
      </c>
      <c r="H63" s="5" t="s">
        <v>0</v>
      </c>
      <c r="I63" s="5">
        <v>12.45</v>
      </c>
      <c r="J63" s="5">
        <v>13.95</v>
      </c>
      <c r="K63" s="5">
        <v>23.99</v>
      </c>
      <c r="L63" s="5">
        <v>8.18</v>
      </c>
      <c r="M63" s="5" t="s">
        <v>0</v>
      </c>
      <c r="N63" s="5" t="s">
        <v>0</v>
      </c>
      <c r="O63" s="5" t="s">
        <v>0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>
        <f t="shared" si="0"/>
        <v>0.58778666490211895</v>
      </c>
      <c r="Z63" s="5" t="e">
        <f t="shared" si="1"/>
        <v>#VALUE!</v>
      </c>
      <c r="AA63" s="5">
        <f t="shared" si="2"/>
        <v>-0.11375888535665803</v>
      </c>
      <c r="AB63" s="5">
        <f t="shared" si="3"/>
        <v>1.0759449262369476</v>
      </c>
      <c r="AC63" s="5" t="e">
        <f t="shared" si="4"/>
        <v>#VALUE!</v>
      </c>
      <c r="AD63" s="5" t="e">
        <f t="shared" si="5"/>
        <v>#VALUE!</v>
      </c>
      <c r="AE63" s="5" t="e">
        <f t="shared" si="6"/>
        <v>#VALUE!</v>
      </c>
      <c r="AF63" s="5" t="e">
        <f t="shared" si="7"/>
        <v>#VALUE!</v>
      </c>
      <c r="AG63" s="5" t="e">
        <f t="shared" si="8"/>
        <v>#VALUE!</v>
      </c>
      <c r="AH63" s="5" t="e">
        <f t="shared" si="9"/>
        <v>#VALUE!</v>
      </c>
    </row>
    <row r="64" spans="1:34" x14ac:dyDescent="0.6">
      <c r="A64" s="8">
        <v>102</v>
      </c>
      <c r="B64" s="7">
        <v>29</v>
      </c>
      <c r="C64" s="8">
        <v>1</v>
      </c>
      <c r="D64" s="8">
        <v>2</v>
      </c>
      <c r="E64" s="5">
        <v>21.94</v>
      </c>
      <c r="F64" s="5">
        <v>12.64</v>
      </c>
      <c r="G64" s="5">
        <v>21.05</v>
      </c>
      <c r="H64" s="5">
        <v>14.93</v>
      </c>
      <c r="I64" s="5">
        <v>16.7</v>
      </c>
      <c r="J64" s="5">
        <v>18.309999999999999</v>
      </c>
      <c r="K64" s="5">
        <v>25.97</v>
      </c>
      <c r="L64" s="5">
        <v>10.91</v>
      </c>
      <c r="M64" s="5" t="s">
        <v>0</v>
      </c>
      <c r="N64" s="5" t="s">
        <v>0</v>
      </c>
      <c r="O64" s="5" t="s">
        <v>0</v>
      </c>
      <c r="P64" s="5" t="s">
        <v>0</v>
      </c>
      <c r="Q64" s="5">
        <v>17.13330078125</v>
      </c>
      <c r="R64" s="5">
        <v>16.350000381469727</v>
      </c>
      <c r="S64" s="5" t="s">
        <v>0</v>
      </c>
      <c r="T64" s="5">
        <v>16.469999313354492</v>
      </c>
      <c r="U64" s="5">
        <v>50.299999237060547</v>
      </c>
      <c r="V64" s="5">
        <v>40.770000457763672</v>
      </c>
      <c r="W64" s="5">
        <v>30.38330078125</v>
      </c>
      <c r="X64" s="5">
        <v>30.156700134277344</v>
      </c>
      <c r="Y64" s="5">
        <f t="shared" si="0"/>
        <v>0.55144506612837274</v>
      </c>
      <c r="Z64" s="5">
        <f t="shared" si="1"/>
        <v>0.34352794857729141</v>
      </c>
      <c r="AA64" s="5">
        <f t="shared" si="2"/>
        <v>-9.2038639263709893E-2</v>
      </c>
      <c r="AB64" s="5">
        <f t="shared" si="3"/>
        <v>0.8672622258296776</v>
      </c>
      <c r="AC64" s="5" t="e">
        <f t="shared" si="4"/>
        <v>#VALUE!</v>
      </c>
      <c r="AD64" s="5" t="e">
        <f t="shared" si="5"/>
        <v>#VALUE!</v>
      </c>
      <c r="AE64" s="5">
        <f t="shared" si="6"/>
        <v>4.6796063189418105E-2</v>
      </c>
      <c r="AF64" s="5" t="e">
        <f t="shared" si="7"/>
        <v>#VALUE!</v>
      </c>
      <c r="AG64" s="5">
        <f t="shared" si="8"/>
        <v>0.21005853387879542</v>
      </c>
      <c r="AH64" s="5">
        <f t="shared" si="9"/>
        <v>7.4860159160245682E-3</v>
      </c>
    </row>
    <row r="65" spans="1:34" x14ac:dyDescent="0.6">
      <c r="A65" s="8">
        <v>103</v>
      </c>
      <c r="B65" s="7">
        <v>37</v>
      </c>
      <c r="C65" s="8">
        <v>2</v>
      </c>
      <c r="D65" s="8">
        <v>2</v>
      </c>
      <c r="E65" s="5">
        <v>20.61</v>
      </c>
      <c r="F65" s="5">
        <v>10.01</v>
      </c>
      <c r="G65" s="5">
        <v>19.5</v>
      </c>
      <c r="H65" s="5">
        <v>13.12</v>
      </c>
      <c r="I65" s="5" t="s">
        <v>0</v>
      </c>
      <c r="J65" s="5" t="s">
        <v>0</v>
      </c>
      <c r="K65" s="5">
        <v>26.01</v>
      </c>
      <c r="L65" s="5">
        <v>13.1</v>
      </c>
      <c r="M65" s="5">
        <v>47.680000305175781</v>
      </c>
      <c r="N65" s="5">
        <v>59.849998474121094</v>
      </c>
      <c r="O65" s="5">
        <v>77.099998474121094</v>
      </c>
      <c r="P65" s="5">
        <v>24.073299407958984</v>
      </c>
      <c r="Q65" s="5">
        <v>16.940000534057617</v>
      </c>
      <c r="R65" s="5">
        <v>15.270000457763672</v>
      </c>
      <c r="S65" s="5">
        <v>35.776699066162109</v>
      </c>
      <c r="T65" s="5">
        <v>16.566699981689453</v>
      </c>
      <c r="U65" s="5">
        <v>49.583301544189453</v>
      </c>
      <c r="V65" s="5">
        <v>36.736698150634766</v>
      </c>
      <c r="W65" s="5">
        <v>29.879999160766602</v>
      </c>
      <c r="X65" s="5">
        <v>27.056699752807617</v>
      </c>
      <c r="Y65" s="5">
        <f t="shared" si="0"/>
        <v>0.72219180157523855</v>
      </c>
      <c r="Z65" s="5">
        <f t="shared" si="1"/>
        <v>0.39627668205375816</v>
      </c>
      <c r="AA65" s="5" t="e">
        <f t="shared" si="2"/>
        <v>#VALUE!</v>
      </c>
      <c r="AB65" s="5">
        <f t="shared" si="3"/>
        <v>0.68586884925345448</v>
      </c>
      <c r="AC65" s="5">
        <f t="shared" si="4"/>
        <v>-0.22732937735133596</v>
      </c>
      <c r="AD65" s="5">
        <f t="shared" si="5"/>
        <v>1.163999942849387</v>
      </c>
      <c r="AE65" s="5">
        <f t="shared" si="6"/>
        <v>0.1037875715418163</v>
      </c>
      <c r="AF65" s="5">
        <f t="shared" si="7"/>
        <v>0.76990216202937567</v>
      </c>
      <c r="AG65" s="5">
        <f t="shared" si="8"/>
        <v>0.29987790957930849</v>
      </c>
      <c r="AH65" s="5">
        <f t="shared" si="9"/>
        <v>9.9254677227434807E-2</v>
      </c>
    </row>
    <row r="66" spans="1:34" x14ac:dyDescent="0.6">
      <c r="A66" s="8">
        <v>106</v>
      </c>
      <c r="B66" s="7">
        <v>62</v>
      </c>
      <c r="C66" s="8">
        <v>1</v>
      </c>
      <c r="D66" s="8">
        <v>2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0</v>
      </c>
      <c r="K66" s="5" t="s">
        <v>0</v>
      </c>
      <c r="L66" s="5" t="s">
        <v>0</v>
      </c>
      <c r="M66" s="5">
        <v>51.319999694824219</v>
      </c>
      <c r="N66" s="5" t="s">
        <v>0</v>
      </c>
      <c r="O66" s="5" t="s">
        <v>0</v>
      </c>
      <c r="P66" s="5" t="s">
        <v>0</v>
      </c>
      <c r="Q66" s="5">
        <v>19.239999771118164</v>
      </c>
      <c r="R66" s="5">
        <v>20.196699142456055</v>
      </c>
      <c r="S66" s="5" t="s">
        <v>0</v>
      </c>
      <c r="T66" s="5">
        <v>21.066699981689453</v>
      </c>
      <c r="U66" s="5">
        <v>55.209999084472656</v>
      </c>
      <c r="V66" s="5">
        <v>43.986698150634766</v>
      </c>
      <c r="W66" s="5">
        <v>34.013301849365234</v>
      </c>
      <c r="X66" s="5">
        <v>32.849998474121094</v>
      </c>
      <c r="Y66" s="5" t="e">
        <f t="shared" si="0"/>
        <v>#VALUE!</v>
      </c>
      <c r="Z66" s="5" t="e">
        <f t="shared" si="1"/>
        <v>#VALUE!</v>
      </c>
      <c r="AA66" s="5" t="e">
        <f t="shared" si="2"/>
        <v>#VALUE!</v>
      </c>
      <c r="AB66" s="5" t="e">
        <f t="shared" si="3"/>
        <v>#VALUE!</v>
      </c>
      <c r="AC66" s="5" t="e">
        <f t="shared" si="4"/>
        <v>#VALUE!</v>
      </c>
      <c r="AD66" s="5" t="e">
        <f t="shared" si="5"/>
        <v>#VALUE!</v>
      </c>
      <c r="AE66" s="5">
        <f t="shared" si="6"/>
        <v>-4.8527748923768918E-2</v>
      </c>
      <c r="AF66" s="5" t="e">
        <f t="shared" si="7"/>
        <v>#VALUE!</v>
      </c>
      <c r="AG66" s="5">
        <f t="shared" si="8"/>
        <v>0.22725680625967512</v>
      </c>
      <c r="AH66" s="5">
        <f t="shared" si="9"/>
        <v>3.4799980488277496E-2</v>
      </c>
    </row>
    <row r="67" spans="1:34" x14ac:dyDescent="0.6">
      <c r="A67" s="8">
        <v>107</v>
      </c>
      <c r="B67" s="7">
        <v>71</v>
      </c>
      <c r="C67" s="8">
        <v>1</v>
      </c>
      <c r="D67" s="8">
        <v>2</v>
      </c>
      <c r="E67" s="5">
        <v>22.45</v>
      </c>
      <c r="F67" s="5">
        <v>12.32</v>
      </c>
      <c r="G67" s="5">
        <v>20.29</v>
      </c>
      <c r="H67" s="5">
        <v>14.63</v>
      </c>
      <c r="I67" s="5">
        <v>13.66</v>
      </c>
      <c r="J67" s="5">
        <v>16.02</v>
      </c>
      <c r="K67" s="5" t="s">
        <v>0</v>
      </c>
      <c r="L67" s="5">
        <v>10.9</v>
      </c>
      <c r="M67" s="5">
        <v>50.36669921875</v>
      </c>
      <c r="N67" s="5">
        <v>68.703300476074219</v>
      </c>
      <c r="O67" s="5">
        <v>82.67669677734375</v>
      </c>
      <c r="P67" s="5">
        <v>24.040000915527344</v>
      </c>
      <c r="Q67" s="5">
        <v>19.246700286865234</v>
      </c>
      <c r="R67" s="5">
        <v>19.303300857543945</v>
      </c>
      <c r="S67" s="5">
        <v>39.599998474121094</v>
      </c>
      <c r="T67" s="5">
        <v>17.489999771118164</v>
      </c>
      <c r="U67" s="5">
        <v>54.676700592041016</v>
      </c>
      <c r="V67" s="5">
        <v>45.113300323486328</v>
      </c>
      <c r="W67" s="5">
        <v>32.566699981689453</v>
      </c>
      <c r="X67" s="5">
        <v>34.663299560546875</v>
      </c>
      <c r="Y67" s="5">
        <f t="shared" ref="Y67:Y89" si="10">LN(ABS(E67/F67))</f>
        <v>0.60006665608288956</v>
      </c>
      <c r="Z67" s="5">
        <f t="shared" ref="Z67:Z89" si="11">LN(ABS(G67/H67))</f>
        <v>0.32705393880569028</v>
      </c>
      <c r="AA67" s="5">
        <f t="shared" ref="AA67:AA89" si="12">LN(ABS(I67/J67))</f>
        <v>-0.15936608749756906</v>
      </c>
      <c r="AB67" s="5" t="e">
        <f t="shared" ref="AB67:AB89" si="13">LN(ABS(K67/L67))</f>
        <v>#VALUE!</v>
      </c>
      <c r="AC67" s="5">
        <f t="shared" ref="AC67:AC89" si="14">LN(ABS(M67/N67))</f>
        <v>-0.3104670130260907</v>
      </c>
      <c r="AD67" s="5">
        <f t="shared" ref="AD67:AD89" si="15">LN(ABS(O67/P67))</f>
        <v>1.2352186343702334</v>
      </c>
      <c r="AE67" s="5">
        <f t="shared" ref="AE67:AE89" si="16">LN(ABS(Q67/R67))</f>
        <v>-2.936477803901617E-3</v>
      </c>
      <c r="AF67" s="5">
        <f t="shared" ref="AF67:AF89" si="17">LN(ABS(S67/T67))</f>
        <v>0.81719980378406798</v>
      </c>
      <c r="AG67" s="5">
        <f t="shared" ref="AG67:AG89" si="18">LN(ABS(U67/V67))</f>
        <v>0.19226055930233729</v>
      </c>
      <c r="AH67" s="5">
        <f t="shared" ref="AH67:AH89" si="19">LN(ABS(W67/X67))</f>
        <v>-6.2391184335570109E-2</v>
      </c>
    </row>
    <row r="68" spans="1:34" x14ac:dyDescent="0.6">
      <c r="A68" s="8">
        <v>110</v>
      </c>
      <c r="B68" s="7">
        <v>46</v>
      </c>
      <c r="C68" s="8">
        <v>1</v>
      </c>
      <c r="D68" s="8">
        <v>2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 t="s">
        <v>0</v>
      </c>
      <c r="L68" s="5" t="s">
        <v>0</v>
      </c>
      <c r="M68" s="5">
        <v>45.950000762939453</v>
      </c>
      <c r="N68" s="5">
        <v>67.290000915527344</v>
      </c>
      <c r="O68" s="5">
        <v>77.36669921875</v>
      </c>
      <c r="P68" s="5">
        <v>25.273300170898438</v>
      </c>
      <c r="Q68" s="5">
        <v>18.393299102783203</v>
      </c>
      <c r="R68" s="5">
        <v>17.126699447631836</v>
      </c>
      <c r="S68" s="5">
        <v>36.63330078125</v>
      </c>
      <c r="T68" s="5">
        <v>15.489999771118164</v>
      </c>
      <c r="U68" s="5">
        <v>53.049999237060547</v>
      </c>
      <c r="V68" s="5">
        <v>43.743301391601563</v>
      </c>
      <c r="W68" s="5">
        <v>32.996700286865234</v>
      </c>
      <c r="X68" s="5">
        <v>30.933300018310547</v>
      </c>
      <c r="Y68" s="5" t="e">
        <f t="shared" si="10"/>
        <v>#VALUE!</v>
      </c>
      <c r="Z68" s="5" t="e">
        <f t="shared" si="11"/>
        <v>#VALUE!</v>
      </c>
      <c r="AA68" s="5" t="e">
        <f t="shared" si="12"/>
        <v>#VALUE!</v>
      </c>
      <c r="AB68" s="5" t="e">
        <f t="shared" si="13"/>
        <v>#VALUE!</v>
      </c>
      <c r="AC68" s="5">
        <f t="shared" si="14"/>
        <v>-0.38145778540053976</v>
      </c>
      <c r="AD68" s="5">
        <f t="shared" si="15"/>
        <v>1.1188079360949381</v>
      </c>
      <c r="AE68" s="5">
        <f t="shared" si="16"/>
        <v>7.1347802046567113E-2</v>
      </c>
      <c r="AF68" s="5">
        <f t="shared" si="17"/>
        <v>0.86076304449649521</v>
      </c>
      <c r="AG68" s="5">
        <f t="shared" si="18"/>
        <v>0.19289636064665244</v>
      </c>
      <c r="AH68" s="5">
        <f t="shared" si="19"/>
        <v>6.4574291030707873E-2</v>
      </c>
    </row>
    <row r="69" spans="1:34" x14ac:dyDescent="0.6">
      <c r="A69" s="8">
        <v>114</v>
      </c>
      <c r="B69" s="7">
        <v>39</v>
      </c>
      <c r="C69" s="8">
        <v>1</v>
      </c>
      <c r="D69" s="8">
        <v>2</v>
      </c>
      <c r="E69" s="5">
        <v>21.09</v>
      </c>
      <c r="F69" s="5">
        <v>10.91</v>
      </c>
      <c r="G69" s="5">
        <v>18.54</v>
      </c>
      <c r="H69" s="5">
        <v>14.87</v>
      </c>
      <c r="I69" s="5">
        <v>13.54</v>
      </c>
      <c r="J69" s="5">
        <v>15.11</v>
      </c>
      <c r="K69" s="5">
        <v>28.35</v>
      </c>
      <c r="L69" s="5">
        <v>13.08</v>
      </c>
      <c r="M69" s="5">
        <v>47.889999389648438</v>
      </c>
      <c r="N69" s="5">
        <v>61.770000457763672</v>
      </c>
      <c r="O69" s="5">
        <v>77.17669677734375</v>
      </c>
      <c r="P69" s="5">
        <v>25.426700592041016</v>
      </c>
      <c r="Q69" s="5">
        <v>17.963300704956055</v>
      </c>
      <c r="R69" s="5">
        <v>17.16670036315918</v>
      </c>
      <c r="S69" s="5">
        <v>39.069999694824219</v>
      </c>
      <c r="T69" s="5">
        <v>17.146699905395508</v>
      </c>
      <c r="U69" s="5">
        <v>50.346698760986328</v>
      </c>
      <c r="V69" s="5">
        <v>38.816699981689453</v>
      </c>
      <c r="W69" s="5">
        <v>32.096698760986328</v>
      </c>
      <c r="X69" s="5">
        <v>29.100000381469727</v>
      </c>
      <c r="Y69" s="5">
        <f t="shared" si="10"/>
        <v>0.65911919464570379</v>
      </c>
      <c r="Z69" s="5">
        <f t="shared" si="11"/>
        <v>0.22058479966564545</v>
      </c>
      <c r="AA69" s="5">
        <f t="shared" si="12"/>
        <v>-0.10970850880051926</v>
      </c>
      <c r="AB69" s="5">
        <f t="shared" si="13"/>
        <v>0.77354268414470861</v>
      </c>
      <c r="AC69" s="5">
        <f t="shared" si="14"/>
        <v>-0.25451111550893096</v>
      </c>
      <c r="AD69" s="5">
        <f t="shared" si="15"/>
        <v>1.1102977299404233</v>
      </c>
      <c r="AE69" s="5">
        <f t="shared" si="16"/>
        <v>4.5359344985839579E-2</v>
      </c>
      <c r="AF69" s="5">
        <f t="shared" si="17"/>
        <v>0.82354917150153106</v>
      </c>
      <c r="AG69" s="5">
        <f t="shared" si="18"/>
        <v>0.2600824852676934</v>
      </c>
      <c r="AH69" s="5">
        <f t="shared" si="19"/>
        <v>9.8014995224087839E-2</v>
      </c>
    </row>
    <row r="70" spans="1:34" x14ac:dyDescent="0.6">
      <c r="A70" s="8">
        <v>115</v>
      </c>
      <c r="B70" s="7">
        <v>40</v>
      </c>
      <c r="C70" s="8">
        <v>2</v>
      </c>
      <c r="D70" s="8">
        <v>2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 t="s">
        <v>0</v>
      </c>
      <c r="M70" s="5">
        <v>44.126701354980469</v>
      </c>
      <c r="N70" s="5">
        <v>64.066703796386719</v>
      </c>
      <c r="O70" s="5">
        <v>71.536697387695313</v>
      </c>
      <c r="P70" s="5">
        <v>25.536699295043945</v>
      </c>
      <c r="Q70" s="5">
        <v>16.239999771118164</v>
      </c>
      <c r="R70" s="5">
        <v>13.539999961853027</v>
      </c>
      <c r="S70" s="5">
        <v>38.463298797607422</v>
      </c>
      <c r="T70" s="5">
        <v>14.976699829101563</v>
      </c>
      <c r="U70" s="5">
        <v>48.950000762939453</v>
      </c>
      <c r="V70" s="5">
        <v>37.356700897216797</v>
      </c>
      <c r="W70" s="5">
        <v>25.700000762939453</v>
      </c>
      <c r="X70" s="5">
        <v>27.50670051574707</v>
      </c>
      <c r="Y70" s="5" t="e">
        <f t="shared" si="10"/>
        <v>#VALUE!</v>
      </c>
      <c r="Z70" s="5" t="e">
        <f t="shared" si="11"/>
        <v>#VALUE!</v>
      </c>
      <c r="AA70" s="5" t="e">
        <f t="shared" si="12"/>
        <v>#VALUE!</v>
      </c>
      <c r="AB70" s="5" t="e">
        <f t="shared" si="13"/>
        <v>#VALUE!</v>
      </c>
      <c r="AC70" s="5">
        <f t="shared" si="14"/>
        <v>-0.37285971528600531</v>
      </c>
      <c r="AD70" s="5">
        <f t="shared" si="15"/>
        <v>1.030093962642912</v>
      </c>
      <c r="AE70" s="5">
        <f t="shared" si="16"/>
        <v>0.18182905597304774</v>
      </c>
      <c r="AF70" s="5">
        <f t="shared" si="17"/>
        <v>0.94320885996616544</v>
      </c>
      <c r="AG70" s="5">
        <f t="shared" si="18"/>
        <v>0.27028708085017172</v>
      </c>
      <c r="AH70" s="5">
        <f t="shared" si="19"/>
        <v>-6.7938608523979829E-2</v>
      </c>
    </row>
    <row r="71" spans="1:34" x14ac:dyDescent="0.6">
      <c r="A71" s="8">
        <v>118</v>
      </c>
      <c r="B71" s="7">
        <v>37</v>
      </c>
      <c r="C71" s="8">
        <v>1</v>
      </c>
      <c r="D71" s="8">
        <v>2</v>
      </c>
      <c r="E71" s="5">
        <v>21.07</v>
      </c>
      <c r="F71" s="5">
        <v>11.24</v>
      </c>
      <c r="G71" s="5">
        <v>18.5</v>
      </c>
      <c r="H71" s="5">
        <v>15.63</v>
      </c>
      <c r="I71" s="5">
        <v>14.75</v>
      </c>
      <c r="J71" s="5">
        <v>17</v>
      </c>
      <c r="K71" s="5">
        <v>26.09</v>
      </c>
      <c r="L71" s="5">
        <v>11.97</v>
      </c>
      <c r="M71" s="5">
        <v>48.843299865722656</v>
      </c>
      <c r="N71" s="5">
        <v>65.983299255371094</v>
      </c>
      <c r="O71" s="5">
        <v>77.623298645019531</v>
      </c>
      <c r="P71" s="5">
        <v>22.546699523925781</v>
      </c>
      <c r="Q71" s="5">
        <v>17.719999313354492</v>
      </c>
      <c r="R71" s="5">
        <v>16.156700134277344</v>
      </c>
      <c r="S71" s="5">
        <v>39.466701507568359</v>
      </c>
      <c r="T71" s="5">
        <v>15.773300170898438</v>
      </c>
      <c r="U71" s="5">
        <v>50.906700134277344</v>
      </c>
      <c r="V71" s="5">
        <v>40.676700592041016</v>
      </c>
      <c r="W71" s="5">
        <v>29.709999084472656</v>
      </c>
      <c r="X71" s="5">
        <v>29.420000076293945</v>
      </c>
      <c r="Y71" s="5">
        <f t="shared" si="10"/>
        <v>0.62837138335055265</v>
      </c>
      <c r="Z71" s="5">
        <f t="shared" si="11"/>
        <v>0.1685785876508939</v>
      </c>
      <c r="AA71" s="5">
        <f t="shared" si="12"/>
        <v>-0.14197026127038723</v>
      </c>
      <c r="AB71" s="5">
        <f t="shared" si="13"/>
        <v>0.77914857957875516</v>
      </c>
      <c r="AC71" s="5">
        <f t="shared" si="14"/>
        <v>-0.30078445664237469</v>
      </c>
      <c r="AD71" s="5">
        <f t="shared" si="15"/>
        <v>1.2362789297356658</v>
      </c>
      <c r="AE71" s="5">
        <f t="shared" si="16"/>
        <v>9.2359073797368171E-2</v>
      </c>
      <c r="AF71" s="5">
        <f t="shared" si="17"/>
        <v>0.91713866857135784</v>
      </c>
      <c r="AG71" s="5">
        <f t="shared" si="18"/>
        <v>0.22433908667924876</v>
      </c>
      <c r="AH71" s="5">
        <f t="shared" si="19"/>
        <v>9.8089408924953297E-3</v>
      </c>
    </row>
    <row r="72" spans="1:34" x14ac:dyDescent="0.6">
      <c r="A72" s="8">
        <v>119</v>
      </c>
      <c r="C72" s="8">
        <v>1</v>
      </c>
      <c r="D72" s="8">
        <v>2</v>
      </c>
      <c r="E72" s="5">
        <v>22.39</v>
      </c>
      <c r="F72" s="5">
        <v>11.03</v>
      </c>
      <c r="G72" s="5">
        <v>19.600000000000001</v>
      </c>
      <c r="H72" s="5">
        <v>14.79</v>
      </c>
      <c r="I72" s="5">
        <v>13.29</v>
      </c>
      <c r="J72" s="5">
        <v>15.53</v>
      </c>
      <c r="K72" s="5">
        <v>28.32</v>
      </c>
      <c r="L72" s="5">
        <v>11.05</v>
      </c>
      <c r="M72" s="5" t="s">
        <v>0</v>
      </c>
      <c r="N72" s="5" t="s">
        <v>0</v>
      </c>
      <c r="O72" s="5" t="s">
        <v>0</v>
      </c>
      <c r="P72" s="5" t="s">
        <v>0</v>
      </c>
      <c r="Q72" s="5" t="s">
        <v>0</v>
      </c>
      <c r="R72" s="5" t="s">
        <v>0</v>
      </c>
      <c r="S72" s="5" t="s">
        <v>0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0</v>
      </c>
      <c r="Y72" s="5">
        <f t="shared" si="10"/>
        <v>0.70799559734525241</v>
      </c>
      <c r="Z72" s="5">
        <f t="shared" si="11"/>
        <v>0.28157828951376318</v>
      </c>
      <c r="AA72" s="5">
        <f t="shared" si="12"/>
        <v>-0.15576176443544182</v>
      </c>
      <c r="AB72" s="5">
        <f t="shared" si="13"/>
        <v>0.94113784086175711</v>
      </c>
      <c r="AC72" s="5" t="e">
        <f t="shared" si="14"/>
        <v>#VALUE!</v>
      </c>
      <c r="AD72" s="5" t="e">
        <f t="shared" si="15"/>
        <v>#VALUE!</v>
      </c>
      <c r="AE72" s="5" t="e">
        <f t="shared" si="16"/>
        <v>#VALUE!</v>
      </c>
      <c r="AF72" s="5" t="e">
        <f t="shared" si="17"/>
        <v>#VALUE!</v>
      </c>
      <c r="AG72" s="5" t="e">
        <f t="shared" si="18"/>
        <v>#VALUE!</v>
      </c>
      <c r="AH72" s="5" t="e">
        <f t="shared" si="19"/>
        <v>#VALUE!</v>
      </c>
    </row>
    <row r="73" spans="1:34" x14ac:dyDescent="0.6">
      <c r="A73" s="11">
        <v>120</v>
      </c>
      <c r="B73" s="12">
        <v>35</v>
      </c>
      <c r="C73" s="11">
        <v>1</v>
      </c>
      <c r="D73" s="11">
        <v>2</v>
      </c>
      <c r="E73" s="13">
        <v>20.78</v>
      </c>
      <c r="F73" s="13">
        <v>11.92</v>
      </c>
      <c r="G73" s="13">
        <v>20.53</v>
      </c>
      <c r="H73" s="13">
        <v>15.88</v>
      </c>
      <c r="I73" s="13">
        <v>15.85</v>
      </c>
      <c r="J73" s="13">
        <v>17.46</v>
      </c>
      <c r="K73" s="13">
        <v>26.52</v>
      </c>
      <c r="L73" s="13">
        <v>9.81</v>
      </c>
      <c r="M73" s="13" t="s">
        <v>0</v>
      </c>
      <c r="N73" s="13" t="s">
        <v>0</v>
      </c>
      <c r="O73" s="13" t="s">
        <v>0</v>
      </c>
      <c r="P73" s="13" t="s">
        <v>0</v>
      </c>
      <c r="Q73" s="13">
        <v>17.463300704956055</v>
      </c>
      <c r="R73" s="13">
        <v>16.370000839233398</v>
      </c>
      <c r="S73" s="13">
        <v>38.946701049804688</v>
      </c>
      <c r="T73" s="13">
        <v>17.776699066162109</v>
      </c>
      <c r="U73" s="13">
        <v>54.86669921875</v>
      </c>
      <c r="V73" s="13">
        <v>41.900001525878906</v>
      </c>
      <c r="W73" s="13">
        <v>30.456699371337891</v>
      </c>
      <c r="X73" s="13">
        <v>30.933300018310547</v>
      </c>
      <c r="Y73" s="5">
        <f t="shared" si="10"/>
        <v>0.55577332403387769</v>
      </c>
      <c r="Z73" s="5">
        <f t="shared" si="11"/>
        <v>0.25682677521185254</v>
      </c>
      <c r="AA73" s="5">
        <f t="shared" si="12"/>
        <v>-9.6743050088166652E-2</v>
      </c>
      <c r="AB73" s="5">
        <f t="shared" si="13"/>
        <v>0.99449689174038991</v>
      </c>
      <c r="AC73" s="5" t="e">
        <f t="shared" si="14"/>
        <v>#VALUE!</v>
      </c>
      <c r="AD73" s="5" t="e">
        <f t="shared" si="15"/>
        <v>#VALUE!</v>
      </c>
      <c r="AE73" s="5">
        <f t="shared" si="16"/>
        <v>6.4651133707251798E-2</v>
      </c>
      <c r="AF73" s="5">
        <f t="shared" si="17"/>
        <v>0.78430551314897756</v>
      </c>
      <c r="AG73" s="5">
        <f t="shared" si="18"/>
        <v>0.26962072952378463</v>
      </c>
      <c r="AH73" s="5">
        <f t="shared" si="19"/>
        <v>-1.5527291977417097E-2</v>
      </c>
    </row>
    <row r="74" spans="1:34" x14ac:dyDescent="0.6">
      <c r="A74" s="8">
        <v>121</v>
      </c>
      <c r="B74" s="7">
        <v>53</v>
      </c>
      <c r="C74" s="8">
        <v>2</v>
      </c>
      <c r="D74" s="8">
        <v>2</v>
      </c>
      <c r="E74" s="5">
        <v>18.22</v>
      </c>
      <c r="F74" s="5">
        <v>10.24</v>
      </c>
      <c r="G74" s="5">
        <v>15.65</v>
      </c>
      <c r="H74" s="5">
        <v>11.94</v>
      </c>
      <c r="I74" s="5">
        <v>13.68</v>
      </c>
      <c r="J74" s="5">
        <v>15.39</v>
      </c>
      <c r="K74" s="5" t="s">
        <v>0</v>
      </c>
      <c r="L74" s="5">
        <v>7.41</v>
      </c>
      <c r="M74" s="5">
        <v>45.783298492431641</v>
      </c>
      <c r="N74" s="5">
        <v>54.990001678466797</v>
      </c>
      <c r="O74" s="5">
        <v>71.389999389648438</v>
      </c>
      <c r="P74" s="5">
        <v>21.796699523925781</v>
      </c>
      <c r="Q74" s="5">
        <v>14.846699714660645</v>
      </c>
      <c r="R74" s="5">
        <v>14.463299751281738</v>
      </c>
      <c r="S74" s="5">
        <v>34.923301696777344</v>
      </c>
      <c r="T74" s="5">
        <v>14.329999923706055</v>
      </c>
      <c r="U74" s="5">
        <v>44.509998321533203</v>
      </c>
      <c r="V74" s="5">
        <v>36.689998626708984</v>
      </c>
      <c r="W74" s="5">
        <v>28.963300704956055</v>
      </c>
      <c r="X74" s="5">
        <v>28.270000457763672</v>
      </c>
      <c r="Y74" s="5">
        <f t="shared" si="10"/>
        <v>0.57621827222045041</v>
      </c>
      <c r="Z74" s="5">
        <f t="shared" si="11"/>
        <v>0.27057680902170628</v>
      </c>
      <c r="AA74" s="5">
        <f t="shared" si="12"/>
        <v>-0.11778303565638351</v>
      </c>
      <c r="AB74" s="5" t="e">
        <f t="shared" si="13"/>
        <v>#VALUE!</v>
      </c>
      <c r="AC74" s="5">
        <f t="shared" si="14"/>
        <v>-0.18323201816527154</v>
      </c>
      <c r="AD74" s="5">
        <f t="shared" si="15"/>
        <v>1.186399234616675</v>
      </c>
      <c r="AE74" s="5">
        <f t="shared" si="16"/>
        <v>2.6163209847939552E-2</v>
      </c>
      <c r="AF74" s="5">
        <f t="shared" si="17"/>
        <v>0.89079904029442336</v>
      </c>
      <c r="AG74" s="5">
        <f t="shared" si="18"/>
        <v>0.19320964438026395</v>
      </c>
      <c r="AH74" s="5">
        <f t="shared" si="19"/>
        <v>2.4228347743491606E-2</v>
      </c>
    </row>
    <row r="75" spans="1:34" x14ac:dyDescent="0.6">
      <c r="A75" s="8">
        <v>123</v>
      </c>
      <c r="B75" s="7">
        <v>42</v>
      </c>
      <c r="C75" s="8">
        <v>1</v>
      </c>
      <c r="D75" s="8">
        <v>2</v>
      </c>
      <c r="E75" s="5">
        <v>22.93</v>
      </c>
      <c r="F75" s="5">
        <v>12.68</v>
      </c>
      <c r="G75" s="5">
        <v>19.899999999999999</v>
      </c>
      <c r="H75" s="5">
        <v>16.170000000000002</v>
      </c>
      <c r="I75" s="5">
        <v>15.82</v>
      </c>
      <c r="J75" s="5">
        <v>17.53</v>
      </c>
      <c r="K75" s="5">
        <v>28.38</v>
      </c>
      <c r="L75" s="5">
        <v>11.52</v>
      </c>
      <c r="M75" s="5">
        <v>55.196701049804688</v>
      </c>
      <c r="N75" s="5">
        <v>68.786697387695313</v>
      </c>
      <c r="O75" s="5">
        <v>85.936698913574219</v>
      </c>
      <c r="P75" s="5">
        <v>27.469999313354492</v>
      </c>
      <c r="Q75" s="5">
        <v>19.809999465942383</v>
      </c>
      <c r="R75" s="5">
        <v>19.709999084472656</v>
      </c>
      <c r="S75" s="5">
        <v>39.090000152587891</v>
      </c>
      <c r="T75" s="5">
        <v>17.753299713134766</v>
      </c>
      <c r="U75" s="5">
        <v>55.69329833984375</v>
      </c>
      <c r="V75" s="5">
        <v>43.020000457763672</v>
      </c>
      <c r="W75" s="5">
        <v>32.94329833984375</v>
      </c>
      <c r="X75" s="5">
        <v>30.75</v>
      </c>
      <c r="Y75" s="5">
        <f t="shared" si="10"/>
        <v>0.59242014786073327</v>
      </c>
      <c r="Z75" s="5">
        <f t="shared" si="11"/>
        <v>0.20756205814143097</v>
      </c>
      <c r="AA75" s="5">
        <f t="shared" si="12"/>
        <v>-0.10263873659363539</v>
      </c>
      <c r="AB75" s="5">
        <f t="shared" si="13"/>
        <v>0.90160001646415133</v>
      </c>
      <c r="AC75" s="5">
        <f t="shared" si="14"/>
        <v>-0.22010718641473156</v>
      </c>
      <c r="AD75" s="5">
        <f t="shared" si="15"/>
        <v>1.1405164909735022</v>
      </c>
      <c r="AE75" s="5">
        <f t="shared" si="16"/>
        <v>5.0607590367307232E-3</v>
      </c>
      <c r="AF75" s="5">
        <f t="shared" si="17"/>
        <v>0.78929528573254415</v>
      </c>
      <c r="AG75" s="5">
        <f t="shared" si="18"/>
        <v>0.25819468815579827</v>
      </c>
      <c r="AH75" s="5">
        <f t="shared" si="19"/>
        <v>6.8897857234080359E-2</v>
      </c>
    </row>
    <row r="76" spans="1:34" x14ac:dyDescent="0.6">
      <c r="A76" s="8">
        <v>124</v>
      </c>
      <c r="B76" s="7">
        <v>66</v>
      </c>
      <c r="C76" s="8">
        <v>2</v>
      </c>
      <c r="D76" s="8">
        <v>2</v>
      </c>
      <c r="E76" s="5" t="s">
        <v>0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0</v>
      </c>
      <c r="K76" s="5" t="s">
        <v>0</v>
      </c>
      <c r="L76" s="5" t="s">
        <v>0</v>
      </c>
      <c r="M76" s="5">
        <v>45.643299102783203</v>
      </c>
      <c r="N76" s="5">
        <v>59.363300323486328</v>
      </c>
      <c r="O76" s="5">
        <v>70.743301391601563</v>
      </c>
      <c r="P76" s="5">
        <v>25.170000076293945</v>
      </c>
      <c r="Q76" s="5">
        <v>17.046699523925781</v>
      </c>
      <c r="R76" s="5">
        <v>14.75</v>
      </c>
      <c r="S76" s="5">
        <v>35.196701049804688</v>
      </c>
      <c r="T76" s="5">
        <v>16.549999237060547</v>
      </c>
      <c r="U76" s="5">
        <v>46.706699371337891</v>
      </c>
      <c r="V76" s="5">
        <v>39.513301849365234</v>
      </c>
      <c r="W76" s="5">
        <v>26.776699066162109</v>
      </c>
      <c r="X76" s="5">
        <v>27.079999923706055</v>
      </c>
      <c r="Y76" s="5" t="e">
        <f t="shared" si="10"/>
        <v>#VALUE!</v>
      </c>
      <c r="Z76" s="5" t="e">
        <f t="shared" si="11"/>
        <v>#VALUE!</v>
      </c>
      <c r="AA76" s="5" t="e">
        <f t="shared" si="12"/>
        <v>#VALUE!</v>
      </c>
      <c r="AB76" s="5" t="e">
        <f t="shared" si="13"/>
        <v>#VALUE!</v>
      </c>
      <c r="AC76" s="5">
        <f t="shared" si="14"/>
        <v>-0.26281938803659916</v>
      </c>
      <c r="AD76" s="5">
        <f t="shared" si="15"/>
        <v>1.0334050398851813</v>
      </c>
      <c r="AE76" s="5">
        <f t="shared" si="16"/>
        <v>0.14471352589604664</v>
      </c>
      <c r="AF76" s="5">
        <f t="shared" si="17"/>
        <v>0.75456630231202781</v>
      </c>
      <c r="AG76" s="5">
        <f t="shared" si="18"/>
        <v>0.16725023897738975</v>
      </c>
      <c r="AH76" s="5">
        <f t="shared" si="19"/>
        <v>-1.1263373719970004E-2</v>
      </c>
    </row>
    <row r="77" spans="1:34" x14ac:dyDescent="0.6">
      <c r="A77" s="8">
        <v>125</v>
      </c>
      <c r="B77" s="7">
        <v>62</v>
      </c>
      <c r="C77" s="8">
        <v>2</v>
      </c>
      <c r="D77" s="8">
        <v>2</v>
      </c>
      <c r="E77" s="5">
        <v>19.309999999999999</v>
      </c>
      <c r="F77" s="5">
        <v>9.92</v>
      </c>
      <c r="G77" s="5">
        <v>18.96</v>
      </c>
      <c r="H77" s="5">
        <v>13.77</v>
      </c>
      <c r="I77" s="5">
        <v>13.45</v>
      </c>
      <c r="J77" s="5">
        <v>14.19</v>
      </c>
      <c r="K77" s="5">
        <v>25.91</v>
      </c>
      <c r="L77" s="5">
        <v>11.06</v>
      </c>
      <c r="M77" s="5">
        <v>41.009998321533203</v>
      </c>
      <c r="N77" s="5">
        <v>59.903301239013672</v>
      </c>
      <c r="O77" s="5">
        <v>70.096702575683594</v>
      </c>
      <c r="P77" s="5">
        <v>25.136699676513672</v>
      </c>
      <c r="Q77" s="5">
        <v>16.540000915527344</v>
      </c>
      <c r="R77" s="5">
        <v>16.283300399780273</v>
      </c>
      <c r="S77" s="5">
        <v>36.293300628662109</v>
      </c>
      <c r="T77" s="5">
        <v>15.64330005645752</v>
      </c>
      <c r="U77" s="5">
        <v>47.163299560546875</v>
      </c>
      <c r="V77" s="5">
        <v>40.396701812744141</v>
      </c>
      <c r="W77" s="5">
        <v>26.899999618530273</v>
      </c>
      <c r="X77" s="5">
        <v>28.886699676513672</v>
      </c>
      <c r="Y77" s="5">
        <f t="shared" si="10"/>
        <v>0.66607017514364164</v>
      </c>
      <c r="Z77" s="5">
        <f t="shared" si="11"/>
        <v>0.31983918408631229</v>
      </c>
      <c r="AA77" s="5">
        <f t="shared" si="12"/>
        <v>-5.3558385124103138E-2</v>
      </c>
      <c r="AB77" s="5">
        <f t="shared" si="13"/>
        <v>0.85129399847982978</v>
      </c>
      <c r="AC77" s="5">
        <f t="shared" si="14"/>
        <v>-0.37891571763143217</v>
      </c>
      <c r="AD77" s="5">
        <f t="shared" si="15"/>
        <v>1.02554683731034</v>
      </c>
      <c r="AE77" s="5">
        <f t="shared" si="16"/>
        <v>1.5641677660631174E-2</v>
      </c>
      <c r="AF77" s="5">
        <f t="shared" si="17"/>
        <v>0.84159045464222493</v>
      </c>
      <c r="AG77" s="5">
        <f t="shared" si="18"/>
        <v>0.15486789512197524</v>
      </c>
      <c r="AH77" s="5">
        <f t="shared" si="19"/>
        <v>-7.1254997952691149E-2</v>
      </c>
    </row>
    <row r="78" spans="1:34" x14ac:dyDescent="0.6">
      <c r="A78" s="8">
        <v>130</v>
      </c>
      <c r="B78" s="7">
        <v>28</v>
      </c>
      <c r="C78" s="8">
        <v>1</v>
      </c>
      <c r="D78" s="8">
        <v>2</v>
      </c>
      <c r="E78" s="5">
        <v>21.21</v>
      </c>
      <c r="F78" s="5">
        <v>10.58</v>
      </c>
      <c r="G78" s="5">
        <v>17.84</v>
      </c>
      <c r="H78" s="5">
        <v>14.23</v>
      </c>
      <c r="I78" s="5">
        <v>14.57</v>
      </c>
      <c r="J78" s="5">
        <v>17</v>
      </c>
      <c r="K78" s="5">
        <v>25.78</v>
      </c>
      <c r="L78" s="5">
        <v>11.36</v>
      </c>
      <c r="M78" s="5">
        <v>46.549999237060547</v>
      </c>
      <c r="N78" s="5">
        <v>64.800003051757813</v>
      </c>
      <c r="O78" s="5">
        <v>75.279998779296875</v>
      </c>
      <c r="P78" s="5">
        <v>23.170000076293945</v>
      </c>
      <c r="Q78" s="5">
        <v>16.303300857543945</v>
      </c>
      <c r="R78" s="5">
        <v>16.746700286865234</v>
      </c>
      <c r="S78" s="5">
        <v>36.900001525878906</v>
      </c>
      <c r="T78" s="5">
        <v>15.430000305175781</v>
      </c>
      <c r="U78" s="5">
        <v>50.486698150634766</v>
      </c>
      <c r="V78" s="5">
        <v>49.83</v>
      </c>
      <c r="W78" s="5">
        <v>29.510000228881836</v>
      </c>
      <c r="X78" s="5">
        <v>28.853300094604492</v>
      </c>
      <c r="Y78" s="5">
        <f t="shared" si="10"/>
        <v>0.69550734214643783</v>
      </c>
      <c r="Z78" s="5">
        <f t="shared" si="11"/>
        <v>0.22609071505010234</v>
      </c>
      <c r="AA78" s="5">
        <f t="shared" si="12"/>
        <v>-0.15424872384910263</v>
      </c>
      <c r="AB78" s="5">
        <f t="shared" si="13"/>
        <v>0.81950058421803618</v>
      </c>
      <c r="AC78" s="5">
        <f t="shared" si="14"/>
        <v>-0.33077866311985676</v>
      </c>
      <c r="AD78" s="5">
        <f t="shared" si="15"/>
        <v>1.1783561373245455</v>
      </c>
      <c r="AE78" s="5">
        <f t="shared" si="16"/>
        <v>-2.6833647156558338E-2</v>
      </c>
      <c r="AF78" s="5">
        <f t="shared" si="17"/>
        <v>0.8718979062450628</v>
      </c>
      <c r="AG78" s="5">
        <f t="shared" si="18"/>
        <v>1.3092686333621577E-2</v>
      </c>
      <c r="AH78" s="5">
        <f t="shared" si="19"/>
        <v>2.2504822270742846E-2</v>
      </c>
    </row>
    <row r="79" spans="1:34" x14ac:dyDescent="0.6">
      <c r="A79" s="8">
        <v>131</v>
      </c>
      <c r="B79" s="7">
        <v>65</v>
      </c>
      <c r="C79" s="8">
        <v>1</v>
      </c>
      <c r="D79" s="8">
        <v>2</v>
      </c>
      <c r="E79" s="5" t="s">
        <v>0</v>
      </c>
      <c r="F79" s="5" t="s">
        <v>0</v>
      </c>
      <c r="G79" s="5">
        <v>19.100000000000001</v>
      </c>
      <c r="H79" s="5" t="s">
        <v>0</v>
      </c>
      <c r="I79" s="5" t="s">
        <v>0</v>
      </c>
      <c r="J79" s="5" t="s">
        <v>0</v>
      </c>
      <c r="K79" s="5" t="s">
        <v>0</v>
      </c>
      <c r="L79" s="5" t="s">
        <v>0</v>
      </c>
      <c r="M79" s="5">
        <v>55.093299865722656</v>
      </c>
      <c r="N79" s="5">
        <v>73.206703186035156</v>
      </c>
      <c r="O79" s="5">
        <v>87.430000305175781</v>
      </c>
      <c r="P79" s="5">
        <v>28.943300247192383</v>
      </c>
      <c r="Q79" s="5">
        <v>19.523300170898438</v>
      </c>
      <c r="R79" s="5">
        <v>20.069999694824219</v>
      </c>
      <c r="S79" s="5">
        <v>41.203300476074219</v>
      </c>
      <c r="T79" s="5">
        <v>18.443300247192383</v>
      </c>
      <c r="U79" s="5">
        <v>55.913299560546875</v>
      </c>
      <c r="V79" s="5">
        <v>47.549999237060547</v>
      </c>
      <c r="W79" s="5">
        <v>31.149999618530273</v>
      </c>
      <c r="X79" s="5">
        <v>34.180000305175781</v>
      </c>
      <c r="Y79" s="5" t="e">
        <f t="shared" si="10"/>
        <v>#VALUE!</v>
      </c>
      <c r="Z79" s="5" t="e">
        <f t="shared" si="11"/>
        <v>#VALUE!</v>
      </c>
      <c r="AA79" s="5" t="e">
        <f t="shared" si="12"/>
        <v>#VALUE!</v>
      </c>
      <c r="AB79" s="5" t="e">
        <f t="shared" si="13"/>
        <v>#VALUE!</v>
      </c>
      <c r="AC79" s="5">
        <f t="shared" si="14"/>
        <v>-0.28425888112249476</v>
      </c>
      <c r="AD79" s="5">
        <f t="shared" si="15"/>
        <v>1.1054997244146489</v>
      </c>
      <c r="AE79" s="5">
        <f t="shared" si="16"/>
        <v>-2.7617514775706495E-2</v>
      </c>
      <c r="AF79" s="5">
        <f t="shared" si="17"/>
        <v>0.8038171874842206</v>
      </c>
      <c r="AG79" s="5">
        <f t="shared" si="18"/>
        <v>0.16202049592130216</v>
      </c>
      <c r="AH79" s="5">
        <f t="shared" si="19"/>
        <v>-9.2826453628691644E-2</v>
      </c>
    </row>
    <row r="80" spans="1:34" x14ac:dyDescent="0.6">
      <c r="A80" s="8">
        <v>142</v>
      </c>
      <c r="B80" s="7">
        <v>56</v>
      </c>
      <c r="C80" s="8">
        <v>1</v>
      </c>
      <c r="D80" s="8">
        <v>2</v>
      </c>
      <c r="E80" s="5">
        <v>22.24</v>
      </c>
      <c r="F80" s="5">
        <v>11.51</v>
      </c>
      <c r="G80" s="5">
        <v>20.58</v>
      </c>
      <c r="H80" s="5">
        <v>13.72</v>
      </c>
      <c r="I80" s="5">
        <v>15.72</v>
      </c>
      <c r="J80" s="5">
        <v>18.14</v>
      </c>
      <c r="K80" s="5" t="s">
        <v>0</v>
      </c>
      <c r="L80" s="5" t="s">
        <v>0</v>
      </c>
      <c r="M80" s="5">
        <v>51.930000305175781</v>
      </c>
      <c r="N80" s="5">
        <v>69.239997863769531</v>
      </c>
      <c r="O80" s="5">
        <v>83.876701354980469</v>
      </c>
      <c r="P80" s="5">
        <v>25.266700744628906</v>
      </c>
      <c r="Q80" s="5">
        <v>18.886699676513672</v>
      </c>
      <c r="R80" s="5">
        <v>18.593299865722656</v>
      </c>
      <c r="S80" s="5">
        <v>38.546699523925781</v>
      </c>
      <c r="T80" s="5">
        <v>17.703300476074219</v>
      </c>
      <c r="U80" s="5">
        <v>54.276699066162109</v>
      </c>
      <c r="V80" s="5">
        <v>41.220001220703125</v>
      </c>
      <c r="W80" s="5">
        <v>29.469999313354492</v>
      </c>
      <c r="X80" s="5">
        <v>31.216699600219727</v>
      </c>
      <c r="Y80" s="5">
        <f t="shared" si="10"/>
        <v>0.65867624664859026</v>
      </c>
      <c r="Z80" s="5">
        <f t="shared" si="11"/>
        <v>0.40546510810816422</v>
      </c>
      <c r="AA80" s="5">
        <f t="shared" si="12"/>
        <v>-0.14318565768593003</v>
      </c>
      <c r="AB80" s="5" t="e">
        <f t="shared" si="13"/>
        <v>#VALUE!</v>
      </c>
      <c r="AC80" s="5">
        <f t="shared" si="14"/>
        <v>-0.28768203572255585</v>
      </c>
      <c r="AD80" s="5">
        <f t="shared" si="15"/>
        <v>1.1998605267858919</v>
      </c>
      <c r="AE80" s="5">
        <f t="shared" si="16"/>
        <v>1.5656659967938729E-2</v>
      </c>
      <c r="AF80" s="5">
        <f t="shared" si="17"/>
        <v>0.77811939111007866</v>
      </c>
      <c r="AG80" s="5">
        <f t="shared" si="18"/>
        <v>0.27517141496348724</v>
      </c>
      <c r="AH80" s="5">
        <f t="shared" si="19"/>
        <v>-5.7580421770672137E-2</v>
      </c>
    </row>
    <row r="81" spans="1:34" x14ac:dyDescent="0.6">
      <c r="A81" s="8">
        <v>143</v>
      </c>
      <c r="B81" s="7">
        <v>18</v>
      </c>
      <c r="C81" s="8">
        <v>2</v>
      </c>
      <c r="D81" s="8">
        <v>2</v>
      </c>
      <c r="E81" s="5">
        <v>18.91</v>
      </c>
      <c r="F81" s="5">
        <v>9.7799999999999994</v>
      </c>
      <c r="G81" s="5">
        <v>14.49</v>
      </c>
      <c r="H81" s="5">
        <v>11.74</v>
      </c>
      <c r="I81" s="5">
        <v>13.49</v>
      </c>
      <c r="J81" s="5">
        <v>14.51</v>
      </c>
      <c r="K81" s="5">
        <v>22.97</v>
      </c>
      <c r="L81" s="5">
        <v>9.75</v>
      </c>
      <c r="M81" s="5">
        <v>46.276699066162109</v>
      </c>
      <c r="N81" s="5">
        <v>58.029998779296875</v>
      </c>
      <c r="O81" s="5">
        <v>73.503303527832031</v>
      </c>
      <c r="P81" s="5">
        <v>23.25</v>
      </c>
      <c r="Q81" s="5">
        <v>16.729999542236328</v>
      </c>
      <c r="R81" s="5">
        <v>13.753299713134766</v>
      </c>
      <c r="S81" s="5">
        <v>32.776699066162109</v>
      </c>
      <c r="T81" s="5">
        <v>14.826700210571289</v>
      </c>
      <c r="U81" s="5">
        <v>47.64</v>
      </c>
      <c r="V81" s="5">
        <v>38.259998321533203</v>
      </c>
      <c r="W81" s="5">
        <v>26.276699066162109</v>
      </c>
      <c r="X81" s="5">
        <v>28.623300552368164</v>
      </c>
      <c r="Y81" s="5">
        <f t="shared" si="10"/>
        <v>0.65935139862364023</v>
      </c>
      <c r="Z81" s="5">
        <f t="shared" si="11"/>
        <v>0.21045694193264064</v>
      </c>
      <c r="AA81" s="5">
        <f t="shared" si="12"/>
        <v>-7.2889396676431947E-2</v>
      </c>
      <c r="AB81" s="5">
        <f t="shared" si="13"/>
        <v>0.85692173169125097</v>
      </c>
      <c r="AC81" s="5">
        <f t="shared" si="14"/>
        <v>-0.22632152266248048</v>
      </c>
      <c r="AD81" s="5">
        <f t="shared" si="15"/>
        <v>1.1510252191322847</v>
      </c>
      <c r="AE81" s="5">
        <f t="shared" si="16"/>
        <v>0.19592471317761992</v>
      </c>
      <c r="AF81" s="5">
        <f t="shared" si="17"/>
        <v>0.7932882449408607</v>
      </c>
      <c r="AG81" s="5">
        <f t="shared" si="18"/>
        <v>0.21926782434500908</v>
      </c>
      <c r="AH81" s="5">
        <f t="shared" si="19"/>
        <v>-8.5538511345535806E-2</v>
      </c>
    </row>
    <row r="82" spans="1:34" x14ac:dyDescent="0.6">
      <c r="A82" s="8">
        <v>147</v>
      </c>
      <c r="B82" s="7">
        <v>45</v>
      </c>
      <c r="C82" s="8">
        <v>1</v>
      </c>
      <c r="D82" s="8">
        <v>2</v>
      </c>
      <c r="E82" s="5" t="s">
        <v>0</v>
      </c>
      <c r="F82" s="5" t="s">
        <v>0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>
        <v>52.450000762939453</v>
      </c>
      <c r="N82" s="5">
        <v>65.543296813964844</v>
      </c>
      <c r="O82" s="5">
        <v>79.919998168945313</v>
      </c>
      <c r="P82" s="5">
        <v>26.173299789428711</v>
      </c>
      <c r="Q82" s="5">
        <v>17.739999771118164</v>
      </c>
      <c r="R82" s="5">
        <v>17.353300094604492</v>
      </c>
      <c r="S82" s="5" t="s">
        <v>0</v>
      </c>
      <c r="T82" s="5">
        <v>16.523300170898438</v>
      </c>
      <c r="U82" s="5">
        <v>52.606700897216797</v>
      </c>
      <c r="V82" s="5">
        <v>42.576698303222656</v>
      </c>
      <c r="W82" s="5">
        <v>31.936700820922852</v>
      </c>
      <c r="X82" s="5">
        <v>30.276699066162109</v>
      </c>
      <c r="Y82" s="5" t="e">
        <f t="shared" si="10"/>
        <v>#VALUE!</v>
      </c>
      <c r="Z82" s="5" t="e">
        <f t="shared" si="11"/>
        <v>#VALUE!</v>
      </c>
      <c r="AA82" s="5" t="e">
        <f t="shared" si="12"/>
        <v>#VALUE!</v>
      </c>
      <c r="AB82" s="5" t="e">
        <f t="shared" si="13"/>
        <v>#VALUE!</v>
      </c>
      <c r="AC82" s="5">
        <f t="shared" si="14"/>
        <v>-0.22285059493586781</v>
      </c>
      <c r="AD82" s="5">
        <f t="shared" si="15"/>
        <v>1.1162863122960107</v>
      </c>
      <c r="AE82" s="5">
        <f t="shared" si="16"/>
        <v>2.2039268491822566E-2</v>
      </c>
      <c r="AF82" s="5" t="e">
        <f t="shared" si="17"/>
        <v>#VALUE!</v>
      </c>
      <c r="AG82" s="5">
        <f t="shared" si="18"/>
        <v>0.21153638967756264</v>
      </c>
      <c r="AH82" s="5">
        <f t="shared" si="19"/>
        <v>5.3377435471411439E-2</v>
      </c>
    </row>
    <row r="83" spans="1:34" x14ac:dyDescent="0.6">
      <c r="A83" s="8">
        <v>152</v>
      </c>
      <c r="B83" s="7">
        <v>51</v>
      </c>
      <c r="C83" s="8">
        <v>1</v>
      </c>
      <c r="D83" s="8">
        <v>2</v>
      </c>
      <c r="E83" s="5" t="s">
        <v>0</v>
      </c>
      <c r="F83" s="5" t="s">
        <v>0</v>
      </c>
      <c r="G83" s="5" t="s">
        <v>0</v>
      </c>
      <c r="H83" s="5" t="s">
        <v>0</v>
      </c>
      <c r="I83" s="5" t="s">
        <v>0</v>
      </c>
      <c r="J83" s="5" t="s">
        <v>0</v>
      </c>
      <c r="K83" s="5" t="s">
        <v>0</v>
      </c>
      <c r="L83" s="5" t="s">
        <v>0</v>
      </c>
      <c r="M83" s="5">
        <v>53.619998931884766</v>
      </c>
      <c r="N83" s="5">
        <v>70.370002746582031</v>
      </c>
      <c r="O83" s="5">
        <v>83.959999084472656</v>
      </c>
      <c r="P83" s="5">
        <v>27.546699523925781</v>
      </c>
      <c r="Q83" s="5">
        <v>19.876699447631836</v>
      </c>
      <c r="R83" s="5">
        <v>16.576700210571289</v>
      </c>
      <c r="S83" s="5">
        <v>40.736698150634766</v>
      </c>
      <c r="T83" s="5">
        <v>18.030000686645508</v>
      </c>
      <c r="U83" s="5">
        <v>52.849998474121094</v>
      </c>
      <c r="V83" s="5">
        <v>43.386699676513672</v>
      </c>
      <c r="W83" s="5">
        <v>32.923301696777344</v>
      </c>
      <c r="X83" s="5">
        <v>31.573299407958984</v>
      </c>
      <c r="Y83" s="5" t="e">
        <f t="shared" si="10"/>
        <v>#VALUE!</v>
      </c>
      <c r="Z83" s="5" t="e">
        <f t="shared" si="11"/>
        <v>#VALUE!</v>
      </c>
      <c r="AA83" s="5" t="e">
        <f t="shared" si="12"/>
        <v>#VALUE!</v>
      </c>
      <c r="AB83" s="5" t="e">
        <f t="shared" si="13"/>
        <v>#VALUE!</v>
      </c>
      <c r="AC83" s="5">
        <f t="shared" si="14"/>
        <v>-0.27184496212131548</v>
      </c>
      <c r="AD83" s="5">
        <f t="shared" si="15"/>
        <v>1.1144577551202408</v>
      </c>
      <c r="AE83" s="5">
        <f t="shared" si="16"/>
        <v>0.18155005606598407</v>
      </c>
      <c r="AF83" s="5">
        <f t="shared" si="17"/>
        <v>0.81509228534836986</v>
      </c>
      <c r="AG83" s="5">
        <f t="shared" si="18"/>
        <v>0.19730474837268727</v>
      </c>
      <c r="AH83" s="5">
        <f t="shared" si="19"/>
        <v>4.1868857363052528E-2</v>
      </c>
    </row>
    <row r="84" spans="1:34" x14ac:dyDescent="0.6">
      <c r="A84" s="8">
        <v>153</v>
      </c>
      <c r="B84" s="7">
        <v>49</v>
      </c>
      <c r="C84" s="8">
        <v>1</v>
      </c>
      <c r="D84" s="8">
        <v>2</v>
      </c>
      <c r="E84" s="5">
        <v>19.21</v>
      </c>
      <c r="F84" s="5">
        <v>10.28</v>
      </c>
      <c r="G84" s="5">
        <v>19.149999999999999</v>
      </c>
      <c r="H84" s="5">
        <v>16.239999999999998</v>
      </c>
      <c r="I84" s="5">
        <v>15.29</v>
      </c>
      <c r="J84" s="5">
        <v>16.66</v>
      </c>
      <c r="K84" s="5" t="s">
        <v>0</v>
      </c>
      <c r="L84" s="5" t="s">
        <v>0</v>
      </c>
      <c r="M84" s="5">
        <v>50.900001525878906</v>
      </c>
      <c r="N84" s="5">
        <v>65.986701965332031</v>
      </c>
      <c r="O84" s="5">
        <v>82.233299255371094</v>
      </c>
      <c r="P84" s="5">
        <v>24.860000610351563</v>
      </c>
      <c r="Q84" s="5">
        <v>18.18</v>
      </c>
      <c r="R84" s="5">
        <v>16.600000000000001</v>
      </c>
      <c r="S84" s="5" t="s">
        <v>0</v>
      </c>
      <c r="T84" s="5" t="s">
        <v>0</v>
      </c>
      <c r="U84" s="5">
        <v>52.346698760986328</v>
      </c>
      <c r="V84" s="5">
        <v>51.213298797607422</v>
      </c>
      <c r="W84" s="5">
        <v>31.436700820922852</v>
      </c>
      <c r="X84" s="5" t="s">
        <v>0</v>
      </c>
      <c r="Y84" s="5">
        <f t="shared" si="10"/>
        <v>0.62523071675344633</v>
      </c>
      <c r="Z84" s="5">
        <f t="shared" si="11"/>
        <v>0.16482538089312315</v>
      </c>
      <c r="AA84" s="5">
        <f t="shared" si="12"/>
        <v>-8.5811616797725809E-2</v>
      </c>
      <c r="AB84" s="5" t="e">
        <f t="shared" si="13"/>
        <v>#VALUE!</v>
      </c>
      <c r="AC84" s="5">
        <f t="shared" si="14"/>
        <v>-0.25959028281731239</v>
      </c>
      <c r="AD84" s="5">
        <f t="shared" si="15"/>
        <v>1.1963002098272975</v>
      </c>
      <c r="AE84" s="5">
        <f t="shared" si="16"/>
        <v>9.0919393386835176E-2</v>
      </c>
      <c r="AF84" s="5" t="e">
        <f t="shared" si="17"/>
        <v>#VALUE!</v>
      </c>
      <c r="AG84" s="5">
        <f t="shared" si="18"/>
        <v>2.1889633951873794E-2</v>
      </c>
      <c r="AH84" s="5" t="e">
        <f t="shared" si="19"/>
        <v>#VALUE!</v>
      </c>
    </row>
    <row r="85" spans="1:34" x14ac:dyDescent="0.6">
      <c r="A85" s="8">
        <v>154</v>
      </c>
      <c r="B85" s="7">
        <v>47</v>
      </c>
      <c r="C85" s="8">
        <v>1</v>
      </c>
      <c r="D85" s="8">
        <v>2</v>
      </c>
      <c r="E85" s="5" t="s">
        <v>0</v>
      </c>
      <c r="F85" s="5" t="s">
        <v>0</v>
      </c>
      <c r="G85" s="5" t="s">
        <v>0</v>
      </c>
      <c r="H85" s="5" t="s">
        <v>0</v>
      </c>
      <c r="I85" s="5" t="s">
        <v>0</v>
      </c>
      <c r="J85" s="5" t="s">
        <v>0</v>
      </c>
      <c r="K85" s="5" t="s">
        <v>0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 t="s">
        <v>0</v>
      </c>
      <c r="R85" s="5" t="s">
        <v>0</v>
      </c>
      <c r="S85" s="5" t="s">
        <v>0</v>
      </c>
      <c r="T85" s="5" t="s">
        <v>0</v>
      </c>
      <c r="U85" s="5">
        <v>47.849998474121094</v>
      </c>
      <c r="V85" s="5">
        <v>38.369998931884766</v>
      </c>
      <c r="W85" s="5">
        <v>27.913299560546875</v>
      </c>
      <c r="X85" s="5">
        <v>28.55</v>
      </c>
      <c r="Y85" s="5" t="e">
        <f t="shared" si="10"/>
        <v>#VALUE!</v>
      </c>
      <c r="Z85" s="5" t="e">
        <f t="shared" si="11"/>
        <v>#VALUE!</v>
      </c>
      <c r="AA85" s="5" t="e">
        <f t="shared" si="12"/>
        <v>#VALUE!</v>
      </c>
      <c r="AB85" s="5" t="e">
        <f t="shared" si="13"/>
        <v>#VALUE!</v>
      </c>
      <c r="AC85" s="5" t="e">
        <f t="shared" si="14"/>
        <v>#VALUE!</v>
      </c>
      <c r="AD85" s="5" t="e">
        <f t="shared" si="15"/>
        <v>#VALUE!</v>
      </c>
      <c r="AE85" s="5" t="e">
        <f t="shared" si="16"/>
        <v>#VALUE!</v>
      </c>
      <c r="AF85" s="5" t="e">
        <f t="shared" si="17"/>
        <v>#VALUE!</v>
      </c>
      <c r="AG85" s="5">
        <f t="shared" si="18"/>
        <v>0.22079520958855453</v>
      </c>
      <c r="AH85" s="5">
        <f t="shared" si="19"/>
        <v>-2.2553674095786434E-2</v>
      </c>
    </row>
    <row r="86" spans="1:34" x14ac:dyDescent="0.6">
      <c r="A86" s="8">
        <v>155</v>
      </c>
      <c r="C86" s="8">
        <v>1</v>
      </c>
      <c r="D86" s="8">
        <v>2</v>
      </c>
      <c r="E86" s="5">
        <v>22.98</v>
      </c>
      <c r="F86" s="5">
        <v>12.02</v>
      </c>
      <c r="G86" s="5">
        <v>20.29</v>
      </c>
      <c r="H86" s="5">
        <v>14.4</v>
      </c>
      <c r="I86" s="5">
        <v>15.78</v>
      </c>
      <c r="J86" s="5">
        <v>16.82</v>
      </c>
      <c r="K86" s="5">
        <v>28.62</v>
      </c>
      <c r="L86" s="5">
        <v>15.52</v>
      </c>
      <c r="M86" s="5" t="s">
        <v>0</v>
      </c>
      <c r="N86" s="5" t="s">
        <v>0</v>
      </c>
      <c r="O86" s="5" t="s">
        <v>0</v>
      </c>
      <c r="P86" s="5" t="s">
        <v>0</v>
      </c>
      <c r="Q86" s="5" t="s">
        <v>0</v>
      </c>
      <c r="R86" s="5" t="s">
        <v>0</v>
      </c>
      <c r="S86" s="5" t="s">
        <v>0</v>
      </c>
      <c r="T86" s="5" t="s">
        <v>0</v>
      </c>
      <c r="U86" s="5" t="s">
        <v>0</v>
      </c>
      <c r="V86" s="5" t="s">
        <v>0</v>
      </c>
      <c r="W86" s="5" t="s">
        <v>0</v>
      </c>
      <c r="X86" s="5" t="s">
        <v>0</v>
      </c>
      <c r="Y86" s="5">
        <f t="shared" si="10"/>
        <v>0.64805234331354811</v>
      </c>
      <c r="Z86" s="5">
        <f t="shared" si="11"/>
        <v>0.34289994725576844</v>
      </c>
      <c r="AA86" s="5">
        <f t="shared" si="12"/>
        <v>-6.3825339127073819E-2</v>
      </c>
      <c r="AB86" s="5">
        <f t="shared" si="13"/>
        <v>0.61197625937323219</v>
      </c>
      <c r="AC86" s="5" t="e">
        <f t="shared" si="14"/>
        <v>#VALUE!</v>
      </c>
      <c r="AD86" s="5" t="e">
        <f t="shared" si="15"/>
        <v>#VALUE!</v>
      </c>
      <c r="AE86" s="5" t="e">
        <f t="shared" si="16"/>
        <v>#VALUE!</v>
      </c>
      <c r="AF86" s="5" t="e">
        <f t="shared" si="17"/>
        <v>#VALUE!</v>
      </c>
      <c r="AG86" s="5" t="e">
        <f t="shared" si="18"/>
        <v>#VALUE!</v>
      </c>
      <c r="AH86" s="5" t="e">
        <f t="shared" si="19"/>
        <v>#VALUE!</v>
      </c>
    </row>
    <row r="87" spans="1:34" x14ac:dyDescent="0.6">
      <c r="A87" s="8">
        <v>157</v>
      </c>
      <c r="B87" s="7">
        <v>46</v>
      </c>
      <c r="C87" s="8">
        <v>2</v>
      </c>
      <c r="D87" s="8">
        <v>2</v>
      </c>
      <c r="E87" s="5">
        <v>18.77</v>
      </c>
      <c r="F87" s="5">
        <v>10.220000000000001</v>
      </c>
      <c r="G87" s="5">
        <v>15.87</v>
      </c>
      <c r="H87" s="5">
        <v>12.51</v>
      </c>
      <c r="I87" s="5">
        <v>10.7</v>
      </c>
      <c r="J87" s="5">
        <v>12.97</v>
      </c>
      <c r="K87" s="5">
        <v>23.24</v>
      </c>
      <c r="L87" s="5">
        <v>8.0500000000000007</v>
      </c>
      <c r="M87" s="5" t="s">
        <v>0</v>
      </c>
      <c r="N87" s="5" t="s">
        <v>0</v>
      </c>
      <c r="O87" s="5" t="s">
        <v>0</v>
      </c>
      <c r="P87" s="5" t="s">
        <v>0</v>
      </c>
      <c r="Q87" s="5" t="s">
        <v>0</v>
      </c>
      <c r="R87" s="5" t="s">
        <v>0</v>
      </c>
      <c r="S87" s="5" t="s">
        <v>0</v>
      </c>
      <c r="T87" s="5" t="s">
        <v>0</v>
      </c>
      <c r="U87" s="5">
        <v>43.590000152587891</v>
      </c>
      <c r="V87" s="5">
        <v>32.326698303222656</v>
      </c>
      <c r="W87" s="5">
        <v>26.350000381469727</v>
      </c>
      <c r="X87" s="5">
        <v>24.030000686645508</v>
      </c>
      <c r="Y87" s="5">
        <f t="shared" si="10"/>
        <v>0.60791326582285898</v>
      </c>
      <c r="Z87" s="5">
        <f t="shared" si="11"/>
        <v>0.23790221005949785</v>
      </c>
      <c r="AA87" s="5">
        <f t="shared" si="12"/>
        <v>-0.19239525686049216</v>
      </c>
      <c r="AB87" s="5">
        <f t="shared" si="13"/>
        <v>1.0602028405532384</v>
      </c>
      <c r="AC87" s="5" t="e">
        <f t="shared" si="14"/>
        <v>#VALUE!</v>
      </c>
      <c r="AD87" s="5" t="e">
        <f t="shared" si="15"/>
        <v>#VALUE!</v>
      </c>
      <c r="AE87" s="5" t="e">
        <f t="shared" si="16"/>
        <v>#VALUE!</v>
      </c>
      <c r="AF87" s="5" t="e">
        <f t="shared" si="17"/>
        <v>#VALUE!</v>
      </c>
      <c r="AG87" s="5">
        <f t="shared" si="18"/>
        <v>0.29893430809023952</v>
      </c>
      <c r="AH87" s="5">
        <f t="shared" si="19"/>
        <v>9.2165211141512188E-2</v>
      </c>
    </row>
    <row r="88" spans="1:34" x14ac:dyDescent="0.6">
      <c r="A88" s="8">
        <v>158</v>
      </c>
      <c r="B88" s="7">
        <v>45</v>
      </c>
      <c r="C88" s="8">
        <v>1</v>
      </c>
      <c r="D88" s="8">
        <v>2</v>
      </c>
      <c r="E88" s="5">
        <v>21.51</v>
      </c>
      <c r="F88" s="5">
        <v>12.98</v>
      </c>
      <c r="G88" s="5" t="s">
        <v>0</v>
      </c>
      <c r="H88" s="5">
        <v>16.86</v>
      </c>
      <c r="I88" s="5">
        <v>15.58</v>
      </c>
      <c r="J88" s="5" t="s">
        <v>0</v>
      </c>
      <c r="K88" s="5">
        <v>27.27</v>
      </c>
      <c r="L88" s="5">
        <v>10.48</v>
      </c>
      <c r="M88" s="5">
        <v>51.083301544189453</v>
      </c>
      <c r="N88" s="5">
        <v>61.312198638916016</v>
      </c>
      <c r="O88" s="5">
        <v>80.449996948242188</v>
      </c>
      <c r="P88" s="5">
        <v>24.557100296020508</v>
      </c>
      <c r="Q88" s="5">
        <v>18.353300094604492</v>
      </c>
      <c r="R88" s="5">
        <v>16.75</v>
      </c>
      <c r="S88" s="5">
        <v>40.323299407958984</v>
      </c>
      <c r="T88" s="5">
        <v>18.293300628662109</v>
      </c>
      <c r="U88" s="5" t="s">
        <v>0</v>
      </c>
      <c r="V88" s="5" t="s">
        <v>0</v>
      </c>
      <c r="W88" s="5" t="s">
        <v>0</v>
      </c>
      <c r="X88" s="5" t="s">
        <v>0</v>
      </c>
      <c r="Y88" s="5">
        <f t="shared" si="10"/>
        <v>0.50510823200369481</v>
      </c>
      <c r="Z88" s="5" t="e">
        <f t="shared" si="11"/>
        <v>#VALUE!</v>
      </c>
      <c r="AA88" s="5" t="e">
        <f t="shared" si="12"/>
        <v>#VALUE!</v>
      </c>
      <c r="AB88" s="5">
        <f t="shared" si="13"/>
        <v>0.95631851796460099</v>
      </c>
      <c r="AC88" s="5">
        <f t="shared" si="14"/>
        <v>-0.18252115829971391</v>
      </c>
      <c r="AD88" s="5">
        <f t="shared" si="15"/>
        <v>1.1866348053191504</v>
      </c>
      <c r="AE88" s="5">
        <f t="shared" si="16"/>
        <v>9.1411141727749348E-2</v>
      </c>
      <c r="AF88" s="5">
        <f t="shared" si="17"/>
        <v>0.79039454401358666</v>
      </c>
      <c r="AG88" s="5" t="e">
        <f t="shared" si="18"/>
        <v>#VALUE!</v>
      </c>
      <c r="AH88" s="5" t="e">
        <f t="shared" si="19"/>
        <v>#VALUE!</v>
      </c>
    </row>
    <row r="89" spans="1:34" x14ac:dyDescent="0.6">
      <c r="A89" s="8">
        <v>163</v>
      </c>
      <c r="B89" s="7">
        <v>41</v>
      </c>
      <c r="C89" s="8">
        <v>2</v>
      </c>
      <c r="D89" s="8">
        <v>2</v>
      </c>
      <c r="E89" s="5" t="s">
        <v>0</v>
      </c>
      <c r="F89" s="5" t="s">
        <v>0</v>
      </c>
      <c r="G89" s="5">
        <v>14.14</v>
      </c>
      <c r="H89" s="5">
        <v>12.91</v>
      </c>
      <c r="I89" s="5">
        <v>11.99</v>
      </c>
      <c r="J89" s="5">
        <v>14.27</v>
      </c>
      <c r="K89" s="5">
        <v>22.16</v>
      </c>
      <c r="L89" s="5">
        <v>10.19</v>
      </c>
      <c r="M89" s="5" t="s">
        <v>0</v>
      </c>
      <c r="N89" s="5" t="s">
        <v>0</v>
      </c>
      <c r="O89" s="5" t="s">
        <v>0</v>
      </c>
      <c r="P89" s="5" t="s">
        <v>0</v>
      </c>
      <c r="Q89" s="5" t="s">
        <v>0</v>
      </c>
      <c r="R89" s="5" t="s">
        <v>0</v>
      </c>
      <c r="S89" s="5" t="s">
        <v>0</v>
      </c>
      <c r="T89" s="5" t="s">
        <v>0</v>
      </c>
      <c r="U89" s="5">
        <v>47.346698760986328</v>
      </c>
      <c r="V89" s="5">
        <v>37.38330078125</v>
      </c>
      <c r="W89" s="5">
        <v>27.596700668334961</v>
      </c>
      <c r="X89" s="5">
        <v>27.549999237060547</v>
      </c>
      <c r="Y89" s="5" t="e">
        <f t="shared" si="10"/>
        <v>#VALUE!</v>
      </c>
      <c r="Z89" s="5">
        <f t="shared" si="11"/>
        <v>9.100545560987551E-2</v>
      </c>
      <c r="AA89" s="5">
        <f t="shared" si="12"/>
        <v>-0.17408646244932208</v>
      </c>
      <c r="AB89" s="5">
        <f t="shared" si="13"/>
        <v>0.77688201464444961</v>
      </c>
      <c r="AC89" s="5" t="e">
        <f t="shared" si="14"/>
        <v>#VALUE!</v>
      </c>
      <c r="AD89" s="5" t="e">
        <f t="shared" si="15"/>
        <v>#VALUE!</v>
      </c>
      <c r="AE89" s="5" t="e">
        <f t="shared" si="16"/>
        <v>#VALUE!</v>
      </c>
      <c r="AF89" s="5" t="e">
        <f t="shared" si="17"/>
        <v>#VALUE!</v>
      </c>
      <c r="AG89" s="5">
        <f t="shared" si="18"/>
        <v>0.23627299573148125</v>
      </c>
      <c r="AH89" s="5">
        <f t="shared" si="19"/>
        <v>1.6937166691317245E-3</v>
      </c>
    </row>
  </sheetData>
  <sortState columnSort="1" ref="M1:X90">
    <sortCondition ref="M1:X1"/>
  </sortState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9"/>
  <sheetViews>
    <sheetView topLeftCell="A178" workbookViewId="0">
      <selection activeCell="A178" sqref="A1:XFD1048576"/>
    </sheetView>
  </sheetViews>
  <sheetFormatPr defaultColWidth="9" defaultRowHeight="12.3" x14ac:dyDescent="0.45"/>
  <cols>
    <col min="1" max="1" width="3.83203125" style="20" bestFit="1" customWidth="1"/>
    <col min="2" max="2" width="4.1640625" style="20" bestFit="1" customWidth="1"/>
    <col min="3" max="3" width="4" style="20" bestFit="1" customWidth="1"/>
    <col min="4" max="4" width="4.6640625" style="20" customWidth="1"/>
    <col min="5" max="5" width="7.83203125" style="20" bestFit="1" customWidth="1"/>
    <col min="6" max="6" width="6.609375" style="20" bestFit="1" customWidth="1"/>
    <col min="7" max="7" width="4.94140625" style="16" bestFit="1" customWidth="1"/>
    <col min="8" max="8" width="5.6640625" style="16" bestFit="1" customWidth="1"/>
    <col min="9" max="9" width="6.21875" style="16" bestFit="1" customWidth="1"/>
    <col min="10" max="10" width="6.1640625" style="16" bestFit="1" customWidth="1"/>
    <col min="11" max="11" width="5.609375" style="16" bestFit="1" customWidth="1"/>
    <col min="12" max="12" width="7.77734375" style="16" bestFit="1" customWidth="1"/>
    <col min="13" max="16384" width="9" style="16"/>
  </cols>
  <sheetData>
    <row r="1" spans="1:7" x14ac:dyDescent="0.45">
      <c r="A1" s="20" t="s">
        <v>1</v>
      </c>
      <c r="B1" s="20" t="s">
        <v>36</v>
      </c>
      <c r="C1" s="20" t="s">
        <v>2</v>
      </c>
      <c r="D1" s="20" t="s">
        <v>6</v>
      </c>
      <c r="E1" s="20" t="s">
        <v>76</v>
      </c>
      <c r="F1" s="20" t="s">
        <v>105</v>
      </c>
      <c r="G1" s="16" t="s">
        <v>104</v>
      </c>
    </row>
    <row r="2" spans="1:7" x14ac:dyDescent="0.45">
      <c r="A2" s="20">
        <v>53</v>
      </c>
      <c r="B2" s="20">
        <v>41</v>
      </c>
      <c r="C2" s="20">
        <v>2</v>
      </c>
      <c r="D2" s="20">
        <v>1</v>
      </c>
      <c r="E2" s="16" t="s">
        <v>103</v>
      </c>
      <c r="F2" s="16" t="s">
        <v>106</v>
      </c>
      <c r="G2" s="16">
        <v>-0.24076949384355675</v>
      </c>
    </row>
    <row r="3" spans="1:7" x14ac:dyDescent="0.45">
      <c r="A3" s="20">
        <v>57.1</v>
      </c>
      <c r="B3" s="20">
        <v>25</v>
      </c>
      <c r="C3" s="20">
        <v>1</v>
      </c>
      <c r="D3" s="20">
        <v>1</v>
      </c>
      <c r="E3" s="16" t="s">
        <v>103</v>
      </c>
      <c r="F3" s="16" t="s">
        <v>106</v>
      </c>
      <c r="G3" s="16" t="s">
        <v>0</v>
      </c>
    </row>
    <row r="4" spans="1:7" x14ac:dyDescent="0.45">
      <c r="A4" s="20">
        <v>57.2</v>
      </c>
      <c r="B4" s="20">
        <v>38</v>
      </c>
      <c r="C4" s="20">
        <v>1</v>
      </c>
      <c r="D4" s="20">
        <v>1</v>
      </c>
      <c r="E4" s="16" t="s">
        <v>103</v>
      </c>
      <c r="F4" s="16" t="s">
        <v>106</v>
      </c>
      <c r="G4" s="16">
        <v>-0.30052984711814479</v>
      </c>
    </row>
    <row r="5" spans="1:7" x14ac:dyDescent="0.45">
      <c r="A5" s="20">
        <v>58.1</v>
      </c>
      <c r="B5" s="20">
        <v>56</v>
      </c>
      <c r="C5" s="20">
        <v>1</v>
      </c>
      <c r="D5" s="20">
        <v>1</v>
      </c>
      <c r="E5" s="16" t="s">
        <v>103</v>
      </c>
      <c r="F5" s="16" t="s">
        <v>106</v>
      </c>
      <c r="G5" s="16">
        <v>-0.20035319149162539</v>
      </c>
    </row>
    <row r="6" spans="1:7" x14ac:dyDescent="0.45">
      <c r="A6" s="20">
        <v>59</v>
      </c>
      <c r="B6" s="20">
        <v>31</v>
      </c>
      <c r="C6" s="20">
        <v>1</v>
      </c>
      <c r="D6" s="20">
        <v>1</v>
      </c>
      <c r="E6" s="16" t="s">
        <v>103</v>
      </c>
      <c r="F6" s="16" t="s">
        <v>106</v>
      </c>
      <c r="G6" s="16">
        <v>-0.17949537354555747</v>
      </c>
    </row>
    <row r="7" spans="1:7" x14ac:dyDescent="0.45">
      <c r="A7" s="20">
        <v>71</v>
      </c>
      <c r="B7" s="20">
        <v>49</v>
      </c>
      <c r="C7" s="20">
        <v>2</v>
      </c>
      <c r="D7" s="20">
        <v>1</v>
      </c>
      <c r="E7" s="16" t="s">
        <v>103</v>
      </c>
      <c r="F7" s="16" t="s">
        <v>106</v>
      </c>
      <c r="G7" s="16">
        <v>-0.32723429816507832</v>
      </c>
    </row>
    <row r="8" spans="1:7" x14ac:dyDescent="0.45">
      <c r="A8" s="20">
        <v>72</v>
      </c>
      <c r="B8" s="20">
        <v>48</v>
      </c>
      <c r="C8" s="20">
        <v>2</v>
      </c>
      <c r="D8" s="20">
        <v>1</v>
      </c>
      <c r="E8" s="16" t="s">
        <v>103</v>
      </c>
      <c r="F8" s="16" t="s">
        <v>106</v>
      </c>
      <c r="G8" s="16">
        <v>-0.15764124916275146</v>
      </c>
    </row>
    <row r="9" spans="1:7" x14ac:dyDescent="0.45">
      <c r="A9" s="20">
        <v>74</v>
      </c>
      <c r="B9" s="20">
        <v>44</v>
      </c>
      <c r="C9" s="20">
        <v>2</v>
      </c>
      <c r="D9" s="20">
        <v>1</v>
      </c>
      <c r="E9" s="16" t="s">
        <v>103</v>
      </c>
      <c r="F9" s="16" t="s">
        <v>106</v>
      </c>
      <c r="G9" s="16">
        <v>-0.28288025755141383</v>
      </c>
    </row>
    <row r="10" spans="1:7" x14ac:dyDescent="0.45">
      <c r="A10" s="20">
        <v>78</v>
      </c>
      <c r="B10" s="20">
        <v>69</v>
      </c>
      <c r="C10" s="20">
        <v>2</v>
      </c>
      <c r="D10" s="20">
        <v>1</v>
      </c>
      <c r="E10" s="16" t="s">
        <v>103</v>
      </c>
      <c r="F10" s="16" t="s">
        <v>106</v>
      </c>
      <c r="G10" s="16">
        <v>-0.18810277811212509</v>
      </c>
    </row>
    <row r="11" spans="1:7" x14ac:dyDescent="0.45">
      <c r="A11" s="20">
        <v>81</v>
      </c>
      <c r="C11" s="20">
        <v>2</v>
      </c>
      <c r="D11" s="20">
        <v>1</v>
      </c>
      <c r="E11" s="16" t="s">
        <v>103</v>
      </c>
      <c r="F11" s="16" t="s">
        <v>106</v>
      </c>
      <c r="G11" s="16" t="s">
        <v>0</v>
      </c>
    </row>
    <row r="12" spans="1:7" x14ac:dyDescent="0.45">
      <c r="A12" s="20">
        <v>82</v>
      </c>
      <c r="B12" s="20">
        <v>38</v>
      </c>
      <c r="C12" s="20">
        <v>2</v>
      </c>
      <c r="D12" s="20">
        <v>1</v>
      </c>
      <c r="E12" s="16" t="s">
        <v>103</v>
      </c>
      <c r="F12" s="16" t="s">
        <v>106</v>
      </c>
      <c r="G12" s="16">
        <v>-0.27094392365672543</v>
      </c>
    </row>
    <row r="13" spans="1:7" x14ac:dyDescent="0.45">
      <c r="A13" s="20">
        <v>87</v>
      </c>
      <c r="B13" s="20">
        <v>45</v>
      </c>
      <c r="C13" s="20">
        <v>1</v>
      </c>
      <c r="D13" s="20">
        <v>1</v>
      </c>
      <c r="E13" s="16" t="s">
        <v>103</v>
      </c>
      <c r="F13" s="16" t="s">
        <v>106</v>
      </c>
      <c r="G13" s="16">
        <v>-0.21588557848745085</v>
      </c>
    </row>
    <row r="14" spans="1:7" x14ac:dyDescent="0.45">
      <c r="A14" s="20">
        <v>91</v>
      </c>
      <c r="B14" s="20">
        <v>46</v>
      </c>
      <c r="C14" s="20">
        <v>1</v>
      </c>
      <c r="D14" s="20">
        <v>1</v>
      </c>
      <c r="E14" s="16" t="s">
        <v>103</v>
      </c>
      <c r="F14" s="16" t="s">
        <v>106</v>
      </c>
      <c r="G14" s="16">
        <v>-0.3772219700792851</v>
      </c>
    </row>
    <row r="15" spans="1:7" x14ac:dyDescent="0.45">
      <c r="A15" s="20">
        <v>92</v>
      </c>
      <c r="B15" s="20">
        <v>50</v>
      </c>
      <c r="C15" s="20">
        <v>1</v>
      </c>
      <c r="D15" s="20">
        <v>1</v>
      </c>
      <c r="E15" s="16" t="s">
        <v>103</v>
      </c>
      <c r="F15" s="16" t="s">
        <v>106</v>
      </c>
      <c r="G15" s="16" t="s">
        <v>0</v>
      </c>
    </row>
    <row r="16" spans="1:7" x14ac:dyDescent="0.45">
      <c r="A16" s="20">
        <v>93</v>
      </c>
      <c r="B16" s="20">
        <v>58</v>
      </c>
      <c r="C16" s="20">
        <v>2</v>
      </c>
      <c r="D16" s="20">
        <v>1</v>
      </c>
      <c r="E16" s="16" t="s">
        <v>103</v>
      </c>
      <c r="F16" s="16" t="s">
        <v>106</v>
      </c>
      <c r="G16" s="16">
        <v>-0.28366029557487815</v>
      </c>
    </row>
    <row r="17" spans="1:7" x14ac:dyDescent="0.45">
      <c r="A17" s="20">
        <v>95</v>
      </c>
      <c r="B17" s="20">
        <v>23</v>
      </c>
      <c r="C17" s="20">
        <v>1</v>
      </c>
      <c r="D17" s="20">
        <v>1</v>
      </c>
      <c r="E17" s="16" t="s">
        <v>103</v>
      </c>
      <c r="F17" s="16" t="s">
        <v>106</v>
      </c>
      <c r="G17" s="16">
        <v>-0.34313546610983198</v>
      </c>
    </row>
    <row r="18" spans="1:7" x14ac:dyDescent="0.45">
      <c r="A18" s="20">
        <v>97</v>
      </c>
      <c r="B18" s="20">
        <v>30</v>
      </c>
      <c r="C18" s="20">
        <v>1</v>
      </c>
      <c r="D18" s="20">
        <v>1</v>
      </c>
      <c r="E18" s="16" t="s">
        <v>103</v>
      </c>
      <c r="F18" s="16" t="s">
        <v>106</v>
      </c>
      <c r="G18" s="16">
        <v>-0.2730342997445635</v>
      </c>
    </row>
    <row r="19" spans="1:7" x14ac:dyDescent="0.45">
      <c r="A19" s="20">
        <v>101</v>
      </c>
      <c r="C19" s="20">
        <v>2</v>
      </c>
      <c r="D19" s="20">
        <v>1</v>
      </c>
      <c r="E19" s="16" t="s">
        <v>103</v>
      </c>
      <c r="F19" s="16" t="s">
        <v>106</v>
      </c>
      <c r="G19" s="16" t="s">
        <v>0</v>
      </c>
    </row>
    <row r="20" spans="1:7" x14ac:dyDescent="0.45">
      <c r="A20" s="20">
        <v>102</v>
      </c>
      <c r="B20" s="20">
        <v>29</v>
      </c>
      <c r="C20" s="20">
        <v>1</v>
      </c>
      <c r="D20" s="20">
        <v>1</v>
      </c>
      <c r="E20" s="16" t="s">
        <v>103</v>
      </c>
      <c r="F20" s="16" t="s">
        <v>106</v>
      </c>
      <c r="G20" s="16">
        <v>-0.19712308250472321</v>
      </c>
    </row>
    <row r="21" spans="1:7" x14ac:dyDescent="0.45">
      <c r="A21" s="20">
        <v>103</v>
      </c>
      <c r="B21" s="20">
        <v>37</v>
      </c>
      <c r="C21" s="20">
        <v>2</v>
      </c>
      <c r="D21" s="20">
        <v>1</v>
      </c>
      <c r="E21" s="16" t="s">
        <v>103</v>
      </c>
      <c r="F21" s="16" t="s">
        <v>106</v>
      </c>
      <c r="G21" s="16">
        <v>-0.16208351317016376</v>
      </c>
    </row>
    <row r="22" spans="1:7" x14ac:dyDescent="0.45">
      <c r="A22" s="20">
        <v>106</v>
      </c>
      <c r="B22" s="20">
        <v>62</v>
      </c>
      <c r="C22" s="20">
        <v>1</v>
      </c>
      <c r="D22" s="20">
        <v>1</v>
      </c>
      <c r="E22" s="16" t="s">
        <v>103</v>
      </c>
      <c r="F22" s="16" t="s">
        <v>106</v>
      </c>
      <c r="G22" s="16" t="s">
        <v>0</v>
      </c>
    </row>
    <row r="23" spans="1:7" x14ac:dyDescent="0.45">
      <c r="A23" s="20">
        <v>107</v>
      </c>
      <c r="B23" s="20">
        <v>71</v>
      </c>
      <c r="C23" s="20">
        <v>1</v>
      </c>
      <c r="D23" s="20">
        <v>1</v>
      </c>
      <c r="E23" s="16" t="s">
        <v>103</v>
      </c>
      <c r="F23" s="16" t="s">
        <v>106</v>
      </c>
      <c r="G23" s="16">
        <v>-0.28457082719347226</v>
      </c>
    </row>
    <row r="24" spans="1:7" x14ac:dyDescent="0.45">
      <c r="A24" s="20">
        <v>110</v>
      </c>
      <c r="B24" s="20">
        <v>46</v>
      </c>
      <c r="C24" s="20">
        <v>1</v>
      </c>
      <c r="D24" s="20">
        <v>1</v>
      </c>
      <c r="E24" s="16" t="s">
        <v>103</v>
      </c>
      <c r="F24" s="16" t="s">
        <v>106</v>
      </c>
      <c r="G24" s="16">
        <v>-0.22598579702976357</v>
      </c>
    </row>
    <row r="25" spans="1:7" x14ac:dyDescent="0.45">
      <c r="A25" s="20">
        <v>114</v>
      </c>
      <c r="B25" s="20">
        <v>39</v>
      </c>
      <c r="C25" s="20">
        <v>1</v>
      </c>
      <c r="D25" s="20">
        <v>1</v>
      </c>
      <c r="E25" s="16" t="s">
        <v>103</v>
      </c>
      <c r="F25" s="16" t="s">
        <v>106</v>
      </c>
      <c r="G25" s="16">
        <v>-0.18005210374047195</v>
      </c>
    </row>
    <row r="26" spans="1:7" x14ac:dyDescent="0.45">
      <c r="A26" s="20">
        <v>115</v>
      </c>
      <c r="B26" s="20">
        <v>40</v>
      </c>
      <c r="C26" s="20">
        <v>2</v>
      </c>
      <c r="D26" s="20">
        <v>1</v>
      </c>
      <c r="E26" s="16" t="s">
        <v>103</v>
      </c>
      <c r="F26" s="16" t="s">
        <v>106</v>
      </c>
      <c r="G26" s="16" t="s">
        <v>0</v>
      </c>
    </row>
    <row r="27" spans="1:7" x14ac:dyDescent="0.45">
      <c r="A27" s="20">
        <v>118</v>
      </c>
      <c r="B27" s="20">
        <v>37</v>
      </c>
      <c r="C27" s="20">
        <v>1</v>
      </c>
      <c r="D27" s="20">
        <v>1</v>
      </c>
      <c r="E27" s="16" t="s">
        <v>103</v>
      </c>
      <c r="F27" s="16" t="s">
        <v>106</v>
      </c>
      <c r="G27" s="16" t="s">
        <v>0</v>
      </c>
    </row>
    <row r="28" spans="1:7" x14ac:dyDescent="0.45">
      <c r="A28" s="20">
        <v>119</v>
      </c>
      <c r="C28" s="20">
        <v>1</v>
      </c>
      <c r="D28" s="20">
        <v>1</v>
      </c>
      <c r="E28" s="16" t="s">
        <v>103</v>
      </c>
      <c r="F28" s="16" t="s">
        <v>106</v>
      </c>
      <c r="G28" s="16" t="s">
        <v>0</v>
      </c>
    </row>
    <row r="29" spans="1:7" x14ac:dyDescent="0.45">
      <c r="A29" s="20">
        <v>120</v>
      </c>
      <c r="B29" s="20">
        <v>35</v>
      </c>
      <c r="C29" s="20">
        <v>1</v>
      </c>
      <c r="D29" s="20">
        <v>1</v>
      </c>
      <c r="E29" s="16" t="s">
        <v>103</v>
      </c>
      <c r="F29" s="16" t="s">
        <v>106</v>
      </c>
      <c r="G29" s="16" t="s">
        <v>0</v>
      </c>
    </row>
    <row r="30" spans="1:7" x14ac:dyDescent="0.45">
      <c r="A30" s="20">
        <v>121</v>
      </c>
      <c r="B30" s="20">
        <v>53</v>
      </c>
      <c r="C30" s="20">
        <v>2</v>
      </c>
      <c r="D30" s="20">
        <v>1</v>
      </c>
      <c r="E30" s="16" t="s">
        <v>103</v>
      </c>
      <c r="F30" s="16" t="s">
        <v>106</v>
      </c>
      <c r="G30" s="16" t="s">
        <v>0</v>
      </c>
    </row>
    <row r="31" spans="1:7" x14ac:dyDescent="0.45">
      <c r="A31" s="20">
        <v>123</v>
      </c>
      <c r="B31" s="20">
        <v>42</v>
      </c>
      <c r="C31" s="20">
        <v>1</v>
      </c>
      <c r="D31" s="20">
        <v>1</v>
      </c>
      <c r="E31" s="16" t="s">
        <v>103</v>
      </c>
      <c r="F31" s="16" t="s">
        <v>106</v>
      </c>
      <c r="G31" s="16" t="s">
        <v>0</v>
      </c>
    </row>
    <row r="32" spans="1:7" x14ac:dyDescent="0.45">
      <c r="A32" s="20">
        <v>124</v>
      </c>
      <c r="B32" s="20">
        <v>66</v>
      </c>
      <c r="C32" s="20">
        <v>2</v>
      </c>
      <c r="D32" s="20">
        <v>1</v>
      </c>
      <c r="E32" s="16" t="s">
        <v>103</v>
      </c>
      <c r="F32" s="16" t="s">
        <v>106</v>
      </c>
      <c r="G32" s="16" t="s">
        <v>0</v>
      </c>
    </row>
    <row r="33" spans="1:7" x14ac:dyDescent="0.45">
      <c r="A33" s="20">
        <v>125</v>
      </c>
      <c r="B33" s="20">
        <v>62</v>
      </c>
      <c r="C33" s="20">
        <v>2</v>
      </c>
      <c r="D33" s="20">
        <v>1</v>
      </c>
      <c r="E33" s="16" t="s">
        <v>103</v>
      </c>
      <c r="F33" s="16" t="s">
        <v>106</v>
      </c>
      <c r="G33" s="16" t="s">
        <v>0</v>
      </c>
    </row>
    <row r="34" spans="1:7" x14ac:dyDescent="0.45">
      <c r="A34" s="20">
        <v>130</v>
      </c>
      <c r="B34" s="20">
        <v>28</v>
      </c>
      <c r="C34" s="20">
        <v>1</v>
      </c>
      <c r="D34" s="20">
        <v>1</v>
      </c>
      <c r="E34" s="16" t="s">
        <v>103</v>
      </c>
      <c r="F34" s="16" t="s">
        <v>106</v>
      </c>
      <c r="G34" s="16" t="s">
        <v>0</v>
      </c>
    </row>
    <row r="35" spans="1:7" x14ac:dyDescent="0.45">
      <c r="A35" s="20">
        <v>131</v>
      </c>
      <c r="B35" s="20">
        <v>65</v>
      </c>
      <c r="C35" s="20">
        <v>1</v>
      </c>
      <c r="D35" s="20">
        <v>1</v>
      </c>
      <c r="E35" s="16" t="s">
        <v>103</v>
      </c>
      <c r="F35" s="16" t="s">
        <v>106</v>
      </c>
      <c r="G35" s="16" t="s">
        <v>0</v>
      </c>
    </row>
    <row r="36" spans="1:7" x14ac:dyDescent="0.45">
      <c r="A36" s="20">
        <v>142</v>
      </c>
      <c r="B36" s="20">
        <v>56</v>
      </c>
      <c r="C36" s="20">
        <v>1</v>
      </c>
      <c r="D36" s="20">
        <v>1</v>
      </c>
      <c r="E36" s="16" t="s">
        <v>103</v>
      </c>
      <c r="F36" s="16" t="s">
        <v>106</v>
      </c>
      <c r="G36" s="16" t="s">
        <v>0</v>
      </c>
    </row>
    <row r="37" spans="1:7" x14ac:dyDescent="0.45">
      <c r="A37" s="20">
        <v>143</v>
      </c>
      <c r="B37" s="20">
        <v>18</v>
      </c>
      <c r="C37" s="20">
        <v>2</v>
      </c>
      <c r="D37" s="20">
        <v>1</v>
      </c>
      <c r="E37" s="16" t="s">
        <v>103</v>
      </c>
      <c r="F37" s="16" t="s">
        <v>106</v>
      </c>
      <c r="G37" s="16" t="s">
        <v>0</v>
      </c>
    </row>
    <row r="38" spans="1:7" x14ac:dyDescent="0.45">
      <c r="A38" s="20">
        <v>147</v>
      </c>
      <c r="B38" s="20">
        <v>45</v>
      </c>
      <c r="C38" s="20">
        <v>1</v>
      </c>
      <c r="D38" s="20">
        <v>1</v>
      </c>
      <c r="E38" s="16" t="s">
        <v>103</v>
      </c>
      <c r="F38" s="16" t="s">
        <v>106</v>
      </c>
      <c r="G38" s="16" t="s">
        <v>0</v>
      </c>
    </row>
    <row r="39" spans="1:7" x14ac:dyDescent="0.45">
      <c r="A39" s="20">
        <v>152</v>
      </c>
      <c r="B39" s="20">
        <v>51</v>
      </c>
      <c r="C39" s="20">
        <v>1</v>
      </c>
      <c r="D39" s="20">
        <v>1</v>
      </c>
      <c r="E39" s="16" t="s">
        <v>103</v>
      </c>
      <c r="F39" s="16" t="s">
        <v>106</v>
      </c>
      <c r="G39" s="16" t="s">
        <v>0</v>
      </c>
    </row>
    <row r="40" spans="1:7" x14ac:dyDescent="0.45">
      <c r="A40" s="20">
        <v>153</v>
      </c>
      <c r="B40" s="20">
        <v>49</v>
      </c>
      <c r="C40" s="20">
        <v>1</v>
      </c>
      <c r="D40" s="20">
        <v>1</v>
      </c>
      <c r="E40" s="16" t="s">
        <v>103</v>
      </c>
      <c r="F40" s="16" t="s">
        <v>106</v>
      </c>
      <c r="G40" s="16" t="s">
        <v>0</v>
      </c>
    </row>
    <row r="41" spans="1:7" x14ac:dyDescent="0.45">
      <c r="A41" s="20">
        <v>154</v>
      </c>
      <c r="B41" s="20">
        <v>47</v>
      </c>
      <c r="C41" s="20">
        <v>1</v>
      </c>
      <c r="D41" s="20">
        <v>1</v>
      </c>
      <c r="E41" s="16" t="s">
        <v>103</v>
      </c>
      <c r="F41" s="16" t="s">
        <v>106</v>
      </c>
      <c r="G41" s="16" t="s">
        <v>0</v>
      </c>
    </row>
    <row r="42" spans="1:7" x14ac:dyDescent="0.45">
      <c r="A42" s="20">
        <v>155</v>
      </c>
      <c r="C42" s="20">
        <v>1</v>
      </c>
      <c r="D42" s="20">
        <v>1</v>
      </c>
      <c r="E42" s="16" t="s">
        <v>103</v>
      </c>
      <c r="F42" s="16" t="s">
        <v>106</v>
      </c>
      <c r="G42" s="16" t="s">
        <v>0</v>
      </c>
    </row>
    <row r="43" spans="1:7" x14ac:dyDescent="0.45">
      <c r="A43" s="20">
        <v>157</v>
      </c>
      <c r="B43" s="20">
        <v>46</v>
      </c>
      <c r="C43" s="20">
        <v>2</v>
      </c>
      <c r="D43" s="20">
        <v>1</v>
      </c>
      <c r="E43" s="16" t="s">
        <v>103</v>
      </c>
      <c r="F43" s="16" t="s">
        <v>106</v>
      </c>
      <c r="G43" s="16" t="s">
        <v>0</v>
      </c>
    </row>
    <row r="44" spans="1:7" x14ac:dyDescent="0.45">
      <c r="A44" s="20">
        <v>158</v>
      </c>
      <c r="B44" s="20">
        <v>45</v>
      </c>
      <c r="C44" s="20">
        <v>1</v>
      </c>
      <c r="D44" s="20">
        <v>1</v>
      </c>
      <c r="E44" s="16" t="s">
        <v>103</v>
      </c>
      <c r="F44" s="16" t="s">
        <v>106</v>
      </c>
      <c r="G44" s="16" t="s">
        <v>0</v>
      </c>
    </row>
    <row r="45" spans="1:7" x14ac:dyDescent="0.45">
      <c r="A45" s="20">
        <v>163</v>
      </c>
      <c r="B45" s="20">
        <v>41</v>
      </c>
      <c r="C45" s="20">
        <v>2</v>
      </c>
      <c r="D45" s="20">
        <v>1</v>
      </c>
      <c r="E45" s="16" t="s">
        <v>103</v>
      </c>
      <c r="F45" s="16" t="s">
        <v>106</v>
      </c>
      <c r="G45" s="16" t="s">
        <v>0</v>
      </c>
    </row>
    <row r="46" spans="1:7" x14ac:dyDescent="0.45">
      <c r="A46" s="20">
        <v>53</v>
      </c>
      <c r="B46" s="20">
        <v>41</v>
      </c>
      <c r="C46" s="20">
        <v>2</v>
      </c>
      <c r="D46" s="20">
        <v>2</v>
      </c>
      <c r="E46" s="16" t="s">
        <v>103</v>
      </c>
      <c r="F46" s="16" t="s">
        <v>106</v>
      </c>
      <c r="G46" s="16">
        <v>-0.20639004591390636</v>
      </c>
    </row>
    <row r="47" spans="1:7" x14ac:dyDescent="0.45">
      <c r="A47" s="20">
        <v>57.1</v>
      </c>
      <c r="B47" s="20">
        <v>25</v>
      </c>
      <c r="C47" s="20">
        <v>1</v>
      </c>
      <c r="D47" s="20">
        <v>2</v>
      </c>
      <c r="E47" s="16" t="s">
        <v>103</v>
      </c>
      <c r="F47" s="16" t="s">
        <v>106</v>
      </c>
      <c r="G47" s="16">
        <v>-0.15548287110058284</v>
      </c>
    </row>
    <row r="48" spans="1:7" x14ac:dyDescent="0.45">
      <c r="A48" s="20">
        <v>57.2</v>
      </c>
      <c r="B48" s="20">
        <v>38</v>
      </c>
      <c r="C48" s="20">
        <v>1</v>
      </c>
      <c r="D48" s="20">
        <v>2</v>
      </c>
      <c r="E48" s="16" t="s">
        <v>103</v>
      </c>
      <c r="F48" s="16" t="s">
        <v>106</v>
      </c>
      <c r="G48" s="16">
        <v>-0.36005208169151809</v>
      </c>
    </row>
    <row r="49" spans="1:7" x14ac:dyDescent="0.45">
      <c r="A49" s="20">
        <v>58.1</v>
      </c>
      <c r="B49" s="20">
        <v>56</v>
      </c>
      <c r="C49" s="20">
        <v>1</v>
      </c>
      <c r="D49" s="20">
        <v>2</v>
      </c>
      <c r="E49" s="16" t="s">
        <v>103</v>
      </c>
      <c r="F49" s="16" t="s">
        <v>106</v>
      </c>
      <c r="G49" s="16">
        <v>-0.11005119475929448</v>
      </c>
    </row>
    <row r="50" spans="1:7" x14ac:dyDescent="0.45">
      <c r="A50" s="20">
        <v>59</v>
      </c>
      <c r="B50" s="20">
        <v>31</v>
      </c>
      <c r="C50" s="20">
        <v>1</v>
      </c>
      <c r="D50" s="20">
        <v>2</v>
      </c>
      <c r="E50" s="16" t="s">
        <v>103</v>
      </c>
      <c r="F50" s="16" t="s">
        <v>106</v>
      </c>
      <c r="G50" s="16">
        <v>-0.13970587827637612</v>
      </c>
    </row>
    <row r="51" spans="1:7" x14ac:dyDescent="0.45">
      <c r="A51" s="20">
        <v>71</v>
      </c>
      <c r="B51" s="20">
        <v>49</v>
      </c>
      <c r="C51" s="20">
        <v>2</v>
      </c>
      <c r="D51" s="20">
        <v>2</v>
      </c>
      <c r="E51" s="16" t="s">
        <v>103</v>
      </c>
      <c r="F51" s="16" t="s">
        <v>106</v>
      </c>
      <c r="G51" s="16">
        <v>-0.33133968302589384</v>
      </c>
    </row>
    <row r="52" spans="1:7" x14ac:dyDescent="0.45">
      <c r="A52" s="20">
        <v>72</v>
      </c>
      <c r="B52" s="20">
        <v>48</v>
      </c>
      <c r="C52" s="20">
        <v>2</v>
      </c>
      <c r="D52" s="20">
        <v>2</v>
      </c>
      <c r="E52" s="16" t="s">
        <v>103</v>
      </c>
      <c r="F52" s="16" t="s">
        <v>106</v>
      </c>
      <c r="G52" s="16">
        <v>-9.5220117508230978E-2</v>
      </c>
    </row>
    <row r="53" spans="1:7" x14ac:dyDescent="0.45">
      <c r="A53" s="20">
        <v>74</v>
      </c>
      <c r="B53" s="20">
        <v>44</v>
      </c>
      <c r="C53" s="20">
        <v>2</v>
      </c>
      <c r="D53" s="20">
        <v>2</v>
      </c>
      <c r="E53" s="16" t="s">
        <v>103</v>
      </c>
      <c r="F53" s="16" t="s">
        <v>106</v>
      </c>
      <c r="G53" s="16">
        <v>-0.16542813385671604</v>
      </c>
    </row>
    <row r="54" spans="1:7" x14ac:dyDescent="0.45">
      <c r="A54" s="20">
        <v>78</v>
      </c>
      <c r="B54" s="20">
        <v>69</v>
      </c>
      <c r="C54" s="20">
        <v>2</v>
      </c>
      <c r="D54" s="20">
        <v>2</v>
      </c>
      <c r="E54" s="16" t="s">
        <v>103</v>
      </c>
      <c r="F54" s="16" t="s">
        <v>106</v>
      </c>
      <c r="G54" s="16">
        <v>-0.16789370827812081</v>
      </c>
    </row>
    <row r="55" spans="1:7" x14ac:dyDescent="0.45">
      <c r="A55" s="20">
        <v>81</v>
      </c>
      <c r="C55" s="20">
        <v>2</v>
      </c>
      <c r="D55" s="20">
        <v>2</v>
      </c>
      <c r="E55" s="16" t="s">
        <v>103</v>
      </c>
      <c r="F55" s="16" t="s">
        <v>106</v>
      </c>
      <c r="G55" s="16" t="s">
        <v>0</v>
      </c>
    </row>
    <row r="56" spans="1:7" x14ac:dyDescent="0.45">
      <c r="A56" s="20">
        <v>82</v>
      </c>
      <c r="B56" s="20">
        <v>38</v>
      </c>
      <c r="C56" s="20">
        <v>2</v>
      </c>
      <c r="D56" s="20">
        <v>2</v>
      </c>
      <c r="E56" s="16" t="s">
        <v>103</v>
      </c>
      <c r="F56" s="16" t="s">
        <v>106</v>
      </c>
      <c r="G56" s="16" t="s">
        <v>0</v>
      </c>
    </row>
    <row r="57" spans="1:7" x14ac:dyDescent="0.45">
      <c r="A57" s="20">
        <v>87</v>
      </c>
      <c r="B57" s="20">
        <v>45</v>
      </c>
      <c r="C57" s="20">
        <v>1</v>
      </c>
      <c r="D57" s="20">
        <v>2</v>
      </c>
      <c r="E57" s="16" t="s">
        <v>103</v>
      </c>
      <c r="F57" s="16" t="s">
        <v>106</v>
      </c>
      <c r="G57" s="16">
        <v>-0.29619364508517587</v>
      </c>
    </row>
    <row r="58" spans="1:7" x14ac:dyDescent="0.45">
      <c r="A58" s="20">
        <v>91</v>
      </c>
      <c r="B58" s="20">
        <v>46</v>
      </c>
      <c r="C58" s="20">
        <v>1</v>
      </c>
      <c r="D58" s="20">
        <v>2</v>
      </c>
      <c r="E58" s="16" t="s">
        <v>103</v>
      </c>
      <c r="F58" s="16" t="s">
        <v>106</v>
      </c>
      <c r="G58" s="16">
        <v>-0.31096818415559985</v>
      </c>
    </row>
    <row r="59" spans="1:7" x14ac:dyDescent="0.45">
      <c r="A59" s="20">
        <v>92</v>
      </c>
      <c r="B59" s="20">
        <v>50</v>
      </c>
      <c r="C59" s="20">
        <v>1</v>
      </c>
      <c r="D59" s="20">
        <v>2</v>
      </c>
      <c r="E59" s="16" t="s">
        <v>103</v>
      </c>
      <c r="F59" s="16" t="s">
        <v>106</v>
      </c>
      <c r="G59" s="16">
        <v>-0.19033716144701698</v>
      </c>
    </row>
    <row r="60" spans="1:7" x14ac:dyDescent="0.45">
      <c r="A60" s="20">
        <v>93</v>
      </c>
      <c r="B60" s="20">
        <v>58</v>
      </c>
      <c r="C60" s="20">
        <v>2</v>
      </c>
      <c r="D60" s="20">
        <v>2</v>
      </c>
      <c r="E60" s="16" t="s">
        <v>103</v>
      </c>
      <c r="F60" s="16" t="s">
        <v>106</v>
      </c>
      <c r="G60" s="16">
        <v>-0.27604707025646019</v>
      </c>
    </row>
    <row r="61" spans="1:7" x14ac:dyDescent="0.45">
      <c r="A61" s="20">
        <v>95</v>
      </c>
      <c r="B61" s="20">
        <v>23</v>
      </c>
      <c r="C61" s="20">
        <v>1</v>
      </c>
      <c r="D61" s="20">
        <v>2</v>
      </c>
      <c r="E61" s="16" t="s">
        <v>103</v>
      </c>
      <c r="F61" s="16" t="s">
        <v>106</v>
      </c>
      <c r="G61" s="16">
        <v>-0.31539335731057361</v>
      </c>
    </row>
    <row r="62" spans="1:7" x14ac:dyDescent="0.45">
      <c r="A62" s="20">
        <v>97</v>
      </c>
      <c r="B62" s="20">
        <v>30</v>
      </c>
      <c r="C62" s="20">
        <v>1</v>
      </c>
      <c r="D62" s="20">
        <v>2</v>
      </c>
      <c r="E62" s="16" t="s">
        <v>103</v>
      </c>
      <c r="F62" s="16" t="s">
        <v>106</v>
      </c>
      <c r="G62" s="16">
        <v>-0.21692736240393809</v>
      </c>
    </row>
    <row r="63" spans="1:7" x14ac:dyDescent="0.45">
      <c r="A63" s="20">
        <v>101</v>
      </c>
      <c r="C63" s="20">
        <v>2</v>
      </c>
      <c r="D63" s="20">
        <v>2</v>
      </c>
      <c r="E63" s="16" t="s">
        <v>103</v>
      </c>
      <c r="F63" s="16" t="s">
        <v>106</v>
      </c>
      <c r="G63" s="16" t="s">
        <v>0</v>
      </c>
    </row>
    <row r="64" spans="1:7" x14ac:dyDescent="0.45">
      <c r="A64" s="20">
        <v>102</v>
      </c>
      <c r="B64" s="20">
        <v>29</v>
      </c>
      <c r="C64" s="20">
        <v>1</v>
      </c>
      <c r="D64" s="20">
        <v>2</v>
      </c>
      <c r="E64" s="16" t="s">
        <v>103</v>
      </c>
      <c r="F64" s="16" t="s">
        <v>106</v>
      </c>
      <c r="G64" s="16" t="s">
        <v>0</v>
      </c>
    </row>
    <row r="65" spans="1:7" x14ac:dyDescent="0.45">
      <c r="A65" s="20">
        <v>103</v>
      </c>
      <c r="B65" s="20">
        <v>37</v>
      </c>
      <c r="C65" s="20">
        <v>2</v>
      </c>
      <c r="D65" s="20">
        <v>2</v>
      </c>
      <c r="E65" s="16" t="s">
        <v>103</v>
      </c>
      <c r="F65" s="16" t="s">
        <v>106</v>
      </c>
      <c r="G65" s="16">
        <v>-0.22732937735133596</v>
      </c>
    </row>
    <row r="66" spans="1:7" x14ac:dyDescent="0.45">
      <c r="A66" s="20">
        <v>106</v>
      </c>
      <c r="B66" s="20">
        <v>62</v>
      </c>
      <c r="C66" s="20">
        <v>1</v>
      </c>
      <c r="D66" s="20">
        <v>2</v>
      </c>
      <c r="E66" s="16" t="s">
        <v>103</v>
      </c>
      <c r="F66" s="16" t="s">
        <v>106</v>
      </c>
      <c r="G66" s="16" t="s">
        <v>0</v>
      </c>
    </row>
    <row r="67" spans="1:7" x14ac:dyDescent="0.45">
      <c r="A67" s="20">
        <v>107</v>
      </c>
      <c r="B67" s="20">
        <v>71</v>
      </c>
      <c r="C67" s="20">
        <v>1</v>
      </c>
      <c r="D67" s="20">
        <v>2</v>
      </c>
      <c r="E67" s="16" t="s">
        <v>103</v>
      </c>
      <c r="F67" s="16" t="s">
        <v>106</v>
      </c>
      <c r="G67" s="16">
        <v>-0.3104670130260907</v>
      </c>
    </row>
    <row r="68" spans="1:7" x14ac:dyDescent="0.45">
      <c r="A68" s="20">
        <v>110</v>
      </c>
      <c r="B68" s="20">
        <v>46</v>
      </c>
      <c r="C68" s="20">
        <v>1</v>
      </c>
      <c r="D68" s="20">
        <v>2</v>
      </c>
      <c r="E68" s="16" t="s">
        <v>103</v>
      </c>
      <c r="F68" s="16" t="s">
        <v>106</v>
      </c>
      <c r="G68" s="16">
        <v>-0.38145778540053976</v>
      </c>
    </row>
    <row r="69" spans="1:7" x14ac:dyDescent="0.45">
      <c r="A69" s="20">
        <v>114</v>
      </c>
      <c r="B69" s="20">
        <v>39</v>
      </c>
      <c r="C69" s="20">
        <v>1</v>
      </c>
      <c r="D69" s="20">
        <v>2</v>
      </c>
      <c r="E69" s="16" t="s">
        <v>103</v>
      </c>
      <c r="F69" s="16" t="s">
        <v>106</v>
      </c>
      <c r="G69" s="16">
        <v>-0.25451111550893096</v>
      </c>
    </row>
    <row r="70" spans="1:7" x14ac:dyDescent="0.45">
      <c r="A70" s="20">
        <v>115</v>
      </c>
      <c r="B70" s="20">
        <v>40</v>
      </c>
      <c r="C70" s="20">
        <v>2</v>
      </c>
      <c r="D70" s="20">
        <v>2</v>
      </c>
      <c r="E70" s="16" t="s">
        <v>103</v>
      </c>
      <c r="F70" s="16" t="s">
        <v>106</v>
      </c>
      <c r="G70" s="16">
        <v>-0.37285971528600531</v>
      </c>
    </row>
    <row r="71" spans="1:7" x14ac:dyDescent="0.45">
      <c r="A71" s="20">
        <v>118</v>
      </c>
      <c r="B71" s="20">
        <v>37</v>
      </c>
      <c r="C71" s="20">
        <v>1</v>
      </c>
      <c r="D71" s="20">
        <v>2</v>
      </c>
      <c r="E71" s="16" t="s">
        <v>103</v>
      </c>
      <c r="F71" s="16" t="s">
        <v>106</v>
      </c>
      <c r="G71" s="16">
        <v>-0.30078445664237469</v>
      </c>
    </row>
    <row r="72" spans="1:7" x14ac:dyDescent="0.45">
      <c r="A72" s="20">
        <v>119</v>
      </c>
      <c r="C72" s="20">
        <v>1</v>
      </c>
      <c r="D72" s="20">
        <v>2</v>
      </c>
      <c r="E72" s="16" t="s">
        <v>103</v>
      </c>
      <c r="F72" s="16" t="s">
        <v>106</v>
      </c>
      <c r="G72" s="16" t="s">
        <v>0</v>
      </c>
    </row>
    <row r="73" spans="1:7" x14ac:dyDescent="0.45">
      <c r="A73" s="20">
        <v>120</v>
      </c>
      <c r="B73" s="20">
        <v>35</v>
      </c>
      <c r="C73" s="20">
        <v>1</v>
      </c>
      <c r="D73" s="20">
        <v>2</v>
      </c>
      <c r="E73" s="16" t="s">
        <v>103</v>
      </c>
      <c r="F73" s="16" t="s">
        <v>106</v>
      </c>
      <c r="G73" s="16" t="s">
        <v>0</v>
      </c>
    </row>
    <row r="74" spans="1:7" x14ac:dyDescent="0.45">
      <c r="A74" s="20">
        <v>121</v>
      </c>
      <c r="B74" s="20">
        <v>53</v>
      </c>
      <c r="C74" s="20">
        <v>2</v>
      </c>
      <c r="D74" s="20">
        <v>2</v>
      </c>
      <c r="E74" s="16" t="s">
        <v>103</v>
      </c>
      <c r="F74" s="16" t="s">
        <v>106</v>
      </c>
      <c r="G74" s="16">
        <v>-0.18323201816527154</v>
      </c>
    </row>
    <row r="75" spans="1:7" x14ac:dyDescent="0.45">
      <c r="A75" s="20">
        <v>123</v>
      </c>
      <c r="B75" s="20">
        <v>42</v>
      </c>
      <c r="C75" s="20">
        <v>1</v>
      </c>
      <c r="D75" s="20">
        <v>2</v>
      </c>
      <c r="E75" s="16" t="s">
        <v>103</v>
      </c>
      <c r="F75" s="16" t="s">
        <v>106</v>
      </c>
      <c r="G75" s="16">
        <v>-0.22010718641473156</v>
      </c>
    </row>
    <row r="76" spans="1:7" x14ac:dyDescent="0.45">
      <c r="A76" s="20">
        <v>124</v>
      </c>
      <c r="B76" s="20">
        <v>66</v>
      </c>
      <c r="C76" s="20">
        <v>2</v>
      </c>
      <c r="D76" s="20">
        <v>2</v>
      </c>
      <c r="E76" s="16" t="s">
        <v>103</v>
      </c>
      <c r="F76" s="16" t="s">
        <v>106</v>
      </c>
      <c r="G76" s="16">
        <v>-0.26281938803659916</v>
      </c>
    </row>
    <row r="77" spans="1:7" x14ac:dyDescent="0.45">
      <c r="A77" s="20">
        <v>125</v>
      </c>
      <c r="B77" s="20">
        <v>62</v>
      </c>
      <c r="C77" s="20">
        <v>2</v>
      </c>
      <c r="D77" s="20">
        <v>2</v>
      </c>
      <c r="E77" s="16" t="s">
        <v>103</v>
      </c>
      <c r="F77" s="16" t="s">
        <v>106</v>
      </c>
      <c r="G77" s="16">
        <v>-0.37891571763143217</v>
      </c>
    </row>
    <row r="78" spans="1:7" x14ac:dyDescent="0.45">
      <c r="A78" s="20">
        <v>130</v>
      </c>
      <c r="B78" s="20">
        <v>28</v>
      </c>
      <c r="C78" s="20">
        <v>1</v>
      </c>
      <c r="D78" s="20">
        <v>2</v>
      </c>
      <c r="E78" s="16" t="s">
        <v>103</v>
      </c>
      <c r="F78" s="16" t="s">
        <v>106</v>
      </c>
      <c r="G78" s="16">
        <v>-0.33077866311985676</v>
      </c>
    </row>
    <row r="79" spans="1:7" x14ac:dyDescent="0.45">
      <c r="A79" s="20">
        <v>131</v>
      </c>
      <c r="B79" s="20">
        <v>65</v>
      </c>
      <c r="C79" s="20">
        <v>1</v>
      </c>
      <c r="D79" s="20">
        <v>2</v>
      </c>
      <c r="E79" s="16" t="s">
        <v>103</v>
      </c>
      <c r="F79" s="16" t="s">
        <v>106</v>
      </c>
      <c r="G79" s="16">
        <v>-0.28425888112249476</v>
      </c>
    </row>
    <row r="80" spans="1:7" x14ac:dyDescent="0.45">
      <c r="A80" s="20">
        <v>142</v>
      </c>
      <c r="B80" s="20">
        <v>56</v>
      </c>
      <c r="C80" s="20">
        <v>1</v>
      </c>
      <c r="D80" s="20">
        <v>2</v>
      </c>
      <c r="E80" s="16" t="s">
        <v>103</v>
      </c>
      <c r="F80" s="16" t="s">
        <v>106</v>
      </c>
      <c r="G80" s="16">
        <v>-0.28768203572255585</v>
      </c>
    </row>
    <row r="81" spans="1:7" x14ac:dyDescent="0.45">
      <c r="A81" s="20">
        <v>143</v>
      </c>
      <c r="B81" s="20">
        <v>18</v>
      </c>
      <c r="C81" s="20">
        <v>2</v>
      </c>
      <c r="D81" s="20">
        <v>2</v>
      </c>
      <c r="E81" s="16" t="s">
        <v>103</v>
      </c>
      <c r="F81" s="16" t="s">
        <v>106</v>
      </c>
      <c r="G81" s="16">
        <v>-0.22632152266248048</v>
      </c>
    </row>
    <row r="82" spans="1:7" x14ac:dyDescent="0.45">
      <c r="A82" s="20">
        <v>147</v>
      </c>
      <c r="B82" s="20">
        <v>45</v>
      </c>
      <c r="C82" s="20">
        <v>1</v>
      </c>
      <c r="D82" s="20">
        <v>2</v>
      </c>
      <c r="E82" s="16" t="s">
        <v>103</v>
      </c>
      <c r="F82" s="16" t="s">
        <v>106</v>
      </c>
      <c r="G82" s="16">
        <v>-0.22285059493586781</v>
      </c>
    </row>
    <row r="83" spans="1:7" x14ac:dyDescent="0.45">
      <c r="A83" s="20">
        <v>152</v>
      </c>
      <c r="B83" s="20">
        <v>51</v>
      </c>
      <c r="C83" s="20">
        <v>1</v>
      </c>
      <c r="D83" s="20">
        <v>2</v>
      </c>
      <c r="E83" s="16" t="s">
        <v>103</v>
      </c>
      <c r="F83" s="16" t="s">
        <v>106</v>
      </c>
      <c r="G83" s="16">
        <v>-0.27184496212131548</v>
      </c>
    </row>
    <row r="84" spans="1:7" x14ac:dyDescent="0.45">
      <c r="A84" s="20">
        <v>153</v>
      </c>
      <c r="B84" s="20">
        <v>49</v>
      </c>
      <c r="C84" s="20">
        <v>1</v>
      </c>
      <c r="D84" s="20">
        <v>2</v>
      </c>
      <c r="E84" s="16" t="s">
        <v>103</v>
      </c>
      <c r="F84" s="16" t="s">
        <v>106</v>
      </c>
      <c r="G84" s="16">
        <v>-0.25959028281731239</v>
      </c>
    </row>
    <row r="85" spans="1:7" x14ac:dyDescent="0.45">
      <c r="A85" s="20">
        <v>154</v>
      </c>
      <c r="B85" s="20">
        <v>47</v>
      </c>
      <c r="C85" s="20">
        <v>1</v>
      </c>
      <c r="D85" s="20">
        <v>2</v>
      </c>
      <c r="E85" s="16" t="s">
        <v>103</v>
      </c>
      <c r="F85" s="16" t="s">
        <v>106</v>
      </c>
      <c r="G85" s="16" t="s">
        <v>0</v>
      </c>
    </row>
    <row r="86" spans="1:7" x14ac:dyDescent="0.45">
      <c r="A86" s="20">
        <v>155</v>
      </c>
      <c r="C86" s="20">
        <v>1</v>
      </c>
      <c r="D86" s="20">
        <v>2</v>
      </c>
      <c r="E86" s="16" t="s">
        <v>103</v>
      </c>
      <c r="F86" s="16" t="s">
        <v>106</v>
      </c>
      <c r="G86" s="16" t="s">
        <v>0</v>
      </c>
    </row>
    <row r="87" spans="1:7" x14ac:dyDescent="0.45">
      <c r="A87" s="20">
        <v>157</v>
      </c>
      <c r="B87" s="20">
        <v>46</v>
      </c>
      <c r="C87" s="20">
        <v>2</v>
      </c>
      <c r="D87" s="20">
        <v>2</v>
      </c>
      <c r="E87" s="16" t="s">
        <v>103</v>
      </c>
      <c r="F87" s="16" t="s">
        <v>106</v>
      </c>
      <c r="G87" s="16" t="s">
        <v>0</v>
      </c>
    </row>
    <row r="88" spans="1:7" x14ac:dyDescent="0.45">
      <c r="A88" s="20">
        <v>158</v>
      </c>
      <c r="B88" s="20">
        <v>45</v>
      </c>
      <c r="C88" s="20">
        <v>1</v>
      </c>
      <c r="D88" s="20">
        <v>2</v>
      </c>
      <c r="E88" s="16" t="s">
        <v>103</v>
      </c>
      <c r="F88" s="16" t="s">
        <v>106</v>
      </c>
      <c r="G88" s="16">
        <v>-0.18252115829971391</v>
      </c>
    </row>
    <row r="89" spans="1:7" x14ac:dyDescent="0.45">
      <c r="A89" s="20">
        <v>163</v>
      </c>
      <c r="B89" s="20">
        <v>41</v>
      </c>
      <c r="C89" s="20">
        <v>2</v>
      </c>
      <c r="D89" s="20">
        <v>2</v>
      </c>
      <c r="E89" s="16" t="s">
        <v>103</v>
      </c>
      <c r="F89" s="16" t="s">
        <v>106</v>
      </c>
      <c r="G89" s="16" t="s">
        <v>0</v>
      </c>
    </row>
    <row r="90" spans="1:7" x14ac:dyDescent="0.45">
      <c r="A90" s="20">
        <v>53</v>
      </c>
      <c r="B90" s="20">
        <v>41</v>
      </c>
      <c r="C90" s="20">
        <v>2</v>
      </c>
      <c r="D90" s="20">
        <v>1</v>
      </c>
      <c r="E90" s="16" t="s">
        <v>71</v>
      </c>
      <c r="F90" s="16" t="s">
        <v>106</v>
      </c>
      <c r="G90" s="16">
        <v>1.0525952449231999</v>
      </c>
    </row>
    <row r="91" spans="1:7" x14ac:dyDescent="0.45">
      <c r="A91" s="20">
        <v>57.1</v>
      </c>
      <c r="B91" s="20">
        <v>25</v>
      </c>
      <c r="C91" s="20">
        <v>1</v>
      </c>
      <c r="D91" s="20">
        <v>1</v>
      </c>
      <c r="E91" s="16" t="s">
        <v>71</v>
      </c>
      <c r="F91" s="16" t="s">
        <v>106</v>
      </c>
      <c r="G91" s="16">
        <v>1.0868196812973512</v>
      </c>
    </row>
    <row r="92" spans="1:7" x14ac:dyDescent="0.45">
      <c r="A92" s="20">
        <v>57.2</v>
      </c>
      <c r="B92" s="20">
        <v>38</v>
      </c>
      <c r="C92" s="20">
        <v>1</v>
      </c>
      <c r="D92" s="20">
        <v>1</v>
      </c>
      <c r="E92" s="16" t="s">
        <v>71</v>
      </c>
      <c r="F92" s="16" t="s">
        <v>106</v>
      </c>
      <c r="G92" s="16">
        <v>1.1260893120755349</v>
      </c>
    </row>
    <row r="93" spans="1:7" x14ac:dyDescent="0.45">
      <c r="A93" s="20">
        <v>58.1</v>
      </c>
      <c r="B93" s="20">
        <v>56</v>
      </c>
      <c r="C93" s="20">
        <v>1</v>
      </c>
      <c r="D93" s="20">
        <v>1</v>
      </c>
      <c r="E93" s="16" t="s">
        <v>71</v>
      </c>
      <c r="F93" s="16" t="s">
        <v>106</v>
      </c>
      <c r="G93" s="16">
        <v>1.1264987672845694</v>
      </c>
    </row>
    <row r="94" spans="1:7" x14ac:dyDescent="0.45">
      <c r="A94" s="20">
        <v>59</v>
      </c>
      <c r="B94" s="20">
        <v>31</v>
      </c>
      <c r="C94" s="20">
        <v>1</v>
      </c>
      <c r="D94" s="20">
        <v>1</v>
      </c>
      <c r="E94" s="16" t="s">
        <v>71</v>
      </c>
      <c r="F94" s="16" t="s">
        <v>106</v>
      </c>
      <c r="G94" s="16">
        <v>1.1232971805991221</v>
      </c>
    </row>
    <row r="95" spans="1:7" x14ac:dyDescent="0.45">
      <c r="A95" s="20">
        <v>71</v>
      </c>
      <c r="B95" s="20">
        <v>49</v>
      </c>
      <c r="C95" s="20">
        <v>2</v>
      </c>
      <c r="D95" s="20">
        <v>1</v>
      </c>
      <c r="E95" s="16" t="s">
        <v>71</v>
      </c>
      <c r="F95" s="16" t="s">
        <v>106</v>
      </c>
      <c r="G95" s="16">
        <v>1.0573379600049551</v>
      </c>
    </row>
    <row r="96" spans="1:7" x14ac:dyDescent="0.45">
      <c r="A96" s="20">
        <v>72</v>
      </c>
      <c r="B96" s="20">
        <v>48</v>
      </c>
      <c r="C96" s="20">
        <v>2</v>
      </c>
      <c r="D96" s="20">
        <v>1</v>
      </c>
      <c r="E96" s="16" t="s">
        <v>71</v>
      </c>
      <c r="F96" s="16" t="s">
        <v>106</v>
      </c>
      <c r="G96" s="16">
        <v>1.1932680457446687</v>
      </c>
    </row>
    <row r="97" spans="1:7" x14ac:dyDescent="0.45">
      <c r="A97" s="20">
        <v>74</v>
      </c>
      <c r="B97" s="20">
        <v>44</v>
      </c>
      <c r="C97" s="20">
        <v>2</v>
      </c>
      <c r="D97" s="20">
        <v>1</v>
      </c>
      <c r="E97" s="16" t="s">
        <v>71</v>
      </c>
      <c r="F97" s="16" t="s">
        <v>106</v>
      </c>
      <c r="G97" s="16">
        <v>0.93193507158704858</v>
      </c>
    </row>
    <row r="98" spans="1:7" x14ac:dyDescent="0.45">
      <c r="A98" s="20">
        <v>78</v>
      </c>
      <c r="B98" s="20">
        <v>69</v>
      </c>
      <c r="C98" s="20">
        <v>2</v>
      </c>
      <c r="D98" s="20">
        <v>1</v>
      </c>
      <c r="E98" s="16" t="s">
        <v>71</v>
      </c>
      <c r="F98" s="16" t="s">
        <v>106</v>
      </c>
      <c r="G98" s="16">
        <v>1.1054628952013628</v>
      </c>
    </row>
    <row r="99" spans="1:7" x14ac:dyDescent="0.45">
      <c r="A99" s="20">
        <v>81</v>
      </c>
      <c r="C99" s="20">
        <v>2</v>
      </c>
      <c r="D99" s="20">
        <v>1</v>
      </c>
      <c r="E99" s="16" t="s">
        <v>71</v>
      </c>
      <c r="F99" s="16" t="s">
        <v>106</v>
      </c>
      <c r="G99" s="16" t="s">
        <v>0</v>
      </c>
    </row>
    <row r="100" spans="1:7" x14ac:dyDescent="0.45">
      <c r="A100" s="20">
        <v>82</v>
      </c>
      <c r="B100" s="20">
        <v>38</v>
      </c>
      <c r="C100" s="20">
        <v>2</v>
      </c>
      <c r="D100" s="20">
        <v>1</v>
      </c>
      <c r="E100" s="16" t="s">
        <v>71</v>
      </c>
      <c r="F100" s="16" t="s">
        <v>106</v>
      </c>
      <c r="G100" s="16">
        <v>1.2209062264144734</v>
      </c>
    </row>
    <row r="101" spans="1:7" x14ac:dyDescent="0.45">
      <c r="A101" s="20">
        <v>87</v>
      </c>
      <c r="B101" s="20">
        <v>45</v>
      </c>
      <c r="C101" s="20">
        <v>1</v>
      </c>
      <c r="D101" s="20">
        <v>1</v>
      </c>
      <c r="E101" s="16" t="s">
        <v>71</v>
      </c>
      <c r="F101" s="16" t="s">
        <v>106</v>
      </c>
      <c r="G101" s="16">
        <v>1.1822954097179454</v>
      </c>
    </row>
    <row r="102" spans="1:7" x14ac:dyDescent="0.45">
      <c r="A102" s="20">
        <v>91</v>
      </c>
      <c r="B102" s="20">
        <v>46</v>
      </c>
      <c r="C102" s="20">
        <v>1</v>
      </c>
      <c r="D102" s="20">
        <v>1</v>
      </c>
      <c r="E102" s="16" t="s">
        <v>71</v>
      </c>
      <c r="F102" s="16" t="s">
        <v>106</v>
      </c>
      <c r="G102" s="16" t="s">
        <v>0</v>
      </c>
    </row>
    <row r="103" spans="1:7" x14ac:dyDescent="0.45">
      <c r="A103" s="20">
        <v>92</v>
      </c>
      <c r="B103" s="20">
        <v>50</v>
      </c>
      <c r="C103" s="20">
        <v>1</v>
      </c>
      <c r="D103" s="20">
        <v>1</v>
      </c>
      <c r="E103" s="16" t="s">
        <v>71</v>
      </c>
      <c r="F103" s="16" t="s">
        <v>106</v>
      </c>
      <c r="G103" s="16" t="s">
        <v>0</v>
      </c>
    </row>
    <row r="104" spans="1:7" x14ac:dyDescent="0.45">
      <c r="A104" s="20">
        <v>93</v>
      </c>
      <c r="B104" s="20">
        <v>58</v>
      </c>
      <c r="C104" s="20">
        <v>2</v>
      </c>
      <c r="D104" s="20">
        <v>1</v>
      </c>
      <c r="E104" s="16" t="s">
        <v>71</v>
      </c>
      <c r="F104" s="16" t="s">
        <v>106</v>
      </c>
      <c r="G104" s="16">
        <v>1.1288921176264568</v>
      </c>
    </row>
    <row r="105" spans="1:7" x14ac:dyDescent="0.45">
      <c r="A105" s="20">
        <v>95</v>
      </c>
      <c r="B105" s="20">
        <v>23</v>
      </c>
      <c r="C105" s="20">
        <v>1</v>
      </c>
      <c r="D105" s="20">
        <v>1</v>
      </c>
      <c r="E105" s="16" t="s">
        <v>71</v>
      </c>
      <c r="F105" s="16" t="s">
        <v>106</v>
      </c>
      <c r="G105" s="16">
        <v>1.1474048219586004</v>
      </c>
    </row>
    <row r="106" spans="1:7" x14ac:dyDescent="0.45">
      <c r="A106" s="20">
        <v>97</v>
      </c>
      <c r="B106" s="20">
        <v>30</v>
      </c>
      <c r="C106" s="20">
        <v>1</v>
      </c>
      <c r="D106" s="20">
        <v>1</v>
      </c>
      <c r="E106" s="16" t="s">
        <v>71</v>
      </c>
      <c r="F106" s="16" t="s">
        <v>106</v>
      </c>
      <c r="G106" s="16">
        <v>1.1600170876731823</v>
      </c>
    </row>
    <row r="107" spans="1:7" x14ac:dyDescent="0.45">
      <c r="A107" s="20">
        <v>101</v>
      </c>
      <c r="C107" s="20">
        <v>2</v>
      </c>
      <c r="D107" s="20">
        <v>1</v>
      </c>
      <c r="E107" s="16" t="s">
        <v>71</v>
      </c>
      <c r="F107" s="16" t="s">
        <v>106</v>
      </c>
      <c r="G107" s="16" t="s">
        <v>0</v>
      </c>
    </row>
    <row r="108" spans="1:7" x14ac:dyDescent="0.45">
      <c r="A108" s="20">
        <v>102</v>
      </c>
      <c r="B108" s="20">
        <v>29</v>
      </c>
      <c r="C108" s="20">
        <v>1</v>
      </c>
      <c r="D108" s="20">
        <v>1</v>
      </c>
      <c r="E108" s="16" t="s">
        <v>71</v>
      </c>
      <c r="F108" s="16" t="s">
        <v>106</v>
      </c>
      <c r="G108" s="16">
        <v>1.2503742810579743</v>
      </c>
    </row>
    <row r="109" spans="1:7" x14ac:dyDescent="0.45">
      <c r="A109" s="20">
        <v>103</v>
      </c>
      <c r="B109" s="20">
        <v>37</v>
      </c>
      <c r="C109" s="20">
        <v>2</v>
      </c>
      <c r="D109" s="20">
        <v>1</v>
      </c>
      <c r="E109" s="16" t="s">
        <v>71</v>
      </c>
      <c r="F109" s="16" t="s">
        <v>106</v>
      </c>
      <c r="G109" s="16">
        <v>1.1584288046188718</v>
      </c>
    </row>
    <row r="110" spans="1:7" x14ac:dyDescent="0.45">
      <c r="A110" s="20">
        <v>106</v>
      </c>
      <c r="B110" s="20">
        <v>62</v>
      </c>
      <c r="C110" s="20">
        <v>1</v>
      </c>
      <c r="D110" s="20">
        <v>1</v>
      </c>
      <c r="E110" s="16" t="s">
        <v>71</v>
      </c>
      <c r="F110" s="16" t="s">
        <v>106</v>
      </c>
      <c r="G110" s="16" t="s">
        <v>0</v>
      </c>
    </row>
    <row r="111" spans="1:7" x14ac:dyDescent="0.45">
      <c r="A111" s="20">
        <v>107</v>
      </c>
      <c r="B111" s="20">
        <v>71</v>
      </c>
      <c r="C111" s="20">
        <v>1</v>
      </c>
      <c r="D111" s="20">
        <v>1</v>
      </c>
      <c r="E111" s="16" t="s">
        <v>71</v>
      </c>
      <c r="F111" s="16" t="s">
        <v>106</v>
      </c>
      <c r="G111" s="16">
        <v>1.2383819529924589</v>
      </c>
    </row>
    <row r="112" spans="1:7" x14ac:dyDescent="0.45">
      <c r="A112" s="20">
        <v>110</v>
      </c>
      <c r="B112" s="20">
        <v>46</v>
      </c>
      <c r="C112" s="20">
        <v>1</v>
      </c>
      <c r="D112" s="20">
        <v>1</v>
      </c>
      <c r="E112" s="16" t="s">
        <v>71</v>
      </c>
      <c r="F112" s="16" t="s">
        <v>106</v>
      </c>
      <c r="G112" s="16">
        <v>1.0839390558387099</v>
      </c>
    </row>
    <row r="113" spans="1:7" x14ac:dyDescent="0.45">
      <c r="A113" s="20">
        <v>114</v>
      </c>
      <c r="B113" s="20">
        <v>39</v>
      </c>
      <c r="C113" s="20">
        <v>1</v>
      </c>
      <c r="D113" s="20">
        <v>1</v>
      </c>
      <c r="E113" s="16" t="s">
        <v>71</v>
      </c>
      <c r="F113" s="16" t="s">
        <v>106</v>
      </c>
      <c r="G113" s="16">
        <v>1.1098900830462624</v>
      </c>
    </row>
    <row r="114" spans="1:7" x14ac:dyDescent="0.45">
      <c r="A114" s="20">
        <v>115</v>
      </c>
      <c r="B114" s="20">
        <v>40</v>
      </c>
      <c r="C114" s="20">
        <v>2</v>
      </c>
      <c r="D114" s="20">
        <v>1</v>
      </c>
      <c r="E114" s="16" t="s">
        <v>71</v>
      </c>
      <c r="F114" s="16" t="s">
        <v>106</v>
      </c>
      <c r="G114" s="16" t="s">
        <v>0</v>
      </c>
    </row>
    <row r="115" spans="1:7" x14ac:dyDescent="0.45">
      <c r="A115" s="20">
        <v>118</v>
      </c>
      <c r="B115" s="20">
        <v>37</v>
      </c>
      <c r="C115" s="20">
        <v>1</v>
      </c>
      <c r="D115" s="20">
        <v>1</v>
      </c>
      <c r="E115" s="16" t="s">
        <v>71</v>
      </c>
      <c r="F115" s="16" t="s">
        <v>106</v>
      </c>
      <c r="G115" s="16" t="s">
        <v>0</v>
      </c>
    </row>
    <row r="116" spans="1:7" x14ac:dyDescent="0.45">
      <c r="A116" s="20">
        <v>119</v>
      </c>
      <c r="C116" s="20">
        <v>1</v>
      </c>
      <c r="D116" s="20">
        <v>1</v>
      </c>
      <c r="E116" s="16" t="s">
        <v>71</v>
      </c>
      <c r="F116" s="16" t="s">
        <v>106</v>
      </c>
      <c r="G116" s="16" t="s">
        <v>0</v>
      </c>
    </row>
    <row r="117" spans="1:7" x14ac:dyDescent="0.45">
      <c r="A117" s="20">
        <v>120</v>
      </c>
      <c r="B117" s="20">
        <v>35</v>
      </c>
      <c r="C117" s="20">
        <v>1</v>
      </c>
      <c r="D117" s="20">
        <v>1</v>
      </c>
      <c r="E117" s="16" t="s">
        <v>71</v>
      </c>
      <c r="F117" s="16" t="s">
        <v>106</v>
      </c>
      <c r="G117" s="16" t="s">
        <v>0</v>
      </c>
    </row>
    <row r="118" spans="1:7" x14ac:dyDescent="0.45">
      <c r="A118" s="20">
        <v>121</v>
      </c>
      <c r="B118" s="20">
        <v>53</v>
      </c>
      <c r="C118" s="20">
        <v>2</v>
      </c>
      <c r="D118" s="20">
        <v>1</v>
      </c>
      <c r="E118" s="16" t="s">
        <v>71</v>
      </c>
      <c r="F118" s="16" t="s">
        <v>106</v>
      </c>
      <c r="G118" s="16" t="s">
        <v>0</v>
      </c>
    </row>
    <row r="119" spans="1:7" x14ac:dyDescent="0.45">
      <c r="A119" s="20">
        <v>123</v>
      </c>
      <c r="B119" s="20">
        <v>42</v>
      </c>
      <c r="C119" s="20">
        <v>1</v>
      </c>
      <c r="D119" s="20">
        <v>1</v>
      </c>
      <c r="E119" s="16" t="s">
        <v>71</v>
      </c>
      <c r="F119" s="16" t="s">
        <v>106</v>
      </c>
      <c r="G119" s="16" t="s">
        <v>0</v>
      </c>
    </row>
    <row r="120" spans="1:7" x14ac:dyDescent="0.45">
      <c r="A120" s="20">
        <v>124</v>
      </c>
      <c r="B120" s="20">
        <v>66</v>
      </c>
      <c r="C120" s="20">
        <v>2</v>
      </c>
      <c r="D120" s="20">
        <v>1</v>
      </c>
      <c r="E120" s="16" t="s">
        <v>71</v>
      </c>
      <c r="F120" s="16" t="s">
        <v>106</v>
      </c>
      <c r="G120" s="16" t="s">
        <v>0</v>
      </c>
    </row>
    <row r="121" spans="1:7" x14ac:dyDescent="0.45">
      <c r="A121" s="20">
        <v>125</v>
      </c>
      <c r="B121" s="20">
        <v>62</v>
      </c>
      <c r="C121" s="20">
        <v>2</v>
      </c>
      <c r="D121" s="20">
        <v>1</v>
      </c>
      <c r="E121" s="16" t="s">
        <v>71</v>
      </c>
      <c r="F121" s="16" t="s">
        <v>106</v>
      </c>
      <c r="G121" s="16" t="s">
        <v>0</v>
      </c>
    </row>
    <row r="122" spans="1:7" x14ac:dyDescent="0.45">
      <c r="A122" s="20">
        <v>130</v>
      </c>
      <c r="B122" s="20">
        <v>28</v>
      </c>
      <c r="C122" s="20">
        <v>1</v>
      </c>
      <c r="D122" s="20">
        <v>1</v>
      </c>
      <c r="E122" s="16" t="s">
        <v>71</v>
      </c>
      <c r="F122" s="16" t="s">
        <v>106</v>
      </c>
      <c r="G122" s="16" t="s">
        <v>0</v>
      </c>
    </row>
    <row r="123" spans="1:7" x14ac:dyDescent="0.45">
      <c r="A123" s="20">
        <v>131</v>
      </c>
      <c r="B123" s="20">
        <v>65</v>
      </c>
      <c r="C123" s="20">
        <v>1</v>
      </c>
      <c r="D123" s="20">
        <v>1</v>
      </c>
      <c r="E123" s="16" t="s">
        <v>71</v>
      </c>
      <c r="F123" s="16" t="s">
        <v>106</v>
      </c>
      <c r="G123" s="16" t="s">
        <v>0</v>
      </c>
    </row>
    <row r="124" spans="1:7" x14ac:dyDescent="0.45">
      <c r="A124" s="20">
        <v>142</v>
      </c>
      <c r="B124" s="20">
        <v>56</v>
      </c>
      <c r="C124" s="20">
        <v>1</v>
      </c>
      <c r="D124" s="20">
        <v>1</v>
      </c>
      <c r="E124" s="16" t="s">
        <v>71</v>
      </c>
      <c r="F124" s="16" t="s">
        <v>106</v>
      </c>
      <c r="G124" s="16" t="s">
        <v>0</v>
      </c>
    </row>
    <row r="125" spans="1:7" x14ac:dyDescent="0.45">
      <c r="A125" s="20">
        <v>143</v>
      </c>
      <c r="B125" s="20">
        <v>18</v>
      </c>
      <c r="C125" s="20">
        <v>2</v>
      </c>
      <c r="D125" s="20">
        <v>1</v>
      </c>
      <c r="E125" s="16" t="s">
        <v>71</v>
      </c>
      <c r="F125" s="16" t="s">
        <v>106</v>
      </c>
      <c r="G125" s="16" t="s">
        <v>0</v>
      </c>
    </row>
    <row r="126" spans="1:7" x14ac:dyDescent="0.45">
      <c r="A126" s="20">
        <v>147</v>
      </c>
      <c r="B126" s="20">
        <v>45</v>
      </c>
      <c r="C126" s="20">
        <v>1</v>
      </c>
      <c r="D126" s="20">
        <v>1</v>
      </c>
      <c r="E126" s="16" t="s">
        <v>71</v>
      </c>
      <c r="F126" s="16" t="s">
        <v>106</v>
      </c>
      <c r="G126" s="16" t="s">
        <v>0</v>
      </c>
    </row>
    <row r="127" spans="1:7" x14ac:dyDescent="0.45">
      <c r="A127" s="20">
        <v>152</v>
      </c>
      <c r="B127" s="20">
        <v>51</v>
      </c>
      <c r="C127" s="20">
        <v>1</v>
      </c>
      <c r="D127" s="20">
        <v>1</v>
      </c>
      <c r="E127" s="16" t="s">
        <v>71</v>
      </c>
      <c r="F127" s="16" t="s">
        <v>106</v>
      </c>
      <c r="G127" s="16" t="s">
        <v>0</v>
      </c>
    </row>
    <row r="128" spans="1:7" x14ac:dyDescent="0.45">
      <c r="A128" s="20">
        <v>153</v>
      </c>
      <c r="B128" s="20">
        <v>49</v>
      </c>
      <c r="C128" s="20">
        <v>1</v>
      </c>
      <c r="D128" s="20">
        <v>1</v>
      </c>
      <c r="E128" s="16" t="s">
        <v>71</v>
      </c>
      <c r="F128" s="16" t="s">
        <v>106</v>
      </c>
      <c r="G128" s="16" t="s">
        <v>0</v>
      </c>
    </row>
    <row r="129" spans="1:7" x14ac:dyDescent="0.45">
      <c r="A129" s="20">
        <v>154</v>
      </c>
      <c r="B129" s="20">
        <v>47</v>
      </c>
      <c r="C129" s="20">
        <v>1</v>
      </c>
      <c r="D129" s="20">
        <v>1</v>
      </c>
      <c r="E129" s="16" t="s">
        <v>71</v>
      </c>
      <c r="F129" s="16" t="s">
        <v>106</v>
      </c>
      <c r="G129" s="16" t="s">
        <v>0</v>
      </c>
    </row>
    <row r="130" spans="1:7" x14ac:dyDescent="0.45">
      <c r="A130" s="20">
        <v>155</v>
      </c>
      <c r="C130" s="20">
        <v>1</v>
      </c>
      <c r="D130" s="20">
        <v>1</v>
      </c>
      <c r="E130" s="16" t="s">
        <v>71</v>
      </c>
      <c r="F130" s="16" t="s">
        <v>106</v>
      </c>
      <c r="G130" s="16" t="s">
        <v>0</v>
      </c>
    </row>
    <row r="131" spans="1:7" x14ac:dyDescent="0.45">
      <c r="A131" s="20">
        <v>157</v>
      </c>
      <c r="B131" s="20">
        <v>46</v>
      </c>
      <c r="C131" s="20">
        <v>2</v>
      </c>
      <c r="D131" s="20">
        <v>1</v>
      </c>
      <c r="E131" s="16" t="s">
        <v>71</v>
      </c>
      <c r="F131" s="16" t="s">
        <v>106</v>
      </c>
      <c r="G131" s="16" t="s">
        <v>0</v>
      </c>
    </row>
    <row r="132" spans="1:7" x14ac:dyDescent="0.45">
      <c r="A132" s="20">
        <v>158</v>
      </c>
      <c r="B132" s="20">
        <v>45</v>
      </c>
      <c r="C132" s="20">
        <v>1</v>
      </c>
      <c r="D132" s="20">
        <v>1</v>
      </c>
      <c r="E132" s="16" t="s">
        <v>71</v>
      </c>
      <c r="F132" s="16" t="s">
        <v>106</v>
      </c>
      <c r="G132" s="16" t="s">
        <v>0</v>
      </c>
    </row>
    <row r="133" spans="1:7" x14ac:dyDescent="0.45">
      <c r="A133" s="20">
        <v>163</v>
      </c>
      <c r="B133" s="20">
        <v>41</v>
      </c>
      <c r="C133" s="20">
        <v>2</v>
      </c>
      <c r="D133" s="20">
        <v>1</v>
      </c>
      <c r="E133" s="16" t="s">
        <v>71</v>
      </c>
      <c r="F133" s="16" t="s">
        <v>106</v>
      </c>
      <c r="G133" s="16" t="s">
        <v>0</v>
      </c>
    </row>
    <row r="134" spans="1:7" x14ac:dyDescent="0.45">
      <c r="A134" s="20">
        <v>53</v>
      </c>
      <c r="B134" s="20">
        <v>41</v>
      </c>
      <c r="C134" s="20">
        <v>2</v>
      </c>
      <c r="D134" s="20">
        <v>2</v>
      </c>
      <c r="E134" s="16" t="s">
        <v>71</v>
      </c>
      <c r="F134" s="16" t="s">
        <v>106</v>
      </c>
      <c r="G134" s="16">
        <v>1.0394594427835202</v>
      </c>
    </row>
    <row r="135" spans="1:7" x14ac:dyDescent="0.45">
      <c r="A135" s="20">
        <v>57.1</v>
      </c>
      <c r="B135" s="20">
        <v>25</v>
      </c>
      <c r="C135" s="20">
        <v>1</v>
      </c>
      <c r="D135" s="20">
        <v>2</v>
      </c>
      <c r="E135" s="16" t="s">
        <v>71</v>
      </c>
      <c r="F135" s="16" t="s">
        <v>106</v>
      </c>
      <c r="G135" s="16">
        <v>1.0983941314867258</v>
      </c>
    </row>
    <row r="136" spans="1:7" x14ac:dyDescent="0.45">
      <c r="A136" s="20">
        <v>57.2</v>
      </c>
      <c r="B136" s="20">
        <v>38</v>
      </c>
      <c r="C136" s="20">
        <v>1</v>
      </c>
      <c r="D136" s="20">
        <v>2</v>
      </c>
      <c r="E136" s="16" t="s">
        <v>71</v>
      </c>
      <c r="F136" s="16" t="s">
        <v>106</v>
      </c>
      <c r="G136" s="16">
        <v>1.0677681285124545</v>
      </c>
    </row>
    <row r="137" spans="1:7" x14ac:dyDescent="0.45">
      <c r="A137" s="20">
        <v>58.1</v>
      </c>
      <c r="B137" s="20">
        <v>56</v>
      </c>
      <c r="C137" s="20">
        <v>1</v>
      </c>
      <c r="D137" s="20">
        <v>2</v>
      </c>
      <c r="E137" s="16" t="s">
        <v>71</v>
      </c>
      <c r="F137" s="16" t="s">
        <v>106</v>
      </c>
      <c r="G137" s="16">
        <v>1.0892675853163161</v>
      </c>
    </row>
    <row r="138" spans="1:7" x14ac:dyDescent="0.45">
      <c r="A138" s="20">
        <v>59</v>
      </c>
      <c r="B138" s="20">
        <v>31</v>
      </c>
      <c r="C138" s="20">
        <v>1</v>
      </c>
      <c r="D138" s="20">
        <v>2</v>
      </c>
      <c r="E138" s="16" t="s">
        <v>71</v>
      </c>
      <c r="F138" s="16" t="s">
        <v>106</v>
      </c>
      <c r="G138" s="16">
        <v>1.2243153007107019</v>
      </c>
    </row>
    <row r="139" spans="1:7" x14ac:dyDescent="0.45">
      <c r="A139" s="20">
        <v>71</v>
      </c>
      <c r="B139" s="20">
        <v>49</v>
      </c>
      <c r="C139" s="20">
        <v>2</v>
      </c>
      <c r="D139" s="20">
        <v>2</v>
      </c>
      <c r="E139" s="16" t="s">
        <v>71</v>
      </c>
      <c r="F139" s="16" t="s">
        <v>106</v>
      </c>
      <c r="G139" s="16">
        <v>1.0506841354299419</v>
      </c>
    </row>
    <row r="140" spans="1:7" x14ac:dyDescent="0.45">
      <c r="A140" s="20">
        <v>72</v>
      </c>
      <c r="B140" s="20">
        <v>48</v>
      </c>
      <c r="C140" s="20">
        <v>2</v>
      </c>
      <c r="D140" s="20">
        <v>2</v>
      </c>
      <c r="E140" s="16" t="s">
        <v>71</v>
      </c>
      <c r="F140" s="16" t="s">
        <v>106</v>
      </c>
      <c r="G140" s="16">
        <v>1.1964131954419566</v>
      </c>
    </row>
    <row r="141" spans="1:7" x14ac:dyDescent="0.45">
      <c r="A141" s="20">
        <v>74</v>
      </c>
      <c r="B141" s="20">
        <v>44</v>
      </c>
      <c r="C141" s="20">
        <v>2</v>
      </c>
      <c r="D141" s="20">
        <v>2</v>
      </c>
      <c r="E141" s="16" t="s">
        <v>71</v>
      </c>
      <c r="F141" s="16" t="s">
        <v>106</v>
      </c>
      <c r="G141" s="16">
        <v>1.0061464484436162</v>
      </c>
    </row>
    <row r="142" spans="1:7" x14ac:dyDescent="0.45">
      <c r="A142" s="20">
        <v>78</v>
      </c>
      <c r="B142" s="20">
        <v>69</v>
      </c>
      <c r="C142" s="20">
        <v>2</v>
      </c>
      <c r="D142" s="20">
        <v>2</v>
      </c>
      <c r="E142" s="16" t="s">
        <v>71</v>
      </c>
      <c r="F142" s="16" t="s">
        <v>106</v>
      </c>
      <c r="G142" s="16" t="s">
        <v>0</v>
      </c>
    </row>
    <row r="143" spans="1:7" x14ac:dyDescent="0.45">
      <c r="A143" s="20">
        <v>81</v>
      </c>
      <c r="C143" s="20">
        <v>2</v>
      </c>
      <c r="D143" s="20">
        <v>2</v>
      </c>
      <c r="E143" s="16" t="s">
        <v>71</v>
      </c>
      <c r="F143" s="16" t="s">
        <v>106</v>
      </c>
      <c r="G143" s="16" t="s">
        <v>0</v>
      </c>
    </row>
    <row r="144" spans="1:7" x14ac:dyDescent="0.45">
      <c r="A144" s="20">
        <v>82</v>
      </c>
      <c r="B144" s="20">
        <v>38</v>
      </c>
      <c r="C144" s="20">
        <v>2</v>
      </c>
      <c r="D144" s="20">
        <v>2</v>
      </c>
      <c r="E144" s="16" t="s">
        <v>71</v>
      </c>
      <c r="F144" s="16" t="s">
        <v>106</v>
      </c>
      <c r="G144" s="16">
        <v>1.1750642860399749</v>
      </c>
    </row>
    <row r="145" spans="1:7" x14ac:dyDescent="0.45">
      <c r="A145" s="20">
        <v>87</v>
      </c>
      <c r="B145" s="20">
        <v>45</v>
      </c>
      <c r="C145" s="20">
        <v>1</v>
      </c>
      <c r="D145" s="20">
        <v>2</v>
      </c>
      <c r="E145" s="16" t="s">
        <v>71</v>
      </c>
      <c r="F145" s="16" t="s">
        <v>106</v>
      </c>
      <c r="G145" s="16">
        <v>1.2206309597131304</v>
      </c>
    </row>
    <row r="146" spans="1:7" x14ac:dyDescent="0.45">
      <c r="A146" s="20">
        <v>91</v>
      </c>
      <c r="B146" s="20">
        <v>46</v>
      </c>
      <c r="C146" s="20">
        <v>1</v>
      </c>
      <c r="D146" s="20">
        <v>2</v>
      </c>
      <c r="E146" s="16" t="s">
        <v>71</v>
      </c>
      <c r="F146" s="16" t="s">
        <v>106</v>
      </c>
      <c r="G146" s="16" t="s">
        <v>0</v>
      </c>
    </row>
    <row r="147" spans="1:7" x14ac:dyDescent="0.45">
      <c r="A147" s="20">
        <v>92</v>
      </c>
      <c r="B147" s="20">
        <v>50</v>
      </c>
      <c r="C147" s="20">
        <v>1</v>
      </c>
      <c r="D147" s="20">
        <v>2</v>
      </c>
      <c r="E147" s="16" t="s">
        <v>71</v>
      </c>
      <c r="F147" s="16" t="s">
        <v>106</v>
      </c>
      <c r="G147" s="16">
        <v>1.2088060326834071</v>
      </c>
    </row>
    <row r="148" spans="1:7" x14ac:dyDescent="0.45">
      <c r="A148" s="20">
        <v>93</v>
      </c>
      <c r="B148" s="20">
        <v>58</v>
      </c>
      <c r="C148" s="20">
        <v>2</v>
      </c>
      <c r="D148" s="20">
        <v>2</v>
      </c>
      <c r="E148" s="16" t="s">
        <v>71</v>
      </c>
      <c r="F148" s="16" t="s">
        <v>106</v>
      </c>
      <c r="G148" s="16">
        <v>1.1713716284191598</v>
      </c>
    </row>
    <row r="149" spans="1:7" x14ac:dyDescent="0.45">
      <c r="A149" s="20">
        <v>95</v>
      </c>
      <c r="B149" s="20">
        <v>23</v>
      </c>
      <c r="C149" s="20">
        <v>1</v>
      </c>
      <c r="D149" s="20">
        <v>2</v>
      </c>
      <c r="E149" s="16" t="s">
        <v>71</v>
      </c>
      <c r="F149" s="16" t="s">
        <v>106</v>
      </c>
      <c r="G149" s="16">
        <v>1.1493119583747529</v>
      </c>
    </row>
    <row r="150" spans="1:7" x14ac:dyDescent="0.45">
      <c r="A150" s="20">
        <v>97</v>
      </c>
      <c r="B150" s="20">
        <v>30</v>
      </c>
      <c r="C150" s="20">
        <v>1</v>
      </c>
      <c r="D150" s="20">
        <v>2</v>
      </c>
      <c r="E150" s="16" t="s">
        <v>71</v>
      </c>
      <c r="F150" s="16" t="s">
        <v>106</v>
      </c>
      <c r="G150" s="16">
        <v>1.1485642164322245</v>
      </c>
    </row>
    <row r="151" spans="1:7" x14ac:dyDescent="0.45">
      <c r="A151" s="20">
        <v>101</v>
      </c>
      <c r="C151" s="20">
        <v>2</v>
      </c>
      <c r="D151" s="20">
        <v>2</v>
      </c>
      <c r="E151" s="16" t="s">
        <v>71</v>
      </c>
      <c r="F151" s="16" t="s">
        <v>106</v>
      </c>
      <c r="G151" s="16" t="s">
        <v>0</v>
      </c>
    </row>
    <row r="152" spans="1:7" x14ac:dyDescent="0.45">
      <c r="A152" s="20">
        <v>102</v>
      </c>
      <c r="B152" s="20">
        <v>29</v>
      </c>
      <c r="C152" s="20">
        <v>1</v>
      </c>
      <c r="D152" s="20">
        <v>2</v>
      </c>
      <c r="E152" s="16" t="s">
        <v>71</v>
      </c>
      <c r="F152" s="16" t="s">
        <v>106</v>
      </c>
      <c r="G152" s="16" t="s">
        <v>0</v>
      </c>
    </row>
    <row r="153" spans="1:7" x14ac:dyDescent="0.45">
      <c r="A153" s="20">
        <v>103</v>
      </c>
      <c r="B153" s="20">
        <v>37</v>
      </c>
      <c r="C153" s="20">
        <v>2</v>
      </c>
      <c r="D153" s="20">
        <v>2</v>
      </c>
      <c r="E153" s="16" t="s">
        <v>71</v>
      </c>
      <c r="F153" s="16" t="s">
        <v>106</v>
      </c>
      <c r="G153" s="16">
        <v>1.163999942849387</v>
      </c>
    </row>
    <row r="154" spans="1:7" x14ac:dyDescent="0.45">
      <c r="A154" s="20">
        <v>106</v>
      </c>
      <c r="B154" s="20">
        <v>62</v>
      </c>
      <c r="C154" s="20">
        <v>1</v>
      </c>
      <c r="D154" s="20">
        <v>2</v>
      </c>
      <c r="E154" s="16" t="s">
        <v>71</v>
      </c>
      <c r="F154" s="16" t="s">
        <v>106</v>
      </c>
      <c r="G154" s="16" t="s">
        <v>0</v>
      </c>
    </row>
    <row r="155" spans="1:7" x14ac:dyDescent="0.45">
      <c r="A155" s="20">
        <v>107</v>
      </c>
      <c r="B155" s="20">
        <v>71</v>
      </c>
      <c r="C155" s="20">
        <v>1</v>
      </c>
      <c r="D155" s="20">
        <v>2</v>
      </c>
      <c r="E155" s="16" t="s">
        <v>71</v>
      </c>
      <c r="F155" s="16" t="s">
        <v>106</v>
      </c>
      <c r="G155" s="16">
        <v>1.2352186343702334</v>
      </c>
    </row>
    <row r="156" spans="1:7" x14ac:dyDescent="0.45">
      <c r="A156" s="20">
        <v>110</v>
      </c>
      <c r="B156" s="20">
        <v>46</v>
      </c>
      <c r="C156" s="20">
        <v>1</v>
      </c>
      <c r="D156" s="20">
        <v>2</v>
      </c>
      <c r="E156" s="16" t="s">
        <v>71</v>
      </c>
      <c r="F156" s="16" t="s">
        <v>106</v>
      </c>
      <c r="G156" s="16">
        <v>1.1188079360949381</v>
      </c>
    </row>
    <row r="157" spans="1:7" x14ac:dyDescent="0.45">
      <c r="A157" s="20">
        <v>114</v>
      </c>
      <c r="B157" s="20">
        <v>39</v>
      </c>
      <c r="C157" s="20">
        <v>1</v>
      </c>
      <c r="D157" s="20">
        <v>2</v>
      </c>
      <c r="E157" s="16" t="s">
        <v>71</v>
      </c>
      <c r="F157" s="16" t="s">
        <v>106</v>
      </c>
      <c r="G157" s="16">
        <v>1.1102977299404233</v>
      </c>
    </row>
    <row r="158" spans="1:7" x14ac:dyDescent="0.45">
      <c r="A158" s="20">
        <v>115</v>
      </c>
      <c r="B158" s="20">
        <v>40</v>
      </c>
      <c r="C158" s="20">
        <v>2</v>
      </c>
      <c r="D158" s="20">
        <v>2</v>
      </c>
      <c r="E158" s="16" t="s">
        <v>71</v>
      </c>
      <c r="F158" s="16" t="s">
        <v>106</v>
      </c>
      <c r="G158" s="16">
        <v>1.030093962642912</v>
      </c>
    </row>
    <row r="159" spans="1:7" x14ac:dyDescent="0.45">
      <c r="A159" s="20">
        <v>118</v>
      </c>
      <c r="B159" s="20">
        <v>37</v>
      </c>
      <c r="C159" s="20">
        <v>1</v>
      </c>
      <c r="D159" s="20">
        <v>2</v>
      </c>
      <c r="E159" s="16" t="s">
        <v>71</v>
      </c>
      <c r="F159" s="16" t="s">
        <v>106</v>
      </c>
      <c r="G159" s="16">
        <v>1.2362789297356658</v>
      </c>
    </row>
    <row r="160" spans="1:7" x14ac:dyDescent="0.45">
      <c r="A160" s="20">
        <v>119</v>
      </c>
      <c r="C160" s="20">
        <v>1</v>
      </c>
      <c r="D160" s="20">
        <v>2</v>
      </c>
      <c r="E160" s="16" t="s">
        <v>71</v>
      </c>
      <c r="F160" s="16" t="s">
        <v>106</v>
      </c>
      <c r="G160" s="16" t="s">
        <v>0</v>
      </c>
    </row>
    <row r="161" spans="1:7" x14ac:dyDescent="0.45">
      <c r="A161" s="20">
        <v>120</v>
      </c>
      <c r="B161" s="20">
        <v>35</v>
      </c>
      <c r="C161" s="20">
        <v>1</v>
      </c>
      <c r="D161" s="20">
        <v>2</v>
      </c>
      <c r="E161" s="16" t="s">
        <v>71</v>
      </c>
      <c r="F161" s="16" t="s">
        <v>106</v>
      </c>
      <c r="G161" s="16" t="s">
        <v>0</v>
      </c>
    </row>
    <row r="162" spans="1:7" x14ac:dyDescent="0.45">
      <c r="A162" s="20">
        <v>121</v>
      </c>
      <c r="B162" s="20">
        <v>53</v>
      </c>
      <c r="C162" s="20">
        <v>2</v>
      </c>
      <c r="D162" s="20">
        <v>2</v>
      </c>
      <c r="E162" s="16" t="s">
        <v>71</v>
      </c>
      <c r="F162" s="16" t="s">
        <v>106</v>
      </c>
      <c r="G162" s="16">
        <v>1.186399234616675</v>
      </c>
    </row>
    <row r="163" spans="1:7" x14ac:dyDescent="0.45">
      <c r="A163" s="20">
        <v>123</v>
      </c>
      <c r="B163" s="20">
        <v>42</v>
      </c>
      <c r="C163" s="20">
        <v>1</v>
      </c>
      <c r="D163" s="20">
        <v>2</v>
      </c>
      <c r="E163" s="16" t="s">
        <v>71</v>
      </c>
      <c r="F163" s="16" t="s">
        <v>106</v>
      </c>
      <c r="G163" s="16">
        <v>1.1405164909735022</v>
      </c>
    </row>
    <row r="164" spans="1:7" x14ac:dyDescent="0.45">
      <c r="A164" s="20">
        <v>124</v>
      </c>
      <c r="B164" s="20">
        <v>66</v>
      </c>
      <c r="C164" s="20">
        <v>2</v>
      </c>
      <c r="D164" s="20">
        <v>2</v>
      </c>
      <c r="E164" s="16" t="s">
        <v>71</v>
      </c>
      <c r="F164" s="16" t="s">
        <v>106</v>
      </c>
      <c r="G164" s="16">
        <v>1.0334050398851813</v>
      </c>
    </row>
    <row r="165" spans="1:7" x14ac:dyDescent="0.45">
      <c r="A165" s="20">
        <v>125</v>
      </c>
      <c r="B165" s="20">
        <v>62</v>
      </c>
      <c r="C165" s="20">
        <v>2</v>
      </c>
      <c r="D165" s="20">
        <v>2</v>
      </c>
      <c r="E165" s="16" t="s">
        <v>71</v>
      </c>
      <c r="F165" s="16" t="s">
        <v>106</v>
      </c>
      <c r="G165" s="16">
        <v>1.02554683731034</v>
      </c>
    </row>
    <row r="166" spans="1:7" x14ac:dyDescent="0.45">
      <c r="A166" s="20">
        <v>130</v>
      </c>
      <c r="B166" s="20">
        <v>28</v>
      </c>
      <c r="C166" s="20">
        <v>1</v>
      </c>
      <c r="D166" s="20">
        <v>2</v>
      </c>
      <c r="E166" s="16" t="s">
        <v>71</v>
      </c>
      <c r="F166" s="16" t="s">
        <v>106</v>
      </c>
      <c r="G166" s="16">
        <v>1.1783561373245455</v>
      </c>
    </row>
    <row r="167" spans="1:7" x14ac:dyDescent="0.45">
      <c r="A167" s="20">
        <v>131</v>
      </c>
      <c r="B167" s="20">
        <v>65</v>
      </c>
      <c r="C167" s="20">
        <v>1</v>
      </c>
      <c r="D167" s="20">
        <v>2</v>
      </c>
      <c r="E167" s="16" t="s">
        <v>71</v>
      </c>
      <c r="F167" s="16" t="s">
        <v>106</v>
      </c>
      <c r="G167" s="16">
        <v>1.1054997244146489</v>
      </c>
    </row>
    <row r="168" spans="1:7" x14ac:dyDescent="0.45">
      <c r="A168" s="20">
        <v>142</v>
      </c>
      <c r="B168" s="20">
        <v>56</v>
      </c>
      <c r="C168" s="20">
        <v>1</v>
      </c>
      <c r="D168" s="20">
        <v>2</v>
      </c>
      <c r="E168" s="16" t="s">
        <v>71</v>
      </c>
      <c r="F168" s="16" t="s">
        <v>106</v>
      </c>
      <c r="G168" s="16">
        <v>1.1998605267858919</v>
      </c>
    </row>
    <row r="169" spans="1:7" x14ac:dyDescent="0.45">
      <c r="A169" s="20">
        <v>143</v>
      </c>
      <c r="B169" s="20">
        <v>18</v>
      </c>
      <c r="C169" s="20">
        <v>2</v>
      </c>
      <c r="D169" s="20">
        <v>2</v>
      </c>
      <c r="E169" s="16" t="s">
        <v>71</v>
      </c>
      <c r="F169" s="16" t="s">
        <v>106</v>
      </c>
      <c r="G169" s="16">
        <v>1.1510252191322847</v>
      </c>
    </row>
    <row r="170" spans="1:7" x14ac:dyDescent="0.45">
      <c r="A170" s="20">
        <v>147</v>
      </c>
      <c r="B170" s="20">
        <v>45</v>
      </c>
      <c r="C170" s="20">
        <v>1</v>
      </c>
      <c r="D170" s="20">
        <v>2</v>
      </c>
      <c r="E170" s="16" t="s">
        <v>71</v>
      </c>
      <c r="F170" s="16" t="s">
        <v>106</v>
      </c>
      <c r="G170" s="16">
        <v>1.1162863122960107</v>
      </c>
    </row>
    <row r="171" spans="1:7" x14ac:dyDescent="0.45">
      <c r="A171" s="20">
        <v>152</v>
      </c>
      <c r="B171" s="20">
        <v>51</v>
      </c>
      <c r="C171" s="20">
        <v>1</v>
      </c>
      <c r="D171" s="20">
        <v>2</v>
      </c>
      <c r="E171" s="16" t="s">
        <v>71</v>
      </c>
      <c r="F171" s="16" t="s">
        <v>106</v>
      </c>
      <c r="G171" s="16">
        <v>1.1144577551202408</v>
      </c>
    </row>
    <row r="172" spans="1:7" x14ac:dyDescent="0.45">
      <c r="A172" s="20">
        <v>153</v>
      </c>
      <c r="B172" s="20">
        <v>49</v>
      </c>
      <c r="C172" s="20">
        <v>1</v>
      </c>
      <c r="D172" s="20">
        <v>2</v>
      </c>
      <c r="E172" s="16" t="s">
        <v>71</v>
      </c>
      <c r="F172" s="16" t="s">
        <v>106</v>
      </c>
      <c r="G172" s="16">
        <v>1.1963002098272975</v>
      </c>
    </row>
    <row r="173" spans="1:7" x14ac:dyDescent="0.45">
      <c r="A173" s="20">
        <v>154</v>
      </c>
      <c r="B173" s="20">
        <v>47</v>
      </c>
      <c r="C173" s="20">
        <v>1</v>
      </c>
      <c r="D173" s="20">
        <v>2</v>
      </c>
      <c r="E173" s="16" t="s">
        <v>71</v>
      </c>
      <c r="F173" s="16" t="s">
        <v>106</v>
      </c>
      <c r="G173" s="16" t="s">
        <v>0</v>
      </c>
    </row>
    <row r="174" spans="1:7" x14ac:dyDescent="0.45">
      <c r="A174" s="20">
        <v>155</v>
      </c>
      <c r="C174" s="20">
        <v>1</v>
      </c>
      <c r="D174" s="20">
        <v>2</v>
      </c>
      <c r="E174" s="16" t="s">
        <v>71</v>
      </c>
      <c r="F174" s="16" t="s">
        <v>106</v>
      </c>
      <c r="G174" s="16" t="s">
        <v>0</v>
      </c>
    </row>
    <row r="175" spans="1:7" x14ac:dyDescent="0.45">
      <c r="A175" s="20">
        <v>157</v>
      </c>
      <c r="B175" s="20">
        <v>46</v>
      </c>
      <c r="C175" s="20">
        <v>2</v>
      </c>
      <c r="D175" s="20">
        <v>2</v>
      </c>
      <c r="E175" s="16" t="s">
        <v>71</v>
      </c>
      <c r="F175" s="16" t="s">
        <v>106</v>
      </c>
      <c r="G175" s="16" t="s">
        <v>0</v>
      </c>
    </row>
    <row r="176" spans="1:7" x14ac:dyDescent="0.45">
      <c r="A176" s="20">
        <v>158</v>
      </c>
      <c r="B176" s="20">
        <v>45</v>
      </c>
      <c r="C176" s="20">
        <v>1</v>
      </c>
      <c r="D176" s="20">
        <v>2</v>
      </c>
      <c r="E176" s="16" t="s">
        <v>71</v>
      </c>
      <c r="F176" s="16" t="s">
        <v>106</v>
      </c>
      <c r="G176" s="16">
        <v>1.1866348053191504</v>
      </c>
    </row>
    <row r="177" spans="1:7" x14ac:dyDescent="0.45">
      <c r="A177" s="20">
        <v>163</v>
      </c>
      <c r="B177" s="20">
        <v>41</v>
      </c>
      <c r="C177" s="20">
        <v>2</v>
      </c>
      <c r="D177" s="20">
        <v>2</v>
      </c>
      <c r="E177" s="16" t="s">
        <v>71</v>
      </c>
      <c r="F177" s="16" t="s">
        <v>106</v>
      </c>
      <c r="G177" s="16" t="s">
        <v>0</v>
      </c>
    </row>
    <row r="178" spans="1:7" x14ac:dyDescent="0.45">
      <c r="A178" s="20">
        <v>53</v>
      </c>
      <c r="B178" s="20">
        <v>41</v>
      </c>
      <c r="C178" s="20">
        <v>2</v>
      </c>
      <c r="D178" s="20">
        <v>1</v>
      </c>
      <c r="E178" s="16" t="s">
        <v>72</v>
      </c>
      <c r="F178" s="16" t="s">
        <v>107</v>
      </c>
      <c r="G178" s="16" t="s">
        <v>0</v>
      </c>
    </row>
    <row r="179" spans="1:7" x14ac:dyDescent="0.45">
      <c r="A179" s="20">
        <v>57.1</v>
      </c>
      <c r="B179" s="20">
        <v>25</v>
      </c>
      <c r="C179" s="20">
        <v>1</v>
      </c>
      <c r="D179" s="20">
        <v>1</v>
      </c>
      <c r="E179" s="16" t="s">
        <v>72</v>
      </c>
      <c r="F179" s="16" t="s">
        <v>107</v>
      </c>
      <c r="G179" s="16">
        <v>7.0989061243363627E-2</v>
      </c>
    </row>
    <row r="180" spans="1:7" x14ac:dyDescent="0.45">
      <c r="A180" s="20">
        <v>57.2</v>
      </c>
      <c r="B180" s="20">
        <v>38</v>
      </c>
      <c r="C180" s="20">
        <v>1</v>
      </c>
      <c r="D180" s="20">
        <v>1</v>
      </c>
      <c r="E180" s="16" t="s">
        <v>72</v>
      </c>
      <c r="F180" s="16" t="s">
        <v>107</v>
      </c>
      <c r="G180" s="16">
        <v>3.0873455378807819E-2</v>
      </c>
    </row>
    <row r="181" spans="1:7" x14ac:dyDescent="0.45">
      <c r="A181" s="20">
        <v>58.1</v>
      </c>
      <c r="B181" s="20">
        <v>56</v>
      </c>
      <c r="C181" s="20">
        <v>1</v>
      </c>
      <c r="D181" s="20">
        <v>1</v>
      </c>
      <c r="E181" s="16" t="s">
        <v>72</v>
      </c>
      <c r="F181" s="16" t="s">
        <v>107</v>
      </c>
      <c r="G181" s="16">
        <v>0.13184836277422965</v>
      </c>
    </row>
    <row r="182" spans="1:7" x14ac:dyDescent="0.45">
      <c r="A182" s="20">
        <v>59</v>
      </c>
      <c r="B182" s="20">
        <v>31</v>
      </c>
      <c r="C182" s="20">
        <v>1</v>
      </c>
      <c r="D182" s="20">
        <v>1</v>
      </c>
      <c r="E182" s="16" t="s">
        <v>72</v>
      </c>
      <c r="F182" s="16" t="s">
        <v>107</v>
      </c>
      <c r="G182" s="16">
        <v>0.18643367166752883</v>
      </c>
    </row>
    <row r="183" spans="1:7" x14ac:dyDescent="0.45">
      <c r="A183" s="20">
        <v>71</v>
      </c>
      <c r="B183" s="20">
        <v>49</v>
      </c>
      <c r="C183" s="20">
        <v>2</v>
      </c>
      <c r="D183" s="20">
        <v>1</v>
      </c>
      <c r="E183" s="16" t="s">
        <v>72</v>
      </c>
      <c r="F183" s="16" t="s">
        <v>107</v>
      </c>
      <c r="G183" s="16">
        <v>-1.4455296514972573E-2</v>
      </c>
    </row>
    <row r="184" spans="1:7" x14ac:dyDescent="0.45">
      <c r="A184" s="20">
        <v>72</v>
      </c>
      <c r="B184" s="20">
        <v>48</v>
      </c>
      <c r="C184" s="20">
        <v>2</v>
      </c>
      <c r="D184" s="20">
        <v>1</v>
      </c>
      <c r="E184" s="16" t="s">
        <v>72</v>
      </c>
      <c r="F184" s="16" t="s">
        <v>107</v>
      </c>
      <c r="G184" s="16" t="s">
        <v>0</v>
      </c>
    </row>
    <row r="185" spans="1:7" x14ac:dyDescent="0.45">
      <c r="A185" s="20">
        <v>74</v>
      </c>
      <c r="B185" s="20">
        <v>44</v>
      </c>
      <c r="C185" s="20">
        <v>2</v>
      </c>
      <c r="D185" s="20">
        <v>1</v>
      </c>
      <c r="E185" s="16" t="s">
        <v>72</v>
      </c>
      <c r="F185" s="16" t="s">
        <v>107</v>
      </c>
      <c r="G185" s="16">
        <v>8.9099994786046188E-2</v>
      </c>
    </row>
    <row r="186" spans="1:7" x14ac:dyDescent="0.45">
      <c r="A186" s="20">
        <v>78</v>
      </c>
      <c r="B186" s="20">
        <v>69</v>
      </c>
      <c r="C186" s="20">
        <v>2</v>
      </c>
      <c r="D186" s="20">
        <v>1</v>
      </c>
      <c r="E186" s="16" t="s">
        <v>72</v>
      </c>
      <c r="F186" s="16" t="s">
        <v>107</v>
      </c>
      <c r="G186" s="16" t="s">
        <v>0</v>
      </c>
    </row>
    <row r="187" spans="1:7" x14ac:dyDescent="0.45">
      <c r="A187" s="20">
        <v>81</v>
      </c>
      <c r="C187" s="20">
        <v>2</v>
      </c>
      <c r="D187" s="20">
        <v>1</v>
      </c>
      <c r="E187" s="16" t="s">
        <v>72</v>
      </c>
      <c r="F187" s="16" t="s">
        <v>107</v>
      </c>
      <c r="G187" s="16" t="s">
        <v>0</v>
      </c>
    </row>
    <row r="188" spans="1:7" x14ac:dyDescent="0.45">
      <c r="A188" s="20">
        <v>82</v>
      </c>
      <c r="B188" s="20">
        <v>38</v>
      </c>
      <c r="C188" s="20">
        <v>2</v>
      </c>
      <c r="D188" s="20">
        <v>1</v>
      </c>
      <c r="E188" s="16" t="s">
        <v>72</v>
      </c>
      <c r="F188" s="16" t="s">
        <v>107</v>
      </c>
      <c r="G188" s="16">
        <v>0.10152646025037522</v>
      </c>
    </row>
    <row r="189" spans="1:7" x14ac:dyDescent="0.45">
      <c r="A189" s="20">
        <v>87</v>
      </c>
      <c r="B189" s="20">
        <v>45</v>
      </c>
      <c r="C189" s="20">
        <v>1</v>
      </c>
      <c r="D189" s="20">
        <v>1</v>
      </c>
      <c r="E189" s="16" t="s">
        <v>72</v>
      </c>
      <c r="F189" s="16" t="s">
        <v>107</v>
      </c>
      <c r="G189" s="16">
        <v>7.9802444343772386E-2</v>
      </c>
    </row>
    <row r="190" spans="1:7" x14ac:dyDescent="0.45">
      <c r="A190" s="20">
        <v>91</v>
      </c>
      <c r="B190" s="20">
        <v>46</v>
      </c>
      <c r="C190" s="20">
        <v>1</v>
      </c>
      <c r="D190" s="20">
        <v>1</v>
      </c>
      <c r="E190" s="16" t="s">
        <v>72</v>
      </c>
      <c r="F190" s="16" t="s">
        <v>107</v>
      </c>
      <c r="G190" s="16">
        <v>0.10880285984879917</v>
      </c>
    </row>
    <row r="191" spans="1:7" x14ac:dyDescent="0.45">
      <c r="A191" s="20">
        <v>92</v>
      </c>
      <c r="B191" s="20">
        <v>50</v>
      </c>
      <c r="C191" s="20">
        <v>1</v>
      </c>
      <c r="D191" s="20">
        <v>1</v>
      </c>
      <c r="E191" s="16" t="s">
        <v>72</v>
      </c>
      <c r="F191" s="16" t="s">
        <v>107</v>
      </c>
      <c r="G191" s="16">
        <v>8.9340317443299996E-2</v>
      </c>
    </row>
    <row r="192" spans="1:7" x14ac:dyDescent="0.45">
      <c r="A192" s="20">
        <v>93</v>
      </c>
      <c r="B192" s="20">
        <v>58</v>
      </c>
      <c r="C192" s="20">
        <v>2</v>
      </c>
      <c r="D192" s="20">
        <v>1</v>
      </c>
      <c r="E192" s="16" t="s">
        <v>72</v>
      </c>
      <c r="F192" s="16" t="s">
        <v>107</v>
      </c>
      <c r="G192" s="16">
        <v>0.17438050542114167</v>
      </c>
    </row>
    <row r="193" spans="1:7" x14ac:dyDescent="0.45">
      <c r="A193" s="20">
        <v>95</v>
      </c>
      <c r="B193" s="20">
        <v>23</v>
      </c>
      <c r="C193" s="20">
        <v>1</v>
      </c>
      <c r="D193" s="20">
        <v>1</v>
      </c>
      <c r="E193" s="16" t="s">
        <v>72</v>
      </c>
      <c r="F193" s="16" t="s">
        <v>107</v>
      </c>
      <c r="G193" s="16" t="s">
        <v>0</v>
      </c>
    </row>
    <row r="194" spans="1:7" x14ac:dyDescent="0.45">
      <c r="A194" s="20">
        <v>97</v>
      </c>
      <c r="B194" s="20">
        <v>30</v>
      </c>
      <c r="C194" s="20">
        <v>1</v>
      </c>
      <c r="D194" s="20">
        <v>1</v>
      </c>
      <c r="E194" s="16" t="s">
        <v>72</v>
      </c>
      <c r="F194" s="16" t="s">
        <v>107</v>
      </c>
      <c r="G194" s="16" t="s">
        <v>0</v>
      </c>
    </row>
    <row r="195" spans="1:7" x14ac:dyDescent="0.45">
      <c r="A195" s="20">
        <v>101</v>
      </c>
      <c r="C195" s="20">
        <v>2</v>
      </c>
      <c r="D195" s="20">
        <v>1</v>
      </c>
      <c r="E195" s="16" t="s">
        <v>72</v>
      </c>
      <c r="F195" s="16" t="s">
        <v>107</v>
      </c>
      <c r="G195" s="16" t="s">
        <v>0</v>
      </c>
    </row>
    <row r="196" spans="1:7" x14ac:dyDescent="0.45">
      <c r="A196" s="20">
        <v>102</v>
      </c>
      <c r="B196" s="20">
        <v>29</v>
      </c>
      <c r="C196" s="20">
        <v>1</v>
      </c>
      <c r="D196" s="20">
        <v>1</v>
      </c>
      <c r="E196" s="16" t="s">
        <v>72</v>
      </c>
      <c r="F196" s="16" t="s">
        <v>107</v>
      </c>
      <c r="G196" s="16">
        <v>0.11919566479368171</v>
      </c>
    </row>
    <row r="197" spans="1:7" x14ac:dyDescent="0.45">
      <c r="A197" s="20">
        <v>103</v>
      </c>
      <c r="B197" s="20">
        <v>37</v>
      </c>
      <c r="C197" s="20">
        <v>2</v>
      </c>
      <c r="D197" s="20">
        <v>1</v>
      </c>
      <c r="E197" s="16" t="s">
        <v>72</v>
      </c>
      <c r="F197" s="16" t="s">
        <v>107</v>
      </c>
      <c r="G197" s="16">
        <v>0.10045157930474359</v>
      </c>
    </row>
    <row r="198" spans="1:7" x14ac:dyDescent="0.45">
      <c r="A198" s="20">
        <v>106</v>
      </c>
      <c r="B198" s="20">
        <v>62</v>
      </c>
      <c r="C198" s="20">
        <v>1</v>
      </c>
      <c r="D198" s="20">
        <v>1</v>
      </c>
      <c r="E198" s="16" t="s">
        <v>72</v>
      </c>
      <c r="F198" s="16" t="s">
        <v>107</v>
      </c>
      <c r="G198" s="16">
        <v>1.2572456275920253E-2</v>
      </c>
    </row>
    <row r="199" spans="1:7" x14ac:dyDescent="0.45">
      <c r="A199" s="20">
        <v>107</v>
      </c>
      <c r="B199" s="20">
        <v>71</v>
      </c>
      <c r="C199" s="20">
        <v>1</v>
      </c>
      <c r="D199" s="20">
        <v>1</v>
      </c>
      <c r="E199" s="16" t="s">
        <v>72</v>
      </c>
      <c r="F199" s="16" t="s">
        <v>107</v>
      </c>
      <c r="G199" s="16">
        <v>0.12417052347800211</v>
      </c>
    </row>
    <row r="200" spans="1:7" x14ac:dyDescent="0.45">
      <c r="A200" s="20">
        <v>110</v>
      </c>
      <c r="B200" s="20">
        <v>46</v>
      </c>
      <c r="C200" s="20">
        <v>1</v>
      </c>
      <c r="D200" s="20">
        <v>1</v>
      </c>
      <c r="E200" s="16" t="s">
        <v>72</v>
      </c>
      <c r="F200" s="16" t="s">
        <v>107</v>
      </c>
      <c r="G200" s="16">
        <v>7.3325125160320581E-2</v>
      </c>
    </row>
    <row r="201" spans="1:7" x14ac:dyDescent="0.45">
      <c r="A201" s="20">
        <v>114</v>
      </c>
      <c r="B201" s="20">
        <v>39</v>
      </c>
      <c r="C201" s="20">
        <v>1</v>
      </c>
      <c r="D201" s="20">
        <v>1</v>
      </c>
      <c r="E201" s="16" t="s">
        <v>72</v>
      </c>
      <c r="F201" s="16" t="s">
        <v>107</v>
      </c>
      <c r="G201" s="16">
        <v>5.314017939429809E-2</v>
      </c>
    </row>
    <row r="202" spans="1:7" x14ac:dyDescent="0.45">
      <c r="A202" s="20">
        <v>115</v>
      </c>
      <c r="B202" s="20">
        <v>40</v>
      </c>
      <c r="C202" s="20">
        <v>2</v>
      </c>
      <c r="D202" s="20">
        <v>1</v>
      </c>
      <c r="E202" s="16" t="s">
        <v>72</v>
      </c>
      <c r="F202" s="16" t="s">
        <v>107</v>
      </c>
      <c r="G202" s="16">
        <v>0.18182906724940293</v>
      </c>
    </row>
    <row r="203" spans="1:7" x14ac:dyDescent="0.45">
      <c r="A203" s="20">
        <v>118</v>
      </c>
      <c r="B203" s="20">
        <v>37</v>
      </c>
      <c r="C203" s="20">
        <v>1</v>
      </c>
      <c r="D203" s="20">
        <v>1</v>
      </c>
      <c r="E203" s="16" t="s">
        <v>72</v>
      </c>
      <c r="F203" s="16" t="s">
        <v>107</v>
      </c>
      <c r="G203" s="16">
        <v>9.2154892083985446E-2</v>
      </c>
    </row>
    <row r="204" spans="1:7" x14ac:dyDescent="0.45">
      <c r="A204" s="20">
        <v>119</v>
      </c>
      <c r="C204" s="20">
        <v>1</v>
      </c>
      <c r="D204" s="20">
        <v>1</v>
      </c>
      <c r="E204" s="16" t="s">
        <v>72</v>
      </c>
      <c r="F204" s="16" t="s">
        <v>107</v>
      </c>
      <c r="G204" s="16" t="s">
        <v>0</v>
      </c>
    </row>
    <row r="205" spans="1:7" x14ac:dyDescent="0.45">
      <c r="A205" s="20">
        <v>120</v>
      </c>
      <c r="B205" s="20">
        <v>35</v>
      </c>
      <c r="C205" s="20">
        <v>1</v>
      </c>
      <c r="D205" s="20">
        <v>1</v>
      </c>
      <c r="E205" s="16" t="s">
        <v>72</v>
      </c>
      <c r="F205" s="16" t="s">
        <v>107</v>
      </c>
      <c r="G205" s="16">
        <v>6.4462159028412638E-2</v>
      </c>
    </row>
    <row r="206" spans="1:7" x14ac:dyDescent="0.45">
      <c r="A206" s="20">
        <v>121</v>
      </c>
      <c r="B206" s="20">
        <v>53</v>
      </c>
      <c r="C206" s="20">
        <v>2</v>
      </c>
      <c r="D206" s="20">
        <v>1</v>
      </c>
      <c r="E206" s="16" t="s">
        <v>72</v>
      </c>
      <c r="F206" s="16" t="s">
        <v>107</v>
      </c>
      <c r="G206" s="16">
        <v>2.6613648518089904E-2</v>
      </c>
    </row>
    <row r="207" spans="1:7" x14ac:dyDescent="0.45">
      <c r="A207" s="20">
        <v>123</v>
      </c>
      <c r="B207" s="20">
        <v>42</v>
      </c>
      <c r="C207" s="20">
        <v>1</v>
      </c>
      <c r="D207" s="20">
        <v>1</v>
      </c>
      <c r="E207" s="16" t="s">
        <v>72</v>
      </c>
      <c r="F207" s="16" t="s">
        <v>107</v>
      </c>
      <c r="G207" s="16">
        <v>5.0607395458306158E-3</v>
      </c>
    </row>
    <row r="208" spans="1:7" x14ac:dyDescent="0.45">
      <c r="A208" s="20">
        <v>124</v>
      </c>
      <c r="B208" s="20">
        <v>66</v>
      </c>
      <c r="C208" s="20">
        <v>2</v>
      </c>
      <c r="D208" s="20">
        <v>1</v>
      </c>
      <c r="E208" s="16" t="s">
        <v>72</v>
      </c>
      <c r="F208" s="16" t="s">
        <v>107</v>
      </c>
      <c r="G208" s="16">
        <v>0.14490712094369695</v>
      </c>
    </row>
    <row r="209" spans="1:7" x14ac:dyDescent="0.45">
      <c r="A209" s="20">
        <v>125</v>
      </c>
      <c r="B209" s="20">
        <v>62</v>
      </c>
      <c r="C209" s="20">
        <v>2</v>
      </c>
      <c r="D209" s="20">
        <v>1</v>
      </c>
      <c r="E209" s="16" t="s">
        <v>72</v>
      </c>
      <c r="F209" s="16" t="s">
        <v>107</v>
      </c>
      <c r="G209" s="16">
        <v>1.6458768364598735E-2</v>
      </c>
    </row>
    <row r="210" spans="1:7" x14ac:dyDescent="0.45">
      <c r="A210" s="20">
        <v>130</v>
      </c>
      <c r="B210" s="20">
        <v>28</v>
      </c>
      <c r="C210" s="20">
        <v>1</v>
      </c>
      <c r="D210" s="20">
        <v>1</v>
      </c>
      <c r="E210" s="16" t="s">
        <v>72</v>
      </c>
      <c r="F210" s="16" t="s">
        <v>107</v>
      </c>
      <c r="G210" s="16">
        <v>-2.7233150458358734E-2</v>
      </c>
    </row>
    <row r="211" spans="1:7" x14ac:dyDescent="0.45">
      <c r="A211" s="20">
        <v>131</v>
      </c>
      <c r="B211" s="20">
        <v>65</v>
      </c>
      <c r="C211" s="20">
        <v>1</v>
      </c>
      <c r="D211" s="20">
        <v>1</v>
      </c>
      <c r="E211" s="16" t="s">
        <v>72</v>
      </c>
      <c r="F211" s="16" t="s">
        <v>107</v>
      </c>
      <c r="G211" s="16">
        <v>-2.7786581823300339E-2</v>
      </c>
    </row>
    <row r="212" spans="1:7" x14ac:dyDescent="0.45">
      <c r="A212" s="20">
        <v>142</v>
      </c>
      <c r="B212" s="20">
        <v>56</v>
      </c>
      <c r="C212" s="20">
        <v>1</v>
      </c>
      <c r="D212" s="20">
        <v>1</v>
      </c>
      <c r="E212" s="16" t="s">
        <v>72</v>
      </c>
      <c r="F212" s="16" t="s">
        <v>107</v>
      </c>
      <c r="G212" s="16">
        <v>1.6008879780065637E-2</v>
      </c>
    </row>
    <row r="213" spans="1:7" x14ac:dyDescent="0.45">
      <c r="A213" s="20">
        <v>143</v>
      </c>
      <c r="B213" s="20">
        <v>18</v>
      </c>
      <c r="C213" s="20">
        <v>2</v>
      </c>
      <c r="D213" s="20">
        <v>1</v>
      </c>
      <c r="E213" s="16" t="s">
        <v>72</v>
      </c>
      <c r="F213" s="16" t="s">
        <v>107</v>
      </c>
      <c r="G213" s="16">
        <v>0.19616469088615224</v>
      </c>
    </row>
    <row r="214" spans="1:7" x14ac:dyDescent="0.45">
      <c r="A214" s="20">
        <v>147</v>
      </c>
      <c r="B214" s="20">
        <v>45</v>
      </c>
      <c r="C214" s="20">
        <v>1</v>
      </c>
      <c r="D214" s="20">
        <v>1</v>
      </c>
      <c r="E214" s="16" t="s">
        <v>72</v>
      </c>
      <c r="F214" s="16" t="s">
        <v>107</v>
      </c>
      <c r="G214" s="16">
        <v>2.2229470488564967E-2</v>
      </c>
    </row>
    <row r="215" spans="1:7" x14ac:dyDescent="0.45">
      <c r="A215" s="20">
        <v>152</v>
      </c>
      <c r="B215" s="20">
        <v>51</v>
      </c>
      <c r="C215" s="20">
        <v>1</v>
      </c>
      <c r="D215" s="20">
        <v>1</v>
      </c>
      <c r="E215" s="16" t="s">
        <v>72</v>
      </c>
      <c r="F215" s="16" t="s">
        <v>107</v>
      </c>
      <c r="G215" s="16">
        <v>0.18151705152127906</v>
      </c>
    </row>
    <row r="216" spans="1:7" x14ac:dyDescent="0.45">
      <c r="A216" s="20">
        <v>153</v>
      </c>
      <c r="B216" s="20">
        <v>49</v>
      </c>
      <c r="C216" s="20">
        <v>1</v>
      </c>
      <c r="D216" s="20">
        <v>1</v>
      </c>
      <c r="E216" s="16" t="s">
        <v>72</v>
      </c>
      <c r="F216" s="16" t="s">
        <v>107</v>
      </c>
      <c r="G216" s="16">
        <v>9.0919393386835176E-2</v>
      </c>
    </row>
    <row r="217" spans="1:7" x14ac:dyDescent="0.45">
      <c r="A217" s="20">
        <v>154</v>
      </c>
      <c r="B217" s="20">
        <v>47</v>
      </c>
      <c r="C217" s="20">
        <v>1</v>
      </c>
      <c r="D217" s="20">
        <v>1</v>
      </c>
      <c r="E217" s="16" t="s">
        <v>72</v>
      </c>
      <c r="F217" s="16" t="s">
        <v>107</v>
      </c>
      <c r="G217" s="16" t="s">
        <v>0</v>
      </c>
    </row>
    <row r="218" spans="1:7" x14ac:dyDescent="0.45">
      <c r="A218" s="20">
        <v>155</v>
      </c>
      <c r="C218" s="20">
        <v>1</v>
      </c>
      <c r="D218" s="20">
        <v>1</v>
      </c>
      <c r="E218" s="16" t="s">
        <v>72</v>
      </c>
      <c r="F218" s="16" t="s">
        <v>107</v>
      </c>
      <c r="G218" s="16" t="s">
        <v>0</v>
      </c>
    </row>
    <row r="219" spans="1:7" x14ac:dyDescent="0.45">
      <c r="A219" s="20">
        <v>157</v>
      </c>
      <c r="B219" s="20">
        <v>46</v>
      </c>
      <c r="C219" s="20">
        <v>2</v>
      </c>
      <c r="D219" s="20">
        <v>1</v>
      </c>
      <c r="E219" s="16" t="s">
        <v>72</v>
      </c>
      <c r="F219" s="16" t="s">
        <v>107</v>
      </c>
      <c r="G219" s="16" t="s">
        <v>0</v>
      </c>
    </row>
    <row r="220" spans="1:7" x14ac:dyDescent="0.45">
      <c r="A220" s="20">
        <v>158</v>
      </c>
      <c r="B220" s="20">
        <v>45</v>
      </c>
      <c r="C220" s="20">
        <v>1</v>
      </c>
      <c r="D220" s="20">
        <v>1</v>
      </c>
      <c r="E220" s="16" t="s">
        <v>72</v>
      </c>
      <c r="F220" s="16" t="s">
        <v>107</v>
      </c>
      <c r="G220" s="16">
        <v>9.1231316229503923E-2</v>
      </c>
    </row>
    <row r="221" spans="1:7" x14ac:dyDescent="0.45">
      <c r="A221" s="20">
        <v>163</v>
      </c>
      <c r="B221" s="20">
        <v>41</v>
      </c>
      <c r="C221" s="20">
        <v>2</v>
      </c>
      <c r="D221" s="20">
        <v>1</v>
      </c>
      <c r="E221" s="16" t="s">
        <v>72</v>
      </c>
      <c r="F221" s="16" t="s">
        <v>107</v>
      </c>
      <c r="G221" s="16" t="s">
        <v>0</v>
      </c>
    </row>
    <row r="222" spans="1:7" x14ac:dyDescent="0.45">
      <c r="A222" s="20">
        <v>53</v>
      </c>
      <c r="B222" s="20">
        <v>41</v>
      </c>
      <c r="C222" s="20">
        <v>2</v>
      </c>
      <c r="D222" s="20">
        <v>2</v>
      </c>
      <c r="E222" s="16" t="s">
        <v>72</v>
      </c>
      <c r="F222" s="16" t="s">
        <v>107</v>
      </c>
      <c r="G222" s="16">
        <v>8.0030938134603324E-2</v>
      </c>
    </row>
    <row r="223" spans="1:7" x14ac:dyDescent="0.45">
      <c r="A223" s="20">
        <v>57.1</v>
      </c>
      <c r="B223" s="20">
        <v>25</v>
      </c>
      <c r="C223" s="20">
        <v>1</v>
      </c>
      <c r="D223" s="20">
        <v>2</v>
      </c>
      <c r="E223" s="16" t="s">
        <v>72</v>
      </c>
      <c r="F223" s="16" t="s">
        <v>107</v>
      </c>
      <c r="G223" s="16" t="s">
        <v>0</v>
      </c>
    </row>
    <row r="224" spans="1:7" x14ac:dyDescent="0.45">
      <c r="A224" s="20">
        <v>57.2</v>
      </c>
      <c r="B224" s="20">
        <v>38</v>
      </c>
      <c r="C224" s="20">
        <v>1</v>
      </c>
      <c r="D224" s="20">
        <v>2</v>
      </c>
      <c r="E224" s="16" t="s">
        <v>72</v>
      </c>
      <c r="F224" s="16" t="s">
        <v>107</v>
      </c>
      <c r="G224" s="16" t="s">
        <v>0</v>
      </c>
    </row>
    <row r="225" spans="1:7" x14ac:dyDescent="0.45">
      <c r="A225" s="20">
        <v>58.1</v>
      </c>
      <c r="B225" s="20">
        <v>56</v>
      </c>
      <c r="C225" s="20">
        <v>1</v>
      </c>
      <c r="D225" s="20">
        <v>2</v>
      </c>
      <c r="E225" s="16" t="s">
        <v>72</v>
      </c>
      <c r="F225" s="16" t="s">
        <v>107</v>
      </c>
      <c r="G225" s="16" t="s">
        <v>0</v>
      </c>
    </row>
    <row r="226" spans="1:7" x14ac:dyDescent="0.45">
      <c r="A226" s="20">
        <v>59</v>
      </c>
      <c r="B226" s="20">
        <v>31</v>
      </c>
      <c r="C226" s="20">
        <v>1</v>
      </c>
      <c r="D226" s="20">
        <v>2</v>
      </c>
      <c r="E226" s="16" t="s">
        <v>72</v>
      </c>
      <c r="F226" s="16" t="s">
        <v>107</v>
      </c>
      <c r="G226" s="16" t="s">
        <v>0</v>
      </c>
    </row>
    <row r="227" spans="1:7" x14ac:dyDescent="0.45">
      <c r="A227" s="20">
        <v>71</v>
      </c>
      <c r="B227" s="20">
        <v>49</v>
      </c>
      <c r="C227" s="20">
        <v>2</v>
      </c>
      <c r="D227" s="20">
        <v>2</v>
      </c>
      <c r="E227" s="16" t="s">
        <v>72</v>
      </c>
      <c r="F227" s="16" t="s">
        <v>107</v>
      </c>
      <c r="G227" s="16">
        <v>3.5050339402855776E-2</v>
      </c>
    </row>
    <row r="228" spans="1:7" x14ac:dyDescent="0.45">
      <c r="A228" s="20">
        <v>72</v>
      </c>
      <c r="B228" s="20">
        <v>48</v>
      </c>
      <c r="C228" s="20">
        <v>2</v>
      </c>
      <c r="D228" s="20">
        <v>2</v>
      </c>
      <c r="E228" s="16" t="s">
        <v>72</v>
      </c>
      <c r="F228" s="16" t="s">
        <v>107</v>
      </c>
      <c r="G228" s="16">
        <v>8.3746609340341283E-2</v>
      </c>
    </row>
    <row r="229" spans="1:7" x14ac:dyDescent="0.45">
      <c r="A229" s="20">
        <v>74</v>
      </c>
      <c r="B229" s="20">
        <v>44</v>
      </c>
      <c r="C229" s="20">
        <v>2</v>
      </c>
      <c r="D229" s="20">
        <v>2</v>
      </c>
      <c r="E229" s="16" t="s">
        <v>72</v>
      </c>
      <c r="F229" s="16" t="s">
        <v>107</v>
      </c>
      <c r="G229" s="16">
        <v>0.11609632901948337</v>
      </c>
    </row>
    <row r="230" spans="1:7" x14ac:dyDescent="0.45">
      <c r="A230" s="20">
        <v>78</v>
      </c>
      <c r="B230" s="20">
        <v>69</v>
      </c>
      <c r="C230" s="20">
        <v>2</v>
      </c>
      <c r="D230" s="20">
        <v>2</v>
      </c>
      <c r="E230" s="16" t="s">
        <v>72</v>
      </c>
      <c r="F230" s="16" t="s">
        <v>107</v>
      </c>
      <c r="G230" s="16">
        <v>9.185551860216036E-2</v>
      </c>
    </row>
    <row r="231" spans="1:7" x14ac:dyDescent="0.45">
      <c r="A231" s="20">
        <v>81</v>
      </c>
      <c r="C231" s="20">
        <v>2</v>
      </c>
      <c r="D231" s="20">
        <v>2</v>
      </c>
      <c r="E231" s="16" t="s">
        <v>72</v>
      </c>
      <c r="F231" s="16" t="s">
        <v>107</v>
      </c>
      <c r="G231" s="16" t="s">
        <v>0</v>
      </c>
    </row>
    <row r="232" spans="1:7" x14ac:dyDescent="0.45">
      <c r="A232" s="20">
        <v>82</v>
      </c>
      <c r="B232" s="20">
        <v>38</v>
      </c>
      <c r="C232" s="20">
        <v>2</v>
      </c>
      <c r="D232" s="20">
        <v>2</v>
      </c>
      <c r="E232" s="16" t="s">
        <v>72</v>
      </c>
      <c r="F232" s="16" t="s">
        <v>107</v>
      </c>
      <c r="G232" s="16">
        <v>6.5352117946086488E-2</v>
      </c>
    </row>
    <row r="233" spans="1:7" x14ac:dyDescent="0.45">
      <c r="A233" s="20">
        <v>87</v>
      </c>
      <c r="B233" s="20">
        <v>45</v>
      </c>
      <c r="C233" s="20">
        <v>1</v>
      </c>
      <c r="D233" s="20">
        <v>2</v>
      </c>
      <c r="E233" s="16" t="s">
        <v>72</v>
      </c>
      <c r="F233" s="16" t="s">
        <v>107</v>
      </c>
      <c r="G233" s="16">
        <v>9.0759386740738246E-2</v>
      </c>
    </row>
    <row r="234" spans="1:7" x14ac:dyDescent="0.45">
      <c r="A234" s="20">
        <v>91</v>
      </c>
      <c r="B234" s="20">
        <v>46</v>
      </c>
      <c r="C234" s="20">
        <v>1</v>
      </c>
      <c r="D234" s="20">
        <v>2</v>
      </c>
      <c r="E234" s="16" t="s">
        <v>72</v>
      </c>
      <c r="F234" s="16" t="s">
        <v>107</v>
      </c>
      <c r="G234" s="16">
        <v>7.9555102973600647E-2</v>
      </c>
    </row>
    <row r="235" spans="1:7" x14ac:dyDescent="0.45">
      <c r="A235" s="20">
        <v>92</v>
      </c>
      <c r="B235" s="20">
        <v>50</v>
      </c>
      <c r="C235" s="20">
        <v>1</v>
      </c>
      <c r="D235" s="20">
        <v>2</v>
      </c>
      <c r="E235" s="16" t="s">
        <v>72</v>
      </c>
      <c r="F235" s="16" t="s">
        <v>107</v>
      </c>
      <c r="G235" s="16">
        <v>7.3472554271478085E-2</v>
      </c>
    </row>
    <row r="236" spans="1:7" x14ac:dyDescent="0.45">
      <c r="A236" s="20">
        <v>93</v>
      </c>
      <c r="B236" s="20">
        <v>58</v>
      </c>
      <c r="C236" s="20">
        <v>2</v>
      </c>
      <c r="D236" s="20">
        <v>2</v>
      </c>
      <c r="E236" s="16" t="s">
        <v>72</v>
      </c>
      <c r="F236" s="16" t="s">
        <v>107</v>
      </c>
      <c r="G236" s="16">
        <v>0.15819263996726432</v>
      </c>
    </row>
    <row r="237" spans="1:7" x14ac:dyDescent="0.45">
      <c r="A237" s="20">
        <v>95</v>
      </c>
      <c r="B237" s="20">
        <v>23</v>
      </c>
      <c r="C237" s="20">
        <v>1</v>
      </c>
      <c r="D237" s="20">
        <v>2</v>
      </c>
      <c r="E237" s="16" t="s">
        <v>72</v>
      </c>
      <c r="F237" s="16" t="s">
        <v>107</v>
      </c>
      <c r="G237" s="16">
        <v>0.1373979001354842</v>
      </c>
    </row>
    <row r="238" spans="1:7" x14ac:dyDescent="0.45">
      <c r="A238" s="20">
        <v>97</v>
      </c>
      <c r="B238" s="20">
        <v>30</v>
      </c>
      <c r="C238" s="20">
        <v>1</v>
      </c>
      <c r="D238" s="20">
        <v>2</v>
      </c>
      <c r="E238" s="16" t="s">
        <v>72</v>
      </c>
      <c r="F238" s="16" t="s">
        <v>107</v>
      </c>
      <c r="G238" s="16">
        <v>9.139722561881769E-2</v>
      </c>
    </row>
    <row r="239" spans="1:7" x14ac:dyDescent="0.45">
      <c r="A239" s="20">
        <v>101</v>
      </c>
      <c r="C239" s="20">
        <v>2</v>
      </c>
      <c r="D239" s="20">
        <v>2</v>
      </c>
      <c r="E239" s="16" t="s">
        <v>72</v>
      </c>
      <c r="F239" s="16" t="s">
        <v>107</v>
      </c>
      <c r="G239" s="16" t="s">
        <v>0</v>
      </c>
    </row>
    <row r="240" spans="1:7" x14ac:dyDescent="0.45">
      <c r="A240" s="20">
        <v>102</v>
      </c>
      <c r="B240" s="20">
        <v>29</v>
      </c>
      <c r="C240" s="20">
        <v>1</v>
      </c>
      <c r="D240" s="20">
        <v>2</v>
      </c>
      <c r="E240" s="16" t="s">
        <v>72</v>
      </c>
      <c r="F240" s="16" t="s">
        <v>107</v>
      </c>
      <c r="G240" s="16">
        <v>4.6796063189418105E-2</v>
      </c>
    </row>
    <row r="241" spans="1:7" x14ac:dyDescent="0.45">
      <c r="A241" s="20">
        <v>103</v>
      </c>
      <c r="B241" s="20">
        <v>37</v>
      </c>
      <c r="C241" s="20">
        <v>2</v>
      </c>
      <c r="D241" s="20">
        <v>2</v>
      </c>
      <c r="E241" s="16" t="s">
        <v>72</v>
      </c>
      <c r="F241" s="16" t="s">
        <v>107</v>
      </c>
      <c r="G241" s="16">
        <v>0.1037875715418163</v>
      </c>
    </row>
    <row r="242" spans="1:7" x14ac:dyDescent="0.45">
      <c r="A242" s="20">
        <v>106</v>
      </c>
      <c r="B242" s="20">
        <v>62</v>
      </c>
      <c r="C242" s="20">
        <v>1</v>
      </c>
      <c r="D242" s="20">
        <v>2</v>
      </c>
      <c r="E242" s="16" t="s">
        <v>72</v>
      </c>
      <c r="F242" s="16" t="s">
        <v>107</v>
      </c>
      <c r="G242" s="16">
        <v>-4.8527748923768918E-2</v>
      </c>
    </row>
    <row r="243" spans="1:7" x14ac:dyDescent="0.45">
      <c r="A243" s="20">
        <v>107</v>
      </c>
      <c r="B243" s="20">
        <v>71</v>
      </c>
      <c r="C243" s="20">
        <v>1</v>
      </c>
      <c r="D243" s="20">
        <v>2</v>
      </c>
      <c r="E243" s="16" t="s">
        <v>72</v>
      </c>
      <c r="F243" s="16" t="s">
        <v>107</v>
      </c>
      <c r="G243" s="16">
        <v>-2.936477803901617E-3</v>
      </c>
    </row>
    <row r="244" spans="1:7" x14ac:dyDescent="0.45">
      <c r="A244" s="20">
        <v>110</v>
      </c>
      <c r="B244" s="20">
        <v>46</v>
      </c>
      <c r="C244" s="20">
        <v>1</v>
      </c>
      <c r="D244" s="20">
        <v>2</v>
      </c>
      <c r="E244" s="16" t="s">
        <v>72</v>
      </c>
      <c r="F244" s="16" t="s">
        <v>107</v>
      </c>
      <c r="G244" s="16">
        <v>7.1347802046567113E-2</v>
      </c>
    </row>
    <row r="245" spans="1:7" x14ac:dyDescent="0.45">
      <c r="A245" s="20">
        <v>114</v>
      </c>
      <c r="B245" s="20">
        <v>39</v>
      </c>
      <c r="C245" s="20">
        <v>1</v>
      </c>
      <c r="D245" s="20">
        <v>2</v>
      </c>
      <c r="E245" s="16" t="s">
        <v>72</v>
      </c>
      <c r="F245" s="16" t="s">
        <v>107</v>
      </c>
      <c r="G245" s="16">
        <v>4.5359344985839579E-2</v>
      </c>
    </row>
    <row r="246" spans="1:7" x14ac:dyDescent="0.45">
      <c r="A246" s="20">
        <v>115</v>
      </c>
      <c r="B246" s="20">
        <v>40</v>
      </c>
      <c r="C246" s="20">
        <v>2</v>
      </c>
      <c r="D246" s="20">
        <v>2</v>
      </c>
      <c r="E246" s="16" t="s">
        <v>72</v>
      </c>
      <c r="F246" s="16" t="s">
        <v>107</v>
      </c>
      <c r="G246" s="16">
        <v>0.18182905597304774</v>
      </c>
    </row>
    <row r="247" spans="1:7" x14ac:dyDescent="0.45">
      <c r="A247" s="20">
        <v>118</v>
      </c>
      <c r="B247" s="20">
        <v>37</v>
      </c>
      <c r="C247" s="20">
        <v>1</v>
      </c>
      <c r="D247" s="20">
        <v>2</v>
      </c>
      <c r="E247" s="16" t="s">
        <v>72</v>
      </c>
      <c r="F247" s="16" t="s">
        <v>107</v>
      </c>
      <c r="G247" s="16">
        <v>9.2359073797368171E-2</v>
      </c>
    </row>
    <row r="248" spans="1:7" x14ac:dyDescent="0.45">
      <c r="A248" s="20">
        <v>119</v>
      </c>
      <c r="C248" s="20">
        <v>1</v>
      </c>
      <c r="D248" s="20">
        <v>2</v>
      </c>
      <c r="E248" s="16" t="s">
        <v>72</v>
      </c>
      <c r="F248" s="16" t="s">
        <v>107</v>
      </c>
      <c r="G248" s="16" t="s">
        <v>0</v>
      </c>
    </row>
    <row r="249" spans="1:7" x14ac:dyDescent="0.45">
      <c r="A249" s="20">
        <v>120</v>
      </c>
      <c r="B249" s="20">
        <v>35</v>
      </c>
      <c r="C249" s="20">
        <v>1</v>
      </c>
      <c r="D249" s="20">
        <v>2</v>
      </c>
      <c r="E249" s="16" t="s">
        <v>72</v>
      </c>
      <c r="F249" s="16" t="s">
        <v>107</v>
      </c>
      <c r="G249" s="16">
        <v>6.4651133707251798E-2</v>
      </c>
    </row>
    <row r="250" spans="1:7" x14ac:dyDescent="0.45">
      <c r="A250" s="20">
        <v>121</v>
      </c>
      <c r="B250" s="20">
        <v>53</v>
      </c>
      <c r="C250" s="20">
        <v>2</v>
      </c>
      <c r="D250" s="20">
        <v>2</v>
      </c>
      <c r="E250" s="16" t="s">
        <v>72</v>
      </c>
      <c r="F250" s="16" t="s">
        <v>107</v>
      </c>
      <c r="G250" s="16">
        <v>2.6163209847939552E-2</v>
      </c>
    </row>
    <row r="251" spans="1:7" x14ac:dyDescent="0.45">
      <c r="A251" s="20">
        <v>123</v>
      </c>
      <c r="B251" s="20">
        <v>42</v>
      </c>
      <c r="C251" s="20">
        <v>1</v>
      </c>
      <c r="D251" s="20">
        <v>2</v>
      </c>
      <c r="E251" s="16" t="s">
        <v>72</v>
      </c>
      <c r="F251" s="16" t="s">
        <v>107</v>
      </c>
      <c r="G251" s="16">
        <v>5.0607590367307232E-3</v>
      </c>
    </row>
    <row r="252" spans="1:7" x14ac:dyDescent="0.45">
      <c r="A252" s="20">
        <v>124</v>
      </c>
      <c r="B252" s="20">
        <v>66</v>
      </c>
      <c r="C252" s="20">
        <v>2</v>
      </c>
      <c r="D252" s="20">
        <v>2</v>
      </c>
      <c r="E252" s="16" t="s">
        <v>72</v>
      </c>
      <c r="F252" s="16" t="s">
        <v>107</v>
      </c>
      <c r="G252" s="16">
        <v>0.14471352589604664</v>
      </c>
    </row>
    <row r="253" spans="1:7" x14ac:dyDescent="0.45">
      <c r="A253" s="20">
        <v>125</v>
      </c>
      <c r="B253" s="20">
        <v>62</v>
      </c>
      <c r="C253" s="20">
        <v>2</v>
      </c>
      <c r="D253" s="20">
        <v>2</v>
      </c>
      <c r="E253" s="16" t="s">
        <v>72</v>
      </c>
      <c r="F253" s="16" t="s">
        <v>107</v>
      </c>
      <c r="G253" s="16">
        <v>1.5641677660631174E-2</v>
      </c>
    </row>
    <row r="254" spans="1:7" x14ac:dyDescent="0.45">
      <c r="A254" s="20">
        <v>130</v>
      </c>
      <c r="B254" s="20">
        <v>28</v>
      </c>
      <c r="C254" s="20">
        <v>1</v>
      </c>
      <c r="D254" s="20">
        <v>2</v>
      </c>
      <c r="E254" s="16" t="s">
        <v>72</v>
      </c>
      <c r="F254" s="16" t="s">
        <v>107</v>
      </c>
      <c r="G254" s="16">
        <v>-2.6833647156558338E-2</v>
      </c>
    </row>
    <row r="255" spans="1:7" x14ac:dyDescent="0.45">
      <c r="A255" s="20">
        <v>131</v>
      </c>
      <c r="B255" s="20">
        <v>65</v>
      </c>
      <c r="C255" s="20">
        <v>1</v>
      </c>
      <c r="D255" s="20">
        <v>2</v>
      </c>
      <c r="E255" s="16" t="s">
        <v>72</v>
      </c>
      <c r="F255" s="16" t="s">
        <v>107</v>
      </c>
      <c r="G255" s="16">
        <v>-2.7617514775706495E-2</v>
      </c>
    </row>
    <row r="256" spans="1:7" x14ac:dyDescent="0.45">
      <c r="A256" s="20">
        <v>142</v>
      </c>
      <c r="B256" s="20">
        <v>56</v>
      </c>
      <c r="C256" s="20">
        <v>1</v>
      </c>
      <c r="D256" s="20">
        <v>2</v>
      </c>
      <c r="E256" s="16" t="s">
        <v>72</v>
      </c>
      <c r="F256" s="16" t="s">
        <v>107</v>
      </c>
      <c r="G256" s="16">
        <v>1.5656659967938729E-2</v>
      </c>
    </row>
    <row r="257" spans="1:7" x14ac:dyDescent="0.45">
      <c r="A257" s="20">
        <v>143</v>
      </c>
      <c r="B257" s="20">
        <v>18</v>
      </c>
      <c r="C257" s="20">
        <v>2</v>
      </c>
      <c r="D257" s="20">
        <v>2</v>
      </c>
      <c r="E257" s="16" t="s">
        <v>72</v>
      </c>
      <c r="F257" s="16" t="s">
        <v>107</v>
      </c>
      <c r="G257" s="16">
        <v>0.19592471317761992</v>
      </c>
    </row>
    <row r="258" spans="1:7" x14ac:dyDescent="0.45">
      <c r="A258" s="20">
        <v>147</v>
      </c>
      <c r="B258" s="20">
        <v>45</v>
      </c>
      <c r="C258" s="20">
        <v>1</v>
      </c>
      <c r="D258" s="20">
        <v>2</v>
      </c>
      <c r="E258" s="16" t="s">
        <v>72</v>
      </c>
      <c r="F258" s="16" t="s">
        <v>107</v>
      </c>
      <c r="G258" s="16">
        <v>2.2039268491822566E-2</v>
      </c>
    </row>
    <row r="259" spans="1:7" x14ac:dyDescent="0.45">
      <c r="A259" s="20">
        <v>152</v>
      </c>
      <c r="B259" s="20">
        <v>51</v>
      </c>
      <c r="C259" s="20">
        <v>1</v>
      </c>
      <c r="D259" s="20">
        <v>2</v>
      </c>
      <c r="E259" s="16" t="s">
        <v>72</v>
      </c>
      <c r="F259" s="16" t="s">
        <v>107</v>
      </c>
      <c r="G259" s="16">
        <v>0.18155005606598407</v>
      </c>
    </row>
    <row r="260" spans="1:7" x14ac:dyDescent="0.45">
      <c r="A260" s="20">
        <v>153</v>
      </c>
      <c r="B260" s="20">
        <v>49</v>
      </c>
      <c r="C260" s="20">
        <v>1</v>
      </c>
      <c r="D260" s="20">
        <v>2</v>
      </c>
      <c r="E260" s="16" t="s">
        <v>72</v>
      </c>
      <c r="F260" s="16" t="s">
        <v>107</v>
      </c>
      <c r="G260" s="16">
        <v>9.0919393386835176E-2</v>
      </c>
    </row>
    <row r="261" spans="1:7" x14ac:dyDescent="0.45">
      <c r="A261" s="20">
        <v>154</v>
      </c>
      <c r="B261" s="20">
        <v>47</v>
      </c>
      <c r="C261" s="20">
        <v>1</v>
      </c>
      <c r="D261" s="20">
        <v>2</v>
      </c>
      <c r="E261" s="16" t="s">
        <v>72</v>
      </c>
      <c r="F261" s="16" t="s">
        <v>107</v>
      </c>
      <c r="G261" s="16" t="s">
        <v>0</v>
      </c>
    </row>
    <row r="262" spans="1:7" x14ac:dyDescent="0.45">
      <c r="A262" s="20">
        <v>155</v>
      </c>
      <c r="C262" s="20">
        <v>1</v>
      </c>
      <c r="D262" s="20">
        <v>2</v>
      </c>
      <c r="E262" s="16" t="s">
        <v>72</v>
      </c>
      <c r="F262" s="16" t="s">
        <v>107</v>
      </c>
      <c r="G262" s="16" t="s">
        <v>0</v>
      </c>
    </row>
    <row r="263" spans="1:7" x14ac:dyDescent="0.45">
      <c r="A263" s="20">
        <v>157</v>
      </c>
      <c r="B263" s="20">
        <v>46</v>
      </c>
      <c r="C263" s="20">
        <v>2</v>
      </c>
      <c r="D263" s="20">
        <v>2</v>
      </c>
      <c r="E263" s="16" t="s">
        <v>72</v>
      </c>
      <c r="F263" s="16" t="s">
        <v>107</v>
      </c>
      <c r="G263" s="16" t="s">
        <v>0</v>
      </c>
    </row>
    <row r="264" spans="1:7" x14ac:dyDescent="0.45">
      <c r="A264" s="20">
        <v>158</v>
      </c>
      <c r="B264" s="20">
        <v>45</v>
      </c>
      <c r="C264" s="20">
        <v>1</v>
      </c>
      <c r="D264" s="20">
        <v>2</v>
      </c>
      <c r="E264" s="16" t="s">
        <v>72</v>
      </c>
      <c r="F264" s="16" t="s">
        <v>107</v>
      </c>
      <c r="G264" s="16">
        <v>9.1411141727749348E-2</v>
      </c>
    </row>
    <row r="265" spans="1:7" x14ac:dyDescent="0.45">
      <c r="A265" s="20">
        <v>163</v>
      </c>
      <c r="B265" s="20">
        <v>41</v>
      </c>
      <c r="C265" s="20">
        <v>2</v>
      </c>
      <c r="D265" s="20">
        <v>2</v>
      </c>
      <c r="E265" s="16" t="s">
        <v>72</v>
      </c>
      <c r="F265" s="16" t="s">
        <v>107</v>
      </c>
      <c r="G265" s="16" t="s">
        <v>0</v>
      </c>
    </row>
    <row r="266" spans="1:7" x14ac:dyDescent="0.45">
      <c r="A266" s="20">
        <v>53</v>
      </c>
      <c r="B266" s="20">
        <v>41</v>
      </c>
      <c r="C266" s="20">
        <v>2</v>
      </c>
      <c r="D266" s="20">
        <v>1</v>
      </c>
      <c r="E266" s="16" t="s">
        <v>73</v>
      </c>
      <c r="F266" s="16" t="s">
        <v>107</v>
      </c>
      <c r="G266" s="16">
        <v>0.85054857582482513</v>
      </c>
    </row>
    <row r="267" spans="1:7" x14ac:dyDescent="0.45">
      <c r="A267" s="20">
        <v>57.1</v>
      </c>
      <c r="B267" s="20">
        <v>25</v>
      </c>
      <c r="C267" s="20">
        <v>1</v>
      </c>
      <c r="D267" s="20">
        <v>1</v>
      </c>
      <c r="E267" s="16" t="s">
        <v>73</v>
      </c>
      <c r="F267" s="16" t="s">
        <v>107</v>
      </c>
      <c r="G267" s="16">
        <v>0.74537671073156886</v>
      </c>
    </row>
    <row r="268" spans="1:7" x14ac:dyDescent="0.45">
      <c r="A268" s="20">
        <v>57.2</v>
      </c>
      <c r="B268" s="20">
        <v>38</v>
      </c>
      <c r="C268" s="20">
        <v>1</v>
      </c>
      <c r="D268" s="20">
        <v>1</v>
      </c>
      <c r="E268" s="16" t="s">
        <v>73</v>
      </c>
      <c r="F268" s="16" t="s">
        <v>107</v>
      </c>
      <c r="G268" s="16">
        <v>0.76183066795345322</v>
      </c>
    </row>
    <row r="269" spans="1:7" x14ac:dyDescent="0.45">
      <c r="A269" s="20">
        <v>58.1</v>
      </c>
      <c r="B269" s="20">
        <v>56</v>
      </c>
      <c r="C269" s="20">
        <v>1</v>
      </c>
      <c r="D269" s="20">
        <v>1</v>
      </c>
      <c r="E269" s="16" t="s">
        <v>73</v>
      </c>
      <c r="F269" s="16" t="s">
        <v>107</v>
      </c>
      <c r="G269" s="16">
        <v>0.88205247163914458</v>
      </c>
    </row>
    <row r="270" spans="1:7" x14ac:dyDescent="0.45">
      <c r="A270" s="20">
        <v>59</v>
      </c>
      <c r="B270" s="20">
        <v>31</v>
      </c>
      <c r="C270" s="20">
        <v>1</v>
      </c>
      <c r="D270" s="20">
        <v>1</v>
      </c>
      <c r="E270" s="16" t="s">
        <v>73</v>
      </c>
      <c r="F270" s="16" t="s">
        <v>107</v>
      </c>
      <c r="G270" s="16">
        <v>0.83284714336281607</v>
      </c>
    </row>
    <row r="271" spans="1:7" x14ac:dyDescent="0.45">
      <c r="A271" s="20">
        <v>71</v>
      </c>
      <c r="B271" s="20">
        <v>49</v>
      </c>
      <c r="C271" s="20">
        <v>2</v>
      </c>
      <c r="D271" s="20">
        <v>1</v>
      </c>
      <c r="E271" s="16" t="s">
        <v>73</v>
      </c>
      <c r="F271" s="16" t="s">
        <v>107</v>
      </c>
      <c r="G271" s="16">
        <v>0.84201818459549438</v>
      </c>
    </row>
    <row r="272" spans="1:7" x14ac:dyDescent="0.45">
      <c r="A272" s="20">
        <v>72</v>
      </c>
      <c r="B272" s="20">
        <v>48</v>
      </c>
      <c r="C272" s="20">
        <v>2</v>
      </c>
      <c r="D272" s="20">
        <v>1</v>
      </c>
      <c r="E272" s="16" t="s">
        <v>73</v>
      </c>
      <c r="F272" s="16" t="s">
        <v>107</v>
      </c>
      <c r="G272" s="16">
        <v>0.81950569700339992</v>
      </c>
    </row>
    <row r="273" spans="1:7" x14ac:dyDescent="0.45">
      <c r="A273" s="20">
        <v>74</v>
      </c>
      <c r="B273" s="20">
        <v>44</v>
      </c>
      <c r="C273" s="20">
        <v>2</v>
      </c>
      <c r="D273" s="20">
        <v>1</v>
      </c>
      <c r="E273" s="16" t="s">
        <v>73</v>
      </c>
      <c r="F273" s="16" t="s">
        <v>107</v>
      </c>
      <c r="G273" s="16">
        <v>0.89824003567799715</v>
      </c>
    </row>
    <row r="274" spans="1:7" x14ac:dyDescent="0.45">
      <c r="A274" s="20">
        <v>78</v>
      </c>
      <c r="B274" s="20">
        <v>69</v>
      </c>
      <c r="C274" s="20">
        <v>2</v>
      </c>
      <c r="D274" s="20">
        <v>1</v>
      </c>
      <c r="E274" s="16" t="s">
        <v>73</v>
      </c>
      <c r="F274" s="16" t="s">
        <v>107</v>
      </c>
      <c r="G274" s="16">
        <v>0.76627132844019152</v>
      </c>
    </row>
    <row r="275" spans="1:7" x14ac:dyDescent="0.45">
      <c r="A275" s="20">
        <v>81</v>
      </c>
      <c r="C275" s="20">
        <v>2</v>
      </c>
      <c r="D275" s="20">
        <v>1</v>
      </c>
      <c r="E275" s="16" t="s">
        <v>73</v>
      </c>
      <c r="F275" s="16" t="s">
        <v>107</v>
      </c>
      <c r="G275" s="16" t="s">
        <v>0</v>
      </c>
    </row>
    <row r="276" spans="1:7" x14ac:dyDescent="0.45">
      <c r="A276" s="20">
        <v>82</v>
      </c>
      <c r="B276" s="20">
        <v>38</v>
      </c>
      <c r="C276" s="20">
        <v>2</v>
      </c>
      <c r="D276" s="20">
        <v>1</v>
      </c>
      <c r="E276" s="16" t="s">
        <v>73</v>
      </c>
      <c r="F276" s="16" t="s">
        <v>107</v>
      </c>
      <c r="G276" s="16">
        <v>0.77628960917573497</v>
      </c>
    </row>
    <row r="277" spans="1:7" x14ac:dyDescent="0.45">
      <c r="A277" s="20">
        <v>87</v>
      </c>
      <c r="B277" s="20">
        <v>45</v>
      </c>
      <c r="C277" s="20">
        <v>1</v>
      </c>
      <c r="D277" s="20">
        <v>1</v>
      </c>
      <c r="E277" s="16" t="s">
        <v>73</v>
      </c>
      <c r="F277" s="16" t="s">
        <v>107</v>
      </c>
      <c r="G277" s="16" t="s">
        <v>0</v>
      </c>
    </row>
    <row r="278" spans="1:7" x14ac:dyDescent="0.45">
      <c r="A278" s="20">
        <v>91</v>
      </c>
      <c r="B278" s="20">
        <v>46</v>
      </c>
      <c r="C278" s="20">
        <v>1</v>
      </c>
      <c r="D278" s="20">
        <v>1</v>
      </c>
      <c r="E278" s="16" t="s">
        <v>73</v>
      </c>
      <c r="F278" s="16" t="s">
        <v>107</v>
      </c>
      <c r="G278" s="16">
        <v>0.737997765182141</v>
      </c>
    </row>
    <row r="279" spans="1:7" x14ac:dyDescent="0.45">
      <c r="A279" s="20">
        <v>92</v>
      </c>
      <c r="B279" s="20">
        <v>50</v>
      </c>
      <c r="C279" s="20">
        <v>1</v>
      </c>
      <c r="D279" s="20">
        <v>1</v>
      </c>
      <c r="E279" s="16" t="s">
        <v>73</v>
      </c>
      <c r="F279" s="16" t="s">
        <v>107</v>
      </c>
      <c r="G279" s="16">
        <v>0.83153615432471217</v>
      </c>
    </row>
    <row r="280" spans="1:7" x14ac:dyDescent="0.45">
      <c r="A280" s="20">
        <v>93</v>
      </c>
      <c r="B280" s="20">
        <v>58</v>
      </c>
      <c r="C280" s="20">
        <v>2</v>
      </c>
      <c r="D280" s="20">
        <v>1</v>
      </c>
      <c r="E280" s="16" t="s">
        <v>73</v>
      </c>
      <c r="F280" s="16" t="s">
        <v>107</v>
      </c>
      <c r="G280" s="16">
        <v>0.76466381750872769</v>
      </c>
    </row>
    <row r="281" spans="1:7" x14ac:dyDescent="0.45">
      <c r="A281" s="20">
        <v>95</v>
      </c>
      <c r="B281" s="20">
        <v>23</v>
      </c>
      <c r="C281" s="20">
        <v>1</v>
      </c>
      <c r="D281" s="20">
        <v>1</v>
      </c>
      <c r="E281" s="16" t="s">
        <v>73</v>
      </c>
      <c r="F281" s="16" t="s">
        <v>107</v>
      </c>
      <c r="G281" s="16" t="s">
        <v>0</v>
      </c>
    </row>
    <row r="282" spans="1:7" x14ac:dyDescent="0.45">
      <c r="A282" s="20">
        <v>97</v>
      </c>
      <c r="B282" s="20">
        <v>30</v>
      </c>
      <c r="C282" s="20">
        <v>1</v>
      </c>
      <c r="D282" s="20">
        <v>1</v>
      </c>
      <c r="E282" s="16" t="s">
        <v>73</v>
      </c>
      <c r="F282" s="16" t="s">
        <v>107</v>
      </c>
      <c r="G282" s="16">
        <v>0.75414079356958263</v>
      </c>
    </row>
    <row r="283" spans="1:7" x14ac:dyDescent="0.45">
      <c r="A283" s="20">
        <v>101</v>
      </c>
      <c r="C283" s="20">
        <v>2</v>
      </c>
      <c r="D283" s="20">
        <v>1</v>
      </c>
      <c r="E283" s="16" t="s">
        <v>73</v>
      </c>
      <c r="F283" s="16" t="s">
        <v>107</v>
      </c>
      <c r="G283" s="16" t="s">
        <v>0</v>
      </c>
    </row>
    <row r="284" spans="1:7" x14ac:dyDescent="0.45">
      <c r="A284" s="20">
        <v>102</v>
      </c>
      <c r="B284" s="20">
        <v>29</v>
      </c>
      <c r="C284" s="20">
        <v>1</v>
      </c>
      <c r="D284" s="20">
        <v>1</v>
      </c>
      <c r="E284" s="16" t="s">
        <v>73</v>
      </c>
      <c r="F284" s="16" t="s">
        <v>107</v>
      </c>
      <c r="G284" s="16" t="s">
        <v>0</v>
      </c>
    </row>
    <row r="285" spans="1:7" x14ac:dyDescent="0.45">
      <c r="A285" s="20">
        <v>103</v>
      </c>
      <c r="B285" s="20">
        <v>37</v>
      </c>
      <c r="C285" s="20">
        <v>2</v>
      </c>
      <c r="D285" s="20">
        <v>1</v>
      </c>
      <c r="E285" s="16" t="s">
        <v>73</v>
      </c>
      <c r="F285" s="16" t="s">
        <v>107</v>
      </c>
      <c r="G285" s="16">
        <v>0.74144408110784654</v>
      </c>
    </row>
    <row r="286" spans="1:7" x14ac:dyDescent="0.45">
      <c r="A286" s="20">
        <v>106</v>
      </c>
      <c r="B286" s="20">
        <v>62</v>
      </c>
      <c r="C286" s="20">
        <v>1</v>
      </c>
      <c r="D286" s="20">
        <v>1</v>
      </c>
      <c r="E286" s="16" t="s">
        <v>73</v>
      </c>
      <c r="F286" s="16" t="s">
        <v>107</v>
      </c>
      <c r="G286" s="16" t="s">
        <v>0</v>
      </c>
    </row>
    <row r="287" spans="1:7" x14ac:dyDescent="0.45">
      <c r="A287" s="20">
        <v>107</v>
      </c>
      <c r="B287" s="20">
        <v>71</v>
      </c>
      <c r="C287" s="20">
        <v>1</v>
      </c>
      <c r="D287" s="20">
        <v>1</v>
      </c>
      <c r="E287" s="16" t="s">
        <v>73</v>
      </c>
      <c r="F287" s="16" t="s">
        <v>107</v>
      </c>
      <c r="G287" s="16">
        <v>0.8707847712798229</v>
      </c>
    </row>
    <row r="288" spans="1:7" x14ac:dyDescent="0.45">
      <c r="A288" s="20">
        <v>110</v>
      </c>
      <c r="B288" s="20">
        <v>46</v>
      </c>
      <c r="C288" s="20">
        <v>1</v>
      </c>
      <c r="D288" s="20">
        <v>1</v>
      </c>
      <c r="E288" s="16" t="s">
        <v>73</v>
      </c>
      <c r="F288" s="16" t="s">
        <v>107</v>
      </c>
      <c r="G288" s="16">
        <v>0.77606422724114799</v>
      </c>
    </row>
    <row r="289" spans="1:7" x14ac:dyDescent="0.45">
      <c r="A289" s="20">
        <v>114</v>
      </c>
      <c r="B289" s="20">
        <v>39</v>
      </c>
      <c r="C289" s="20">
        <v>1</v>
      </c>
      <c r="D289" s="20">
        <v>1</v>
      </c>
      <c r="E289" s="16" t="s">
        <v>73</v>
      </c>
      <c r="F289" s="16" t="s">
        <v>107</v>
      </c>
      <c r="G289" s="16">
        <v>0.89182848810251403</v>
      </c>
    </row>
    <row r="290" spans="1:7" x14ac:dyDescent="0.45">
      <c r="A290" s="20">
        <v>115</v>
      </c>
      <c r="B290" s="20">
        <v>40</v>
      </c>
      <c r="C290" s="20">
        <v>2</v>
      </c>
      <c r="D290" s="20">
        <v>1</v>
      </c>
      <c r="E290" s="16" t="s">
        <v>73</v>
      </c>
      <c r="F290" s="16" t="s">
        <v>107</v>
      </c>
      <c r="G290" s="16">
        <v>0.81632329755161648</v>
      </c>
    </row>
    <row r="291" spans="1:7" x14ac:dyDescent="0.45">
      <c r="A291" s="20">
        <v>118</v>
      </c>
      <c r="B291" s="20">
        <v>37</v>
      </c>
      <c r="C291" s="20">
        <v>1</v>
      </c>
      <c r="D291" s="20">
        <v>1</v>
      </c>
      <c r="E291" s="16" t="s">
        <v>73</v>
      </c>
      <c r="F291" s="16" t="s">
        <v>107</v>
      </c>
      <c r="G291" s="16">
        <v>0.82840754091478264</v>
      </c>
    </row>
    <row r="292" spans="1:7" x14ac:dyDescent="0.45">
      <c r="A292" s="20">
        <v>119</v>
      </c>
      <c r="C292" s="20">
        <v>1</v>
      </c>
      <c r="D292" s="20">
        <v>1</v>
      </c>
      <c r="E292" s="16" t="s">
        <v>73</v>
      </c>
      <c r="F292" s="16" t="s">
        <v>107</v>
      </c>
      <c r="G292" s="16" t="s">
        <v>0</v>
      </c>
    </row>
    <row r="293" spans="1:7" x14ac:dyDescent="0.45">
      <c r="A293" s="20">
        <v>120</v>
      </c>
      <c r="B293" s="20">
        <v>35</v>
      </c>
      <c r="C293" s="20">
        <v>1</v>
      </c>
      <c r="D293" s="20">
        <v>1</v>
      </c>
      <c r="E293" s="16" t="s">
        <v>73</v>
      </c>
      <c r="F293" s="16" t="s">
        <v>107</v>
      </c>
      <c r="G293" s="16">
        <v>0.80441693140318293</v>
      </c>
    </row>
    <row r="294" spans="1:7" x14ac:dyDescent="0.45">
      <c r="A294" s="20">
        <v>121</v>
      </c>
      <c r="B294" s="20">
        <v>53</v>
      </c>
      <c r="C294" s="20">
        <v>2</v>
      </c>
      <c r="D294" s="20">
        <v>1</v>
      </c>
      <c r="E294" s="16" t="s">
        <v>73</v>
      </c>
      <c r="F294" s="16" t="s">
        <v>107</v>
      </c>
      <c r="G294" s="16">
        <v>0.9436289185079918</v>
      </c>
    </row>
    <row r="295" spans="1:7" x14ac:dyDescent="0.45">
      <c r="A295" s="20">
        <v>123</v>
      </c>
      <c r="B295" s="20">
        <v>42</v>
      </c>
      <c r="C295" s="20">
        <v>1</v>
      </c>
      <c r="D295" s="20">
        <v>1</v>
      </c>
      <c r="E295" s="16" t="s">
        <v>73</v>
      </c>
      <c r="F295" s="16" t="s">
        <v>107</v>
      </c>
      <c r="G295" s="16">
        <v>0.76968829257998594</v>
      </c>
    </row>
    <row r="296" spans="1:7" x14ac:dyDescent="0.45">
      <c r="A296" s="20">
        <v>124</v>
      </c>
      <c r="B296" s="20">
        <v>66</v>
      </c>
      <c r="C296" s="20">
        <v>2</v>
      </c>
      <c r="D296" s="20">
        <v>1</v>
      </c>
      <c r="E296" s="16" t="s">
        <v>73</v>
      </c>
      <c r="F296" s="16" t="s">
        <v>107</v>
      </c>
      <c r="G296" s="16">
        <v>0.66652496766152824</v>
      </c>
    </row>
    <row r="297" spans="1:7" x14ac:dyDescent="0.45">
      <c r="A297" s="20">
        <v>125</v>
      </c>
      <c r="B297" s="20">
        <v>62</v>
      </c>
      <c r="C297" s="20">
        <v>2</v>
      </c>
      <c r="D297" s="20">
        <v>1</v>
      </c>
      <c r="E297" s="16" t="s">
        <v>73</v>
      </c>
      <c r="F297" s="16" t="s">
        <v>107</v>
      </c>
      <c r="G297" s="16">
        <v>0.81618612844959226</v>
      </c>
    </row>
    <row r="298" spans="1:7" x14ac:dyDescent="0.45">
      <c r="A298" s="20">
        <v>130</v>
      </c>
      <c r="B298" s="20">
        <v>28</v>
      </c>
      <c r="C298" s="20">
        <v>1</v>
      </c>
      <c r="D298" s="20">
        <v>1</v>
      </c>
      <c r="E298" s="16" t="s">
        <v>73</v>
      </c>
      <c r="F298" s="16" t="s">
        <v>107</v>
      </c>
      <c r="G298" s="16">
        <v>0.83072672976284101</v>
      </c>
    </row>
    <row r="299" spans="1:7" x14ac:dyDescent="0.45">
      <c r="A299" s="20">
        <v>131</v>
      </c>
      <c r="B299" s="20">
        <v>65</v>
      </c>
      <c r="C299" s="20">
        <v>1</v>
      </c>
      <c r="D299" s="20">
        <v>1</v>
      </c>
      <c r="E299" s="16" t="s">
        <v>73</v>
      </c>
      <c r="F299" s="16" t="s">
        <v>107</v>
      </c>
      <c r="G299" s="16">
        <v>0.72849730336462659</v>
      </c>
    </row>
    <row r="300" spans="1:7" x14ac:dyDescent="0.45">
      <c r="A300" s="20">
        <v>142</v>
      </c>
      <c r="B300" s="20">
        <v>56</v>
      </c>
      <c r="C300" s="20">
        <v>1</v>
      </c>
      <c r="D300" s="20">
        <v>1</v>
      </c>
      <c r="E300" s="16" t="s">
        <v>73</v>
      </c>
      <c r="F300" s="16" t="s">
        <v>107</v>
      </c>
      <c r="G300" s="16">
        <v>0.76316916969066007</v>
      </c>
    </row>
    <row r="301" spans="1:7" x14ac:dyDescent="0.45">
      <c r="A301" s="20">
        <v>143</v>
      </c>
      <c r="B301" s="20">
        <v>18</v>
      </c>
      <c r="C301" s="20">
        <v>2</v>
      </c>
      <c r="D301" s="20">
        <v>1</v>
      </c>
      <c r="E301" s="16" t="s">
        <v>73</v>
      </c>
      <c r="F301" s="16" t="s">
        <v>107</v>
      </c>
      <c r="G301" s="16" t="s">
        <v>0</v>
      </c>
    </row>
    <row r="302" spans="1:7" x14ac:dyDescent="0.45">
      <c r="A302" s="20">
        <v>147</v>
      </c>
      <c r="B302" s="20">
        <v>45</v>
      </c>
      <c r="C302" s="20">
        <v>1</v>
      </c>
      <c r="D302" s="20">
        <v>1</v>
      </c>
      <c r="E302" s="16" t="s">
        <v>73</v>
      </c>
      <c r="F302" s="16" t="s">
        <v>107</v>
      </c>
      <c r="G302" s="16">
        <v>0.79639209910455511</v>
      </c>
    </row>
    <row r="303" spans="1:7" x14ac:dyDescent="0.45">
      <c r="A303" s="20">
        <v>152</v>
      </c>
      <c r="B303" s="20">
        <v>51</v>
      </c>
      <c r="C303" s="20">
        <v>1</v>
      </c>
      <c r="D303" s="20">
        <v>1</v>
      </c>
      <c r="E303" s="16" t="s">
        <v>73</v>
      </c>
      <c r="F303" s="16" t="s">
        <v>107</v>
      </c>
      <c r="G303" s="16">
        <v>0.7748702047431526</v>
      </c>
    </row>
    <row r="304" spans="1:7" x14ac:dyDescent="0.45">
      <c r="A304" s="20">
        <v>153</v>
      </c>
      <c r="B304" s="20">
        <v>49</v>
      </c>
      <c r="C304" s="20">
        <v>1</v>
      </c>
      <c r="D304" s="20">
        <v>1</v>
      </c>
      <c r="E304" s="16" t="s">
        <v>73</v>
      </c>
      <c r="F304" s="16" t="s">
        <v>107</v>
      </c>
      <c r="G304" s="16">
        <v>0.69233210704523462</v>
      </c>
    </row>
    <row r="305" spans="1:7" x14ac:dyDescent="0.45">
      <c r="A305" s="20">
        <v>154</v>
      </c>
      <c r="B305" s="20">
        <v>47</v>
      </c>
      <c r="C305" s="20">
        <v>1</v>
      </c>
      <c r="D305" s="20">
        <v>1</v>
      </c>
      <c r="E305" s="16" t="s">
        <v>73</v>
      </c>
      <c r="F305" s="16" t="s">
        <v>107</v>
      </c>
      <c r="G305" s="16">
        <v>0.85719053725140926</v>
      </c>
    </row>
    <row r="306" spans="1:7" x14ac:dyDescent="0.45">
      <c r="A306" s="20">
        <v>155</v>
      </c>
      <c r="C306" s="20">
        <v>1</v>
      </c>
      <c r="D306" s="20">
        <v>1</v>
      </c>
      <c r="E306" s="16" t="s">
        <v>73</v>
      </c>
      <c r="F306" s="16" t="s">
        <v>107</v>
      </c>
      <c r="G306" s="16" t="s">
        <v>0</v>
      </c>
    </row>
    <row r="307" spans="1:7" x14ac:dyDescent="0.45">
      <c r="A307" s="20">
        <v>157</v>
      </c>
      <c r="B307" s="20">
        <v>46</v>
      </c>
      <c r="C307" s="20">
        <v>2</v>
      </c>
      <c r="D307" s="20">
        <v>1</v>
      </c>
      <c r="E307" s="16" t="s">
        <v>73</v>
      </c>
      <c r="F307" s="16" t="s">
        <v>107</v>
      </c>
      <c r="G307" s="16">
        <v>0.88419114805582055</v>
      </c>
    </row>
    <row r="308" spans="1:7" x14ac:dyDescent="0.45">
      <c r="A308" s="20">
        <v>158</v>
      </c>
      <c r="B308" s="20">
        <v>45</v>
      </c>
      <c r="C308" s="20">
        <v>1</v>
      </c>
      <c r="D308" s="20">
        <v>1</v>
      </c>
      <c r="E308" s="16" t="s">
        <v>73</v>
      </c>
      <c r="F308" s="16" t="s">
        <v>107</v>
      </c>
      <c r="G308" s="16">
        <v>0.82045555286928784</v>
      </c>
    </row>
    <row r="309" spans="1:7" x14ac:dyDescent="0.45">
      <c r="A309" s="20">
        <v>163</v>
      </c>
      <c r="B309" s="20">
        <v>41</v>
      </c>
      <c r="C309" s="20">
        <v>2</v>
      </c>
      <c r="D309" s="20">
        <v>1</v>
      </c>
      <c r="E309" s="16" t="s">
        <v>73</v>
      </c>
      <c r="F309" s="16" t="s">
        <v>107</v>
      </c>
      <c r="G309" s="16" t="s">
        <v>0</v>
      </c>
    </row>
    <row r="310" spans="1:7" x14ac:dyDescent="0.45">
      <c r="A310" s="20">
        <v>53</v>
      </c>
      <c r="B310" s="20">
        <v>41</v>
      </c>
      <c r="C310" s="20">
        <v>2</v>
      </c>
      <c r="D310" s="20">
        <v>2</v>
      </c>
      <c r="E310" s="16" t="s">
        <v>73</v>
      </c>
      <c r="F310" s="16" t="s">
        <v>107</v>
      </c>
      <c r="G310" s="16">
        <v>0.81467357360780468</v>
      </c>
    </row>
    <row r="311" spans="1:7" x14ac:dyDescent="0.45">
      <c r="A311" s="20">
        <v>57.1</v>
      </c>
      <c r="B311" s="20">
        <v>25</v>
      </c>
      <c r="C311" s="20">
        <v>1</v>
      </c>
      <c r="D311" s="20">
        <v>2</v>
      </c>
      <c r="E311" s="16" t="s">
        <v>73</v>
      </c>
      <c r="F311" s="16" t="s">
        <v>107</v>
      </c>
      <c r="G311" s="16">
        <v>0.81618300611571626</v>
      </c>
    </row>
    <row r="312" spans="1:7" x14ac:dyDescent="0.45">
      <c r="A312" s="20">
        <v>57.2</v>
      </c>
      <c r="B312" s="20">
        <v>38</v>
      </c>
      <c r="C312" s="20">
        <v>1</v>
      </c>
      <c r="D312" s="20">
        <v>2</v>
      </c>
      <c r="E312" s="16" t="s">
        <v>73</v>
      </c>
      <c r="F312" s="16" t="s">
        <v>107</v>
      </c>
      <c r="G312" s="16">
        <v>0.69487725064594841</v>
      </c>
    </row>
    <row r="313" spans="1:7" x14ac:dyDescent="0.45">
      <c r="A313" s="20">
        <v>58.1</v>
      </c>
      <c r="B313" s="20">
        <v>56</v>
      </c>
      <c r="C313" s="20">
        <v>1</v>
      </c>
      <c r="D313" s="20">
        <v>2</v>
      </c>
      <c r="E313" s="16" t="s">
        <v>73</v>
      </c>
      <c r="F313" s="16" t="s">
        <v>107</v>
      </c>
      <c r="G313" s="16">
        <v>0.82922191015461211</v>
      </c>
    </row>
    <row r="314" spans="1:7" x14ac:dyDescent="0.45">
      <c r="A314" s="20">
        <v>59</v>
      </c>
      <c r="B314" s="20">
        <v>31</v>
      </c>
      <c r="C314" s="20">
        <v>1</v>
      </c>
      <c r="D314" s="20">
        <v>2</v>
      </c>
      <c r="E314" s="16" t="s">
        <v>73</v>
      </c>
      <c r="F314" s="16" t="s">
        <v>107</v>
      </c>
      <c r="G314" s="16">
        <v>0.87224488104331799</v>
      </c>
    </row>
    <row r="315" spans="1:7" x14ac:dyDescent="0.45">
      <c r="A315" s="20">
        <v>71</v>
      </c>
      <c r="B315" s="20">
        <v>49</v>
      </c>
      <c r="C315" s="20">
        <v>2</v>
      </c>
      <c r="D315" s="20">
        <v>2</v>
      </c>
      <c r="E315" s="16" t="s">
        <v>73</v>
      </c>
      <c r="F315" s="16" t="s">
        <v>107</v>
      </c>
      <c r="G315" s="16">
        <v>0.80868282656368617</v>
      </c>
    </row>
    <row r="316" spans="1:7" x14ac:dyDescent="0.45">
      <c r="A316" s="20">
        <v>72</v>
      </c>
      <c r="B316" s="20">
        <v>48</v>
      </c>
      <c r="C316" s="20">
        <v>2</v>
      </c>
      <c r="D316" s="20">
        <v>2</v>
      </c>
      <c r="E316" s="16" t="s">
        <v>73</v>
      </c>
      <c r="F316" s="16" t="s">
        <v>107</v>
      </c>
      <c r="G316" s="16" t="s">
        <v>0</v>
      </c>
    </row>
    <row r="317" spans="1:7" x14ac:dyDescent="0.45">
      <c r="A317" s="20">
        <v>74</v>
      </c>
      <c r="B317" s="20">
        <v>44</v>
      </c>
      <c r="C317" s="20">
        <v>2</v>
      </c>
      <c r="D317" s="20">
        <v>2</v>
      </c>
      <c r="E317" s="16" t="s">
        <v>73</v>
      </c>
      <c r="F317" s="16" t="s">
        <v>107</v>
      </c>
      <c r="G317" s="16">
        <v>0.79625791476998264</v>
      </c>
    </row>
    <row r="318" spans="1:7" x14ac:dyDescent="0.45">
      <c r="A318" s="20">
        <v>78</v>
      </c>
      <c r="B318" s="20">
        <v>69</v>
      </c>
      <c r="C318" s="20">
        <v>2</v>
      </c>
      <c r="D318" s="20">
        <v>2</v>
      </c>
      <c r="E318" s="16" t="s">
        <v>73</v>
      </c>
      <c r="F318" s="16" t="s">
        <v>107</v>
      </c>
      <c r="G318" s="16">
        <v>0.90053216576747075</v>
      </c>
    </row>
    <row r="319" spans="1:7" x14ac:dyDescent="0.45">
      <c r="A319" s="20">
        <v>81</v>
      </c>
      <c r="C319" s="20">
        <v>2</v>
      </c>
      <c r="D319" s="20">
        <v>2</v>
      </c>
      <c r="E319" s="16" t="s">
        <v>73</v>
      </c>
      <c r="F319" s="16" t="s">
        <v>107</v>
      </c>
      <c r="G319" s="16" t="s">
        <v>0</v>
      </c>
    </row>
    <row r="320" spans="1:7" x14ac:dyDescent="0.45">
      <c r="A320" s="20">
        <v>82</v>
      </c>
      <c r="B320" s="20">
        <v>38</v>
      </c>
      <c r="C320" s="20">
        <v>2</v>
      </c>
      <c r="D320" s="20">
        <v>2</v>
      </c>
      <c r="E320" s="16" t="s">
        <v>73</v>
      </c>
      <c r="F320" s="16" t="s">
        <v>107</v>
      </c>
      <c r="G320" s="16" t="s">
        <v>0</v>
      </c>
    </row>
    <row r="321" spans="1:7" x14ac:dyDescent="0.45">
      <c r="A321" s="20">
        <v>87</v>
      </c>
      <c r="B321" s="20">
        <v>45</v>
      </c>
      <c r="C321" s="20">
        <v>1</v>
      </c>
      <c r="D321" s="20">
        <v>2</v>
      </c>
      <c r="E321" s="16" t="s">
        <v>73</v>
      </c>
      <c r="F321" s="16" t="s">
        <v>107</v>
      </c>
      <c r="G321" s="16">
        <v>0.83958036985886764</v>
      </c>
    </row>
    <row r="322" spans="1:7" x14ac:dyDescent="0.45">
      <c r="A322" s="20">
        <v>91</v>
      </c>
      <c r="B322" s="20">
        <v>46</v>
      </c>
      <c r="C322" s="20">
        <v>1</v>
      </c>
      <c r="D322" s="20">
        <v>2</v>
      </c>
      <c r="E322" s="16" t="s">
        <v>73</v>
      </c>
      <c r="F322" s="16" t="s">
        <v>107</v>
      </c>
      <c r="G322" s="16">
        <v>0.6694880850451651</v>
      </c>
    </row>
    <row r="323" spans="1:7" x14ac:dyDescent="0.45">
      <c r="A323" s="20">
        <v>92</v>
      </c>
      <c r="B323" s="20">
        <v>50</v>
      </c>
      <c r="C323" s="20">
        <v>1</v>
      </c>
      <c r="D323" s="20">
        <v>2</v>
      </c>
      <c r="E323" s="16" t="s">
        <v>73</v>
      </c>
      <c r="F323" s="16" t="s">
        <v>107</v>
      </c>
      <c r="G323" s="16">
        <v>0.83981189936243383</v>
      </c>
    </row>
    <row r="324" spans="1:7" x14ac:dyDescent="0.45">
      <c r="A324" s="20">
        <v>93</v>
      </c>
      <c r="B324" s="20">
        <v>58</v>
      </c>
      <c r="C324" s="20">
        <v>2</v>
      </c>
      <c r="D324" s="20">
        <v>2</v>
      </c>
      <c r="E324" s="16" t="s">
        <v>73</v>
      </c>
      <c r="F324" s="16" t="s">
        <v>107</v>
      </c>
      <c r="G324" s="16">
        <v>0.80866870700495097</v>
      </c>
    </row>
    <row r="325" spans="1:7" x14ac:dyDescent="0.45">
      <c r="A325" s="20">
        <v>95</v>
      </c>
      <c r="B325" s="20">
        <v>23</v>
      </c>
      <c r="C325" s="20">
        <v>1</v>
      </c>
      <c r="D325" s="20">
        <v>2</v>
      </c>
      <c r="E325" s="16" t="s">
        <v>73</v>
      </c>
      <c r="F325" s="16" t="s">
        <v>107</v>
      </c>
      <c r="G325" s="16" t="s">
        <v>0</v>
      </c>
    </row>
    <row r="326" spans="1:7" x14ac:dyDescent="0.45">
      <c r="A326" s="20">
        <v>97</v>
      </c>
      <c r="B326" s="20">
        <v>30</v>
      </c>
      <c r="C326" s="20">
        <v>1</v>
      </c>
      <c r="D326" s="20">
        <v>2</v>
      </c>
      <c r="E326" s="16" t="s">
        <v>73</v>
      </c>
      <c r="F326" s="16" t="s">
        <v>107</v>
      </c>
      <c r="G326" s="16">
        <v>0.68796565140430088</v>
      </c>
    </row>
    <row r="327" spans="1:7" x14ac:dyDescent="0.45">
      <c r="A327" s="20">
        <v>101</v>
      </c>
      <c r="C327" s="20">
        <v>2</v>
      </c>
      <c r="D327" s="20">
        <v>2</v>
      </c>
      <c r="E327" s="16" t="s">
        <v>73</v>
      </c>
      <c r="F327" s="16" t="s">
        <v>107</v>
      </c>
      <c r="G327" s="16" t="s">
        <v>0</v>
      </c>
    </row>
    <row r="328" spans="1:7" x14ac:dyDescent="0.45">
      <c r="A328" s="20">
        <v>102</v>
      </c>
      <c r="B328" s="20">
        <v>29</v>
      </c>
      <c r="C328" s="20">
        <v>1</v>
      </c>
      <c r="D328" s="20">
        <v>2</v>
      </c>
      <c r="E328" s="16" t="s">
        <v>73</v>
      </c>
      <c r="F328" s="16" t="s">
        <v>107</v>
      </c>
      <c r="G328" s="16" t="s">
        <v>0</v>
      </c>
    </row>
    <row r="329" spans="1:7" x14ac:dyDescent="0.45">
      <c r="A329" s="20">
        <v>103</v>
      </c>
      <c r="B329" s="20">
        <v>37</v>
      </c>
      <c r="C329" s="20">
        <v>2</v>
      </c>
      <c r="D329" s="20">
        <v>2</v>
      </c>
      <c r="E329" s="16" t="s">
        <v>73</v>
      </c>
      <c r="F329" s="16" t="s">
        <v>107</v>
      </c>
      <c r="G329" s="16">
        <v>0.76990216202937567</v>
      </c>
    </row>
    <row r="330" spans="1:7" x14ac:dyDescent="0.45">
      <c r="A330" s="20">
        <v>106</v>
      </c>
      <c r="B330" s="20">
        <v>62</v>
      </c>
      <c r="C330" s="20">
        <v>1</v>
      </c>
      <c r="D330" s="20">
        <v>2</v>
      </c>
      <c r="E330" s="16" t="s">
        <v>73</v>
      </c>
      <c r="F330" s="16" t="s">
        <v>107</v>
      </c>
      <c r="G330" s="16" t="s">
        <v>0</v>
      </c>
    </row>
    <row r="331" spans="1:7" x14ac:dyDescent="0.45">
      <c r="A331" s="20">
        <v>107</v>
      </c>
      <c r="B331" s="20">
        <v>71</v>
      </c>
      <c r="C331" s="20">
        <v>1</v>
      </c>
      <c r="D331" s="20">
        <v>2</v>
      </c>
      <c r="E331" s="16" t="s">
        <v>73</v>
      </c>
      <c r="F331" s="16" t="s">
        <v>107</v>
      </c>
      <c r="G331" s="16">
        <v>0.81719980378406798</v>
      </c>
    </row>
    <row r="332" spans="1:7" x14ac:dyDescent="0.45">
      <c r="A332" s="20">
        <v>110</v>
      </c>
      <c r="B332" s="20">
        <v>46</v>
      </c>
      <c r="C332" s="20">
        <v>1</v>
      </c>
      <c r="D332" s="20">
        <v>2</v>
      </c>
      <c r="E332" s="16" t="s">
        <v>73</v>
      </c>
      <c r="F332" s="16" t="s">
        <v>107</v>
      </c>
      <c r="G332" s="16">
        <v>0.86076304449649521</v>
      </c>
    </row>
    <row r="333" spans="1:7" x14ac:dyDescent="0.45">
      <c r="A333" s="20">
        <v>114</v>
      </c>
      <c r="B333" s="20">
        <v>39</v>
      </c>
      <c r="C333" s="20">
        <v>1</v>
      </c>
      <c r="D333" s="20">
        <v>2</v>
      </c>
      <c r="E333" s="16" t="s">
        <v>73</v>
      </c>
      <c r="F333" s="16" t="s">
        <v>107</v>
      </c>
      <c r="G333" s="16">
        <v>0.82354917150153106</v>
      </c>
    </row>
    <row r="334" spans="1:7" x14ac:dyDescent="0.45">
      <c r="A334" s="20">
        <v>115</v>
      </c>
      <c r="B334" s="20">
        <v>40</v>
      </c>
      <c r="C334" s="20">
        <v>2</v>
      </c>
      <c r="D334" s="20">
        <v>2</v>
      </c>
      <c r="E334" s="16" t="s">
        <v>73</v>
      </c>
      <c r="F334" s="16" t="s">
        <v>107</v>
      </c>
      <c r="G334" s="16">
        <v>0.94320885996616544</v>
      </c>
    </row>
    <row r="335" spans="1:7" x14ac:dyDescent="0.45">
      <c r="A335" s="20">
        <v>118</v>
      </c>
      <c r="B335" s="20">
        <v>37</v>
      </c>
      <c r="C335" s="20">
        <v>1</v>
      </c>
      <c r="D335" s="20">
        <v>2</v>
      </c>
      <c r="E335" s="16" t="s">
        <v>73</v>
      </c>
      <c r="F335" s="16" t="s">
        <v>107</v>
      </c>
      <c r="G335" s="16">
        <v>0.91713866857135784</v>
      </c>
    </row>
    <row r="336" spans="1:7" x14ac:dyDescent="0.45">
      <c r="A336" s="20">
        <v>119</v>
      </c>
      <c r="C336" s="20">
        <v>1</v>
      </c>
      <c r="D336" s="20">
        <v>2</v>
      </c>
      <c r="E336" s="16" t="s">
        <v>73</v>
      </c>
      <c r="F336" s="16" t="s">
        <v>107</v>
      </c>
      <c r="G336" s="16" t="s">
        <v>0</v>
      </c>
    </row>
    <row r="337" spans="1:7" x14ac:dyDescent="0.45">
      <c r="A337" s="20">
        <v>120</v>
      </c>
      <c r="B337" s="20">
        <v>35</v>
      </c>
      <c r="C337" s="20">
        <v>1</v>
      </c>
      <c r="D337" s="20">
        <v>2</v>
      </c>
      <c r="E337" s="16" t="s">
        <v>73</v>
      </c>
      <c r="F337" s="16" t="s">
        <v>107</v>
      </c>
      <c r="G337" s="16">
        <v>0.78430551314897756</v>
      </c>
    </row>
    <row r="338" spans="1:7" x14ac:dyDescent="0.45">
      <c r="A338" s="20">
        <v>121</v>
      </c>
      <c r="B338" s="20">
        <v>53</v>
      </c>
      <c r="C338" s="20">
        <v>2</v>
      </c>
      <c r="D338" s="20">
        <v>2</v>
      </c>
      <c r="E338" s="16" t="s">
        <v>73</v>
      </c>
      <c r="F338" s="16" t="s">
        <v>107</v>
      </c>
      <c r="G338" s="16">
        <v>0.89079904029442336</v>
      </c>
    </row>
    <row r="339" spans="1:7" x14ac:dyDescent="0.45">
      <c r="A339" s="20">
        <v>123</v>
      </c>
      <c r="B339" s="20">
        <v>42</v>
      </c>
      <c r="C339" s="20">
        <v>1</v>
      </c>
      <c r="D339" s="20">
        <v>2</v>
      </c>
      <c r="E339" s="16" t="s">
        <v>73</v>
      </c>
      <c r="F339" s="16" t="s">
        <v>107</v>
      </c>
      <c r="G339" s="16">
        <v>0.78929528573254415</v>
      </c>
    </row>
    <row r="340" spans="1:7" x14ac:dyDescent="0.45">
      <c r="A340" s="20">
        <v>124</v>
      </c>
      <c r="B340" s="20">
        <v>66</v>
      </c>
      <c r="C340" s="20">
        <v>2</v>
      </c>
      <c r="D340" s="20">
        <v>2</v>
      </c>
      <c r="E340" s="16" t="s">
        <v>73</v>
      </c>
      <c r="F340" s="16" t="s">
        <v>107</v>
      </c>
      <c r="G340" s="16">
        <v>0.75456630231202781</v>
      </c>
    </row>
    <row r="341" spans="1:7" x14ac:dyDescent="0.45">
      <c r="A341" s="20">
        <v>125</v>
      </c>
      <c r="B341" s="20">
        <v>62</v>
      </c>
      <c r="C341" s="20">
        <v>2</v>
      </c>
      <c r="D341" s="20">
        <v>2</v>
      </c>
      <c r="E341" s="16" t="s">
        <v>73</v>
      </c>
      <c r="F341" s="16" t="s">
        <v>107</v>
      </c>
      <c r="G341" s="16">
        <v>0.84159045464222493</v>
      </c>
    </row>
    <row r="342" spans="1:7" x14ac:dyDescent="0.45">
      <c r="A342" s="20">
        <v>130</v>
      </c>
      <c r="B342" s="20">
        <v>28</v>
      </c>
      <c r="C342" s="20">
        <v>1</v>
      </c>
      <c r="D342" s="20">
        <v>2</v>
      </c>
      <c r="E342" s="16" t="s">
        <v>73</v>
      </c>
      <c r="F342" s="16" t="s">
        <v>107</v>
      </c>
      <c r="G342" s="16">
        <v>0.8718979062450628</v>
      </c>
    </row>
    <row r="343" spans="1:7" x14ac:dyDescent="0.45">
      <c r="A343" s="20">
        <v>131</v>
      </c>
      <c r="B343" s="20">
        <v>65</v>
      </c>
      <c r="C343" s="20">
        <v>1</v>
      </c>
      <c r="D343" s="20">
        <v>2</v>
      </c>
      <c r="E343" s="16" t="s">
        <v>73</v>
      </c>
      <c r="F343" s="16" t="s">
        <v>107</v>
      </c>
      <c r="G343" s="16">
        <v>0.8038171874842206</v>
      </c>
    </row>
    <row r="344" spans="1:7" x14ac:dyDescent="0.45">
      <c r="A344" s="20">
        <v>142</v>
      </c>
      <c r="B344" s="20">
        <v>56</v>
      </c>
      <c r="C344" s="20">
        <v>1</v>
      </c>
      <c r="D344" s="20">
        <v>2</v>
      </c>
      <c r="E344" s="16" t="s">
        <v>73</v>
      </c>
      <c r="F344" s="16" t="s">
        <v>107</v>
      </c>
      <c r="G344" s="16">
        <v>0.77811939111007866</v>
      </c>
    </row>
    <row r="345" spans="1:7" x14ac:dyDescent="0.45">
      <c r="A345" s="20">
        <v>143</v>
      </c>
      <c r="B345" s="20">
        <v>18</v>
      </c>
      <c r="C345" s="20">
        <v>2</v>
      </c>
      <c r="D345" s="20">
        <v>2</v>
      </c>
      <c r="E345" s="16" t="s">
        <v>73</v>
      </c>
      <c r="F345" s="16" t="s">
        <v>107</v>
      </c>
      <c r="G345" s="16">
        <v>0.7932882449408607</v>
      </c>
    </row>
    <row r="346" spans="1:7" x14ac:dyDescent="0.45">
      <c r="A346" s="20">
        <v>147</v>
      </c>
      <c r="B346" s="20">
        <v>45</v>
      </c>
      <c r="C346" s="20">
        <v>1</v>
      </c>
      <c r="D346" s="20">
        <v>2</v>
      </c>
      <c r="E346" s="16" t="s">
        <v>73</v>
      </c>
      <c r="F346" s="16" t="s">
        <v>107</v>
      </c>
      <c r="G346" s="16" t="s">
        <v>0</v>
      </c>
    </row>
    <row r="347" spans="1:7" x14ac:dyDescent="0.45">
      <c r="A347" s="20">
        <v>152</v>
      </c>
      <c r="B347" s="20">
        <v>51</v>
      </c>
      <c r="C347" s="20">
        <v>1</v>
      </c>
      <c r="D347" s="20">
        <v>2</v>
      </c>
      <c r="E347" s="16" t="s">
        <v>73</v>
      </c>
      <c r="F347" s="16" t="s">
        <v>107</v>
      </c>
      <c r="G347" s="16">
        <v>0.81509228534836986</v>
      </c>
    </row>
    <row r="348" spans="1:7" x14ac:dyDescent="0.45">
      <c r="A348" s="20">
        <v>153</v>
      </c>
      <c r="B348" s="20">
        <v>49</v>
      </c>
      <c r="C348" s="20">
        <v>1</v>
      </c>
      <c r="D348" s="20">
        <v>2</v>
      </c>
      <c r="E348" s="16" t="s">
        <v>73</v>
      </c>
      <c r="F348" s="16" t="s">
        <v>107</v>
      </c>
      <c r="G348" s="16" t="s">
        <v>0</v>
      </c>
    </row>
    <row r="349" spans="1:7" x14ac:dyDescent="0.45">
      <c r="A349" s="20">
        <v>154</v>
      </c>
      <c r="B349" s="20">
        <v>47</v>
      </c>
      <c r="C349" s="20">
        <v>1</v>
      </c>
      <c r="D349" s="20">
        <v>2</v>
      </c>
      <c r="E349" s="16" t="s">
        <v>73</v>
      </c>
      <c r="F349" s="16" t="s">
        <v>107</v>
      </c>
      <c r="G349" s="16" t="s">
        <v>0</v>
      </c>
    </row>
    <row r="350" spans="1:7" x14ac:dyDescent="0.45">
      <c r="A350" s="20">
        <v>155</v>
      </c>
      <c r="C350" s="20">
        <v>1</v>
      </c>
      <c r="D350" s="20">
        <v>2</v>
      </c>
      <c r="E350" s="16" t="s">
        <v>73</v>
      </c>
      <c r="F350" s="16" t="s">
        <v>107</v>
      </c>
      <c r="G350" s="16" t="s">
        <v>0</v>
      </c>
    </row>
    <row r="351" spans="1:7" x14ac:dyDescent="0.45">
      <c r="A351" s="20">
        <v>157</v>
      </c>
      <c r="B351" s="20">
        <v>46</v>
      </c>
      <c r="C351" s="20">
        <v>2</v>
      </c>
      <c r="D351" s="20">
        <v>2</v>
      </c>
      <c r="E351" s="16" t="s">
        <v>73</v>
      </c>
      <c r="F351" s="16" t="s">
        <v>107</v>
      </c>
      <c r="G351" s="16" t="s">
        <v>0</v>
      </c>
    </row>
    <row r="352" spans="1:7" x14ac:dyDescent="0.45">
      <c r="A352" s="20">
        <v>158</v>
      </c>
      <c r="B352" s="20">
        <v>45</v>
      </c>
      <c r="C352" s="20">
        <v>1</v>
      </c>
      <c r="D352" s="20">
        <v>2</v>
      </c>
      <c r="E352" s="16" t="s">
        <v>73</v>
      </c>
      <c r="F352" s="16" t="s">
        <v>107</v>
      </c>
      <c r="G352" s="16">
        <v>0.79039454401358666</v>
      </c>
    </row>
    <row r="353" spans="1:7" x14ac:dyDescent="0.45">
      <c r="A353" s="20">
        <v>163</v>
      </c>
      <c r="B353" s="20">
        <v>41</v>
      </c>
      <c r="C353" s="20">
        <v>2</v>
      </c>
      <c r="D353" s="20">
        <v>2</v>
      </c>
      <c r="E353" s="16" t="s">
        <v>73</v>
      </c>
      <c r="F353" s="16" t="s">
        <v>107</v>
      </c>
      <c r="G353" s="16" t="s">
        <v>0</v>
      </c>
    </row>
    <row r="354" spans="1:7" x14ac:dyDescent="0.45">
      <c r="A354" s="20">
        <v>53</v>
      </c>
      <c r="B354" s="20">
        <v>41</v>
      </c>
      <c r="C354" s="20">
        <v>2</v>
      </c>
      <c r="D354" s="20">
        <v>1</v>
      </c>
      <c r="E354" s="16" t="s">
        <v>74</v>
      </c>
      <c r="F354" s="16" t="s">
        <v>106</v>
      </c>
      <c r="G354" s="16">
        <v>0.15524904318924782</v>
      </c>
    </row>
    <row r="355" spans="1:7" x14ac:dyDescent="0.45">
      <c r="A355" s="20">
        <v>57.1</v>
      </c>
      <c r="B355" s="20">
        <v>25</v>
      </c>
      <c r="C355" s="20">
        <v>1</v>
      </c>
      <c r="D355" s="20">
        <v>1</v>
      </c>
      <c r="E355" s="16" t="s">
        <v>74</v>
      </c>
      <c r="F355" s="16" t="s">
        <v>106</v>
      </c>
      <c r="G355" s="16">
        <v>0.19317688869896479</v>
      </c>
    </row>
    <row r="356" spans="1:7" x14ac:dyDescent="0.45">
      <c r="A356" s="20">
        <v>57.2</v>
      </c>
      <c r="B356" s="20">
        <v>38</v>
      </c>
      <c r="C356" s="20">
        <v>1</v>
      </c>
      <c r="D356" s="20">
        <v>1</v>
      </c>
      <c r="E356" s="16" t="s">
        <v>74</v>
      </c>
      <c r="F356" s="16" t="s">
        <v>106</v>
      </c>
      <c r="G356" s="16">
        <v>0.20644588556569976</v>
      </c>
    </row>
    <row r="357" spans="1:7" x14ac:dyDescent="0.45">
      <c r="A357" s="20">
        <v>58.1</v>
      </c>
      <c r="B357" s="20">
        <v>56</v>
      </c>
      <c r="C357" s="20">
        <v>1</v>
      </c>
      <c r="D357" s="20">
        <v>1</v>
      </c>
      <c r="E357" s="16" t="s">
        <v>74</v>
      </c>
      <c r="F357" s="16" t="s">
        <v>106</v>
      </c>
      <c r="G357" s="16">
        <v>0.20199648975760523</v>
      </c>
    </row>
    <row r="358" spans="1:7" x14ac:dyDescent="0.45">
      <c r="A358" s="20">
        <v>59</v>
      </c>
      <c r="B358" s="20">
        <v>31</v>
      </c>
      <c r="C358" s="20">
        <v>1</v>
      </c>
      <c r="D358" s="20">
        <v>1</v>
      </c>
      <c r="E358" s="16" t="s">
        <v>74</v>
      </c>
      <c r="F358" s="16" t="s">
        <v>106</v>
      </c>
      <c r="G358" s="16">
        <v>0.26597522457041084</v>
      </c>
    </row>
    <row r="359" spans="1:7" x14ac:dyDescent="0.45">
      <c r="A359" s="20">
        <v>71</v>
      </c>
      <c r="B359" s="20">
        <v>49</v>
      </c>
      <c r="C359" s="20">
        <v>2</v>
      </c>
      <c r="D359" s="20">
        <v>1</v>
      </c>
      <c r="E359" s="16" t="s">
        <v>74</v>
      </c>
      <c r="F359" s="16" t="s">
        <v>106</v>
      </c>
      <c r="G359" s="16">
        <v>0.25222991761236563</v>
      </c>
    </row>
    <row r="360" spans="1:7" x14ac:dyDescent="0.45">
      <c r="A360" s="20">
        <v>72</v>
      </c>
      <c r="B360" s="20">
        <v>48</v>
      </c>
      <c r="C360" s="20">
        <v>2</v>
      </c>
      <c r="D360" s="20">
        <v>1</v>
      </c>
      <c r="E360" s="16" t="s">
        <v>74</v>
      </c>
      <c r="F360" s="16" t="s">
        <v>106</v>
      </c>
      <c r="G360" s="16">
        <v>0.1877863073302585</v>
      </c>
    </row>
    <row r="361" spans="1:7" x14ac:dyDescent="0.45">
      <c r="A361" s="20">
        <v>74</v>
      </c>
      <c r="B361" s="20">
        <v>44</v>
      </c>
      <c r="C361" s="20">
        <v>2</v>
      </c>
      <c r="D361" s="20">
        <v>1</v>
      </c>
      <c r="E361" s="16" t="s">
        <v>74</v>
      </c>
      <c r="F361" s="16" t="s">
        <v>106</v>
      </c>
      <c r="G361" s="16" t="s">
        <v>0</v>
      </c>
    </row>
    <row r="362" spans="1:7" x14ac:dyDescent="0.45">
      <c r="A362" s="20">
        <v>78</v>
      </c>
      <c r="B362" s="20">
        <v>69</v>
      </c>
      <c r="C362" s="20">
        <v>2</v>
      </c>
      <c r="D362" s="20">
        <v>1</v>
      </c>
      <c r="E362" s="16" t="s">
        <v>74</v>
      </c>
      <c r="F362" s="16" t="s">
        <v>106</v>
      </c>
      <c r="G362" s="16">
        <v>8.6577191726232253E-2</v>
      </c>
    </row>
    <row r="363" spans="1:7" x14ac:dyDescent="0.45">
      <c r="A363" s="20">
        <v>81</v>
      </c>
      <c r="C363" s="20">
        <v>2</v>
      </c>
      <c r="D363" s="20">
        <v>1</v>
      </c>
      <c r="E363" s="16" t="s">
        <v>74</v>
      </c>
      <c r="F363" s="16" t="s">
        <v>106</v>
      </c>
      <c r="G363" s="16" t="s">
        <v>0</v>
      </c>
    </row>
    <row r="364" spans="1:7" x14ac:dyDescent="0.45">
      <c r="A364" s="20">
        <v>82</v>
      </c>
      <c r="B364" s="20">
        <v>38</v>
      </c>
      <c r="C364" s="20">
        <v>2</v>
      </c>
      <c r="D364" s="20">
        <v>1</v>
      </c>
      <c r="E364" s="16" t="s">
        <v>74</v>
      </c>
      <c r="F364" s="16" t="s">
        <v>106</v>
      </c>
      <c r="G364" s="16">
        <v>0.28745754116274691</v>
      </c>
    </row>
    <row r="365" spans="1:7" x14ac:dyDescent="0.45">
      <c r="A365" s="20">
        <v>87</v>
      </c>
      <c r="B365" s="20">
        <v>45</v>
      </c>
      <c r="C365" s="20">
        <v>1</v>
      </c>
      <c r="D365" s="20">
        <v>1</v>
      </c>
      <c r="E365" s="16" t="s">
        <v>74</v>
      </c>
      <c r="F365" s="16" t="s">
        <v>106</v>
      </c>
      <c r="G365" s="16">
        <v>0.24379485032120757</v>
      </c>
    </row>
    <row r="366" spans="1:7" x14ac:dyDescent="0.45">
      <c r="A366" s="20">
        <v>91</v>
      </c>
      <c r="B366" s="20">
        <v>46</v>
      </c>
      <c r="C366" s="20">
        <v>1</v>
      </c>
      <c r="D366" s="20">
        <v>1</v>
      </c>
      <c r="E366" s="16" t="s">
        <v>74</v>
      </c>
      <c r="F366" s="16" t="s">
        <v>106</v>
      </c>
      <c r="G366" s="16">
        <v>0.27682215237221586</v>
      </c>
    </row>
    <row r="367" spans="1:7" x14ac:dyDescent="0.45">
      <c r="A367" s="20">
        <v>92</v>
      </c>
      <c r="B367" s="20">
        <v>50</v>
      </c>
      <c r="C367" s="20">
        <v>1</v>
      </c>
      <c r="D367" s="20">
        <v>1</v>
      </c>
      <c r="E367" s="16" t="s">
        <v>74</v>
      </c>
      <c r="F367" s="16" t="s">
        <v>106</v>
      </c>
      <c r="G367" s="16" t="s">
        <v>0</v>
      </c>
    </row>
    <row r="368" spans="1:7" x14ac:dyDescent="0.45">
      <c r="A368" s="20">
        <v>93</v>
      </c>
      <c r="B368" s="20">
        <v>58</v>
      </c>
      <c r="C368" s="20">
        <v>2</v>
      </c>
      <c r="D368" s="20">
        <v>1</v>
      </c>
      <c r="E368" s="16" t="s">
        <v>74</v>
      </c>
      <c r="F368" s="16" t="s">
        <v>106</v>
      </c>
      <c r="G368" s="16">
        <v>0.17263726860519218</v>
      </c>
    </row>
    <row r="369" spans="1:7" x14ac:dyDescent="0.45">
      <c r="A369" s="20">
        <v>95</v>
      </c>
      <c r="B369" s="20">
        <v>23</v>
      </c>
      <c r="C369" s="20">
        <v>1</v>
      </c>
      <c r="D369" s="20">
        <v>1</v>
      </c>
      <c r="E369" s="16" t="s">
        <v>74</v>
      </c>
      <c r="F369" s="16" t="s">
        <v>106</v>
      </c>
      <c r="G369" s="16">
        <v>0.25658362581262978</v>
      </c>
    </row>
    <row r="370" spans="1:7" x14ac:dyDescent="0.45">
      <c r="A370" s="20">
        <v>97</v>
      </c>
      <c r="B370" s="20">
        <v>30</v>
      </c>
      <c r="C370" s="20">
        <v>1</v>
      </c>
      <c r="D370" s="20">
        <v>1</v>
      </c>
      <c r="E370" s="16" t="s">
        <v>74</v>
      </c>
      <c r="F370" s="16" t="s">
        <v>106</v>
      </c>
      <c r="G370" s="16">
        <v>0.26719561300603689</v>
      </c>
    </row>
    <row r="371" spans="1:7" x14ac:dyDescent="0.45">
      <c r="A371" s="20">
        <v>101</v>
      </c>
      <c r="C371" s="20">
        <v>2</v>
      </c>
      <c r="D371" s="20">
        <v>1</v>
      </c>
      <c r="E371" s="16" t="s">
        <v>74</v>
      </c>
      <c r="F371" s="16" t="s">
        <v>106</v>
      </c>
      <c r="G371" s="16" t="s">
        <v>0</v>
      </c>
    </row>
    <row r="372" spans="1:7" x14ac:dyDescent="0.45">
      <c r="A372" s="20">
        <v>102</v>
      </c>
      <c r="B372" s="20">
        <v>29</v>
      </c>
      <c r="C372" s="20">
        <v>1</v>
      </c>
      <c r="D372" s="20">
        <v>1</v>
      </c>
      <c r="E372" s="16" t="s">
        <v>74</v>
      </c>
      <c r="F372" s="16" t="s">
        <v>106</v>
      </c>
      <c r="G372" s="16">
        <v>0.17937097583799674</v>
      </c>
    </row>
    <row r="373" spans="1:7" x14ac:dyDescent="0.45">
      <c r="A373" s="20">
        <v>103</v>
      </c>
      <c r="B373" s="20">
        <v>37</v>
      </c>
      <c r="C373" s="20">
        <v>2</v>
      </c>
      <c r="D373" s="20">
        <v>1</v>
      </c>
      <c r="E373" s="16" t="s">
        <v>74</v>
      </c>
      <c r="F373" s="16" t="s">
        <v>106</v>
      </c>
      <c r="G373" s="16">
        <v>0.32675393139740211</v>
      </c>
    </row>
    <row r="374" spans="1:7" x14ac:dyDescent="0.45">
      <c r="A374" s="20">
        <v>106</v>
      </c>
      <c r="B374" s="20">
        <v>62</v>
      </c>
      <c r="C374" s="20">
        <v>1</v>
      </c>
      <c r="D374" s="20">
        <v>1</v>
      </c>
      <c r="E374" s="16" t="s">
        <v>74</v>
      </c>
      <c r="F374" s="16" t="s">
        <v>106</v>
      </c>
      <c r="G374" s="16">
        <v>0.23354582567193419</v>
      </c>
    </row>
    <row r="375" spans="1:7" x14ac:dyDescent="0.45">
      <c r="A375" s="20">
        <v>107</v>
      </c>
      <c r="B375" s="20">
        <v>71</v>
      </c>
      <c r="C375" s="20">
        <v>1</v>
      </c>
      <c r="D375" s="20">
        <v>1</v>
      </c>
      <c r="E375" s="16" t="s">
        <v>74</v>
      </c>
      <c r="F375" s="16" t="s">
        <v>106</v>
      </c>
      <c r="G375" s="16">
        <v>0.20464847389980328</v>
      </c>
    </row>
    <row r="376" spans="1:7" x14ac:dyDescent="0.45">
      <c r="A376" s="20">
        <v>110</v>
      </c>
      <c r="B376" s="20">
        <v>46</v>
      </c>
      <c r="C376" s="20">
        <v>1</v>
      </c>
      <c r="D376" s="20">
        <v>1</v>
      </c>
      <c r="E376" s="16" t="s">
        <v>74</v>
      </c>
      <c r="F376" s="16" t="s">
        <v>106</v>
      </c>
      <c r="G376" s="16">
        <v>0.2209504993146823</v>
      </c>
    </row>
    <row r="377" spans="1:7" x14ac:dyDescent="0.45">
      <c r="A377" s="20">
        <v>114</v>
      </c>
      <c r="B377" s="20">
        <v>39</v>
      </c>
      <c r="C377" s="20">
        <v>1</v>
      </c>
      <c r="D377" s="20">
        <v>1</v>
      </c>
      <c r="E377" s="16" t="s">
        <v>74</v>
      </c>
      <c r="F377" s="16" t="s">
        <v>106</v>
      </c>
      <c r="G377" s="16">
        <v>0.24567692795618115</v>
      </c>
    </row>
    <row r="378" spans="1:7" x14ac:dyDescent="0.45">
      <c r="A378" s="20">
        <v>115</v>
      </c>
      <c r="B378" s="20">
        <v>40</v>
      </c>
      <c r="C378" s="20">
        <v>2</v>
      </c>
      <c r="D378" s="20">
        <v>1</v>
      </c>
      <c r="E378" s="16" t="s">
        <v>74</v>
      </c>
      <c r="F378" s="16" t="s">
        <v>106</v>
      </c>
      <c r="G378" s="16">
        <v>0.15049172387663221</v>
      </c>
    </row>
    <row r="379" spans="1:7" x14ac:dyDescent="0.45">
      <c r="A379" s="20">
        <v>118</v>
      </c>
      <c r="B379" s="20">
        <v>37</v>
      </c>
      <c r="C379" s="20">
        <v>1</v>
      </c>
      <c r="D379" s="20">
        <v>1</v>
      </c>
      <c r="E379" s="16" t="s">
        <v>74</v>
      </c>
      <c r="F379" s="16" t="s">
        <v>106</v>
      </c>
      <c r="G379" s="16">
        <v>0.19947807355711245</v>
      </c>
    </row>
    <row r="380" spans="1:7" x14ac:dyDescent="0.45">
      <c r="A380" s="20">
        <v>119</v>
      </c>
      <c r="C380" s="20">
        <v>1</v>
      </c>
      <c r="D380" s="20">
        <v>1</v>
      </c>
      <c r="E380" s="16" t="s">
        <v>74</v>
      </c>
      <c r="F380" s="16" t="s">
        <v>106</v>
      </c>
      <c r="G380" s="16" t="s">
        <v>0</v>
      </c>
    </row>
    <row r="381" spans="1:7" x14ac:dyDescent="0.45">
      <c r="A381" s="20">
        <v>120</v>
      </c>
      <c r="B381" s="20">
        <v>35</v>
      </c>
      <c r="C381" s="20">
        <v>1</v>
      </c>
      <c r="D381" s="20">
        <v>1</v>
      </c>
      <c r="E381" s="16" t="s">
        <v>74</v>
      </c>
      <c r="F381" s="16" t="s">
        <v>106</v>
      </c>
      <c r="G381" s="16">
        <v>0.22248474897522172</v>
      </c>
    </row>
    <row r="382" spans="1:7" x14ac:dyDescent="0.45">
      <c r="A382" s="20">
        <v>121</v>
      </c>
      <c r="B382" s="20">
        <v>53</v>
      </c>
      <c r="C382" s="20">
        <v>2</v>
      </c>
      <c r="D382" s="20">
        <v>1</v>
      </c>
      <c r="E382" s="16" t="s">
        <v>74</v>
      </c>
      <c r="F382" s="16" t="s">
        <v>106</v>
      </c>
      <c r="G382" s="16">
        <v>0.14302765240134777</v>
      </c>
    </row>
    <row r="383" spans="1:7" x14ac:dyDescent="0.45">
      <c r="A383" s="20">
        <v>123</v>
      </c>
      <c r="B383" s="20">
        <v>42</v>
      </c>
      <c r="C383" s="20">
        <v>1</v>
      </c>
      <c r="D383" s="20">
        <v>1</v>
      </c>
      <c r="E383" s="16" t="s">
        <v>74</v>
      </c>
      <c r="F383" s="16" t="s">
        <v>106</v>
      </c>
      <c r="G383" s="16">
        <v>0.27492590739147921</v>
      </c>
    </row>
    <row r="384" spans="1:7" x14ac:dyDescent="0.45">
      <c r="A384" s="20">
        <v>124</v>
      </c>
      <c r="B384" s="20">
        <v>66</v>
      </c>
      <c r="C384" s="20">
        <v>2</v>
      </c>
      <c r="D384" s="20">
        <v>1</v>
      </c>
      <c r="E384" s="16" t="s">
        <v>74</v>
      </c>
      <c r="F384" s="16" t="s">
        <v>106</v>
      </c>
      <c r="G384" s="16">
        <v>0.17673988086711873</v>
      </c>
    </row>
    <row r="385" spans="1:7" x14ac:dyDescent="0.45">
      <c r="A385" s="20">
        <v>125</v>
      </c>
      <c r="B385" s="20">
        <v>62</v>
      </c>
      <c r="C385" s="20">
        <v>2</v>
      </c>
      <c r="D385" s="20">
        <v>1</v>
      </c>
      <c r="E385" s="16" t="s">
        <v>74</v>
      </c>
      <c r="F385" s="16" t="s">
        <v>106</v>
      </c>
      <c r="G385" s="16">
        <v>0.18530906403877509</v>
      </c>
    </row>
    <row r="386" spans="1:7" x14ac:dyDescent="0.45">
      <c r="A386" s="20">
        <v>130</v>
      </c>
      <c r="B386" s="20">
        <v>28</v>
      </c>
      <c r="C386" s="20">
        <v>1</v>
      </c>
      <c r="D386" s="20">
        <v>1</v>
      </c>
      <c r="E386" s="16" t="s">
        <v>74</v>
      </c>
      <c r="F386" s="16" t="s">
        <v>106</v>
      </c>
      <c r="G386" s="16">
        <v>-4.3235878414028012E-2</v>
      </c>
    </row>
    <row r="387" spans="1:7" x14ac:dyDescent="0.45">
      <c r="A387" s="20">
        <v>131</v>
      </c>
      <c r="B387" s="20">
        <v>65</v>
      </c>
      <c r="C387" s="20">
        <v>1</v>
      </c>
      <c r="D387" s="20">
        <v>1</v>
      </c>
      <c r="E387" s="16" t="s">
        <v>74</v>
      </c>
      <c r="F387" s="16" t="s">
        <v>106</v>
      </c>
      <c r="G387" s="16">
        <v>9.2158015250621367E-2</v>
      </c>
    </row>
    <row r="388" spans="1:7" x14ac:dyDescent="0.45">
      <c r="A388" s="20">
        <v>142</v>
      </c>
      <c r="B388" s="20">
        <v>56</v>
      </c>
      <c r="C388" s="20">
        <v>1</v>
      </c>
      <c r="D388" s="20">
        <v>1</v>
      </c>
      <c r="E388" s="16" t="s">
        <v>74</v>
      </c>
      <c r="F388" s="16" t="s">
        <v>106</v>
      </c>
      <c r="G388" s="16" t="s">
        <v>0</v>
      </c>
    </row>
    <row r="389" spans="1:7" x14ac:dyDescent="0.45">
      <c r="A389" s="20">
        <v>143</v>
      </c>
      <c r="B389" s="20">
        <v>18</v>
      </c>
      <c r="C389" s="20">
        <v>2</v>
      </c>
      <c r="D389" s="20">
        <v>1</v>
      </c>
      <c r="E389" s="16" t="s">
        <v>74</v>
      </c>
      <c r="F389" s="16" t="s">
        <v>106</v>
      </c>
      <c r="G389" s="16">
        <v>0.24277544898717918</v>
      </c>
    </row>
    <row r="390" spans="1:7" x14ac:dyDescent="0.45">
      <c r="A390" s="20">
        <v>147</v>
      </c>
      <c r="B390" s="20">
        <v>45</v>
      </c>
      <c r="C390" s="20">
        <v>1</v>
      </c>
      <c r="D390" s="20">
        <v>1</v>
      </c>
      <c r="E390" s="16" t="s">
        <v>74</v>
      </c>
      <c r="F390" s="16" t="s">
        <v>106</v>
      </c>
      <c r="G390" s="16">
        <v>0.24513690757227627</v>
      </c>
    </row>
    <row r="391" spans="1:7" x14ac:dyDescent="0.45">
      <c r="A391" s="20">
        <v>152</v>
      </c>
      <c r="B391" s="20">
        <v>51</v>
      </c>
      <c r="C391" s="20">
        <v>1</v>
      </c>
      <c r="D391" s="20">
        <v>1</v>
      </c>
      <c r="E391" s="16" t="s">
        <v>74</v>
      </c>
      <c r="F391" s="16" t="s">
        <v>106</v>
      </c>
      <c r="G391" s="16">
        <v>0.19070775903866699</v>
      </c>
    </row>
    <row r="392" spans="1:7" x14ac:dyDescent="0.45">
      <c r="A392" s="20">
        <v>153</v>
      </c>
      <c r="B392" s="20">
        <v>49</v>
      </c>
      <c r="C392" s="20">
        <v>1</v>
      </c>
      <c r="D392" s="20">
        <v>1</v>
      </c>
      <c r="E392" s="16" t="s">
        <v>74</v>
      </c>
      <c r="F392" s="16" t="s">
        <v>106</v>
      </c>
      <c r="G392" s="16">
        <v>0.17685129161084134</v>
      </c>
    </row>
    <row r="393" spans="1:7" x14ac:dyDescent="0.45">
      <c r="A393" s="20">
        <v>154</v>
      </c>
      <c r="B393" s="20">
        <v>47</v>
      </c>
      <c r="C393" s="20">
        <v>1</v>
      </c>
      <c r="D393" s="20">
        <v>1</v>
      </c>
      <c r="E393" s="16" t="s">
        <v>74</v>
      </c>
      <c r="F393" s="16" t="s">
        <v>106</v>
      </c>
      <c r="G393" s="16">
        <v>0.23884156866427506</v>
      </c>
    </row>
    <row r="394" spans="1:7" x14ac:dyDescent="0.45">
      <c r="A394" s="20">
        <v>155</v>
      </c>
      <c r="C394" s="20">
        <v>1</v>
      </c>
      <c r="D394" s="20">
        <v>1</v>
      </c>
      <c r="E394" s="16" t="s">
        <v>74</v>
      </c>
      <c r="F394" s="16" t="s">
        <v>106</v>
      </c>
      <c r="G394" s="16" t="s">
        <v>0</v>
      </c>
    </row>
    <row r="395" spans="1:7" x14ac:dyDescent="0.45">
      <c r="A395" s="20">
        <v>157</v>
      </c>
      <c r="B395" s="20">
        <v>46</v>
      </c>
      <c r="C395" s="20">
        <v>2</v>
      </c>
      <c r="D395" s="20">
        <v>1</v>
      </c>
      <c r="E395" s="16" t="s">
        <v>74</v>
      </c>
      <c r="F395" s="16" t="s">
        <v>106</v>
      </c>
      <c r="G395" s="16">
        <v>0.1912251095810458</v>
      </c>
    </row>
    <row r="396" spans="1:7" x14ac:dyDescent="0.45">
      <c r="A396" s="20">
        <v>158</v>
      </c>
      <c r="B396" s="20">
        <v>45</v>
      </c>
      <c r="C396" s="20">
        <v>1</v>
      </c>
      <c r="D396" s="20">
        <v>1</v>
      </c>
      <c r="E396" s="16" t="s">
        <v>74</v>
      </c>
      <c r="F396" s="16" t="s">
        <v>106</v>
      </c>
      <c r="G396" s="16">
        <v>0.14988246131724256</v>
      </c>
    </row>
    <row r="397" spans="1:7" x14ac:dyDescent="0.45">
      <c r="A397" s="20">
        <v>163</v>
      </c>
      <c r="B397" s="20">
        <v>41</v>
      </c>
      <c r="C397" s="20">
        <v>2</v>
      </c>
      <c r="D397" s="20">
        <v>1</v>
      </c>
      <c r="E397" s="16" t="s">
        <v>74</v>
      </c>
      <c r="F397" s="16" t="s">
        <v>106</v>
      </c>
      <c r="G397" s="16" t="s">
        <v>0</v>
      </c>
    </row>
    <row r="398" spans="1:7" x14ac:dyDescent="0.45">
      <c r="A398" s="20">
        <v>53</v>
      </c>
      <c r="B398" s="20">
        <v>41</v>
      </c>
      <c r="C398" s="20">
        <v>2</v>
      </c>
      <c r="D398" s="20">
        <v>2</v>
      </c>
      <c r="E398" s="16" t="s">
        <v>74</v>
      </c>
      <c r="F398" s="16" t="s">
        <v>106</v>
      </c>
      <c r="G398" s="16">
        <v>0.14358028377245577</v>
      </c>
    </row>
    <row r="399" spans="1:7" x14ac:dyDescent="0.45">
      <c r="A399" s="20">
        <v>57.1</v>
      </c>
      <c r="B399" s="20">
        <v>25</v>
      </c>
      <c r="C399" s="20">
        <v>1</v>
      </c>
      <c r="D399" s="20">
        <v>2</v>
      </c>
      <c r="E399" s="16" t="s">
        <v>74</v>
      </c>
      <c r="F399" s="16" t="s">
        <v>106</v>
      </c>
      <c r="G399" s="16">
        <v>0.17091149005592385</v>
      </c>
    </row>
    <row r="400" spans="1:7" x14ac:dyDescent="0.45">
      <c r="A400" s="20">
        <v>57.2</v>
      </c>
      <c r="B400" s="20">
        <v>38</v>
      </c>
      <c r="C400" s="20">
        <v>1</v>
      </c>
      <c r="D400" s="20">
        <v>2</v>
      </c>
      <c r="E400" s="16" t="s">
        <v>74</v>
      </c>
      <c r="F400" s="16" t="s">
        <v>106</v>
      </c>
      <c r="G400" s="16">
        <v>0.21522956686576816</v>
      </c>
    </row>
    <row r="401" spans="1:7" x14ac:dyDescent="0.45">
      <c r="A401" s="20">
        <v>58.1</v>
      </c>
      <c r="B401" s="20">
        <v>56</v>
      </c>
      <c r="C401" s="20">
        <v>1</v>
      </c>
      <c r="D401" s="20">
        <v>2</v>
      </c>
      <c r="E401" s="16" t="s">
        <v>74</v>
      </c>
      <c r="F401" s="16" t="s">
        <v>106</v>
      </c>
      <c r="G401" s="16">
        <v>0.16265897735075344</v>
      </c>
    </row>
    <row r="402" spans="1:7" x14ac:dyDescent="0.45">
      <c r="A402" s="20">
        <v>59</v>
      </c>
      <c r="B402" s="20">
        <v>31</v>
      </c>
      <c r="C402" s="20">
        <v>1</v>
      </c>
      <c r="D402" s="20">
        <v>2</v>
      </c>
      <c r="E402" s="16" t="s">
        <v>74</v>
      </c>
      <c r="F402" s="16" t="s">
        <v>106</v>
      </c>
      <c r="G402" s="16">
        <v>0.24666653870771293</v>
      </c>
    </row>
    <row r="403" spans="1:7" x14ac:dyDescent="0.45">
      <c r="A403" s="20">
        <v>71</v>
      </c>
      <c r="B403" s="20">
        <v>49</v>
      </c>
      <c r="C403" s="20">
        <v>2</v>
      </c>
      <c r="D403" s="20">
        <v>2</v>
      </c>
      <c r="E403" s="16" t="s">
        <v>74</v>
      </c>
      <c r="F403" s="16" t="s">
        <v>106</v>
      </c>
      <c r="G403" s="16">
        <v>0.33605661328088171</v>
      </c>
    </row>
    <row r="404" spans="1:7" x14ac:dyDescent="0.45">
      <c r="A404" s="20">
        <v>72</v>
      </c>
      <c r="B404" s="20">
        <v>48</v>
      </c>
      <c r="C404" s="20">
        <v>2</v>
      </c>
      <c r="D404" s="20">
        <v>2</v>
      </c>
      <c r="E404" s="16" t="s">
        <v>74</v>
      </c>
      <c r="F404" s="16" t="s">
        <v>106</v>
      </c>
      <c r="G404" s="16">
        <v>0.19592816540301614</v>
      </c>
    </row>
    <row r="405" spans="1:7" x14ac:dyDescent="0.45">
      <c r="A405" s="20">
        <v>74</v>
      </c>
      <c r="B405" s="20">
        <v>44</v>
      </c>
      <c r="C405" s="20">
        <v>2</v>
      </c>
      <c r="D405" s="20">
        <v>2</v>
      </c>
      <c r="E405" s="16" t="s">
        <v>74</v>
      </c>
      <c r="F405" s="16" t="s">
        <v>106</v>
      </c>
      <c r="G405" s="16">
        <v>0.15693439963187822</v>
      </c>
    </row>
    <row r="406" spans="1:7" x14ac:dyDescent="0.45">
      <c r="A406" s="20">
        <v>78</v>
      </c>
      <c r="B406" s="20">
        <v>69</v>
      </c>
      <c r="C406" s="20">
        <v>2</v>
      </c>
      <c r="D406" s="20">
        <v>2</v>
      </c>
      <c r="E406" s="16" t="s">
        <v>74</v>
      </c>
      <c r="F406" s="16" t="s">
        <v>106</v>
      </c>
      <c r="G406" s="16">
        <v>0.28606493572810238</v>
      </c>
    </row>
    <row r="407" spans="1:7" x14ac:dyDescent="0.45">
      <c r="A407" s="20">
        <v>81</v>
      </c>
      <c r="C407" s="20">
        <v>2</v>
      </c>
      <c r="D407" s="20">
        <v>2</v>
      </c>
      <c r="E407" s="16" t="s">
        <v>74</v>
      </c>
      <c r="F407" s="16" t="s">
        <v>106</v>
      </c>
      <c r="G407" s="16" t="s">
        <v>0</v>
      </c>
    </row>
    <row r="408" spans="1:7" x14ac:dyDescent="0.45">
      <c r="A408" s="20">
        <v>82</v>
      </c>
      <c r="B408" s="20">
        <v>38</v>
      </c>
      <c r="C408" s="20">
        <v>2</v>
      </c>
      <c r="D408" s="20">
        <v>2</v>
      </c>
      <c r="E408" s="16" t="s">
        <v>74</v>
      </c>
      <c r="F408" s="16" t="s">
        <v>106</v>
      </c>
      <c r="G408" s="16">
        <v>0.24428441921075697</v>
      </c>
    </row>
    <row r="409" spans="1:7" x14ac:dyDescent="0.45">
      <c r="A409" s="20">
        <v>87</v>
      </c>
      <c r="B409" s="20">
        <v>45</v>
      </c>
      <c r="C409" s="20">
        <v>1</v>
      </c>
      <c r="D409" s="20">
        <v>2</v>
      </c>
      <c r="E409" s="16" t="s">
        <v>74</v>
      </c>
      <c r="F409" s="16" t="s">
        <v>106</v>
      </c>
      <c r="G409" s="16">
        <v>0.18748248933505518</v>
      </c>
    </row>
    <row r="410" spans="1:7" x14ac:dyDescent="0.45">
      <c r="A410" s="20">
        <v>91</v>
      </c>
      <c r="B410" s="20">
        <v>46</v>
      </c>
      <c r="C410" s="20">
        <v>1</v>
      </c>
      <c r="D410" s="20">
        <v>2</v>
      </c>
      <c r="E410" s="16" t="s">
        <v>74</v>
      </c>
      <c r="F410" s="16" t="s">
        <v>106</v>
      </c>
      <c r="G410" s="16">
        <v>0.28277118097304726</v>
      </c>
    </row>
    <row r="411" spans="1:7" x14ac:dyDescent="0.45">
      <c r="A411" s="20">
        <v>92</v>
      </c>
      <c r="B411" s="20">
        <v>50</v>
      </c>
      <c r="C411" s="20">
        <v>1</v>
      </c>
      <c r="D411" s="20">
        <v>2</v>
      </c>
      <c r="E411" s="16" t="s">
        <v>74</v>
      </c>
      <c r="F411" s="16" t="s">
        <v>106</v>
      </c>
      <c r="G411" s="16">
        <v>0.21463379597036844</v>
      </c>
    </row>
    <row r="412" spans="1:7" x14ac:dyDescent="0.45">
      <c r="A412" s="20">
        <v>93</v>
      </c>
      <c r="B412" s="20">
        <v>58</v>
      </c>
      <c r="C412" s="20">
        <v>2</v>
      </c>
      <c r="D412" s="20">
        <v>2</v>
      </c>
      <c r="E412" s="16" t="s">
        <v>74</v>
      </c>
      <c r="F412" s="16" t="s">
        <v>106</v>
      </c>
      <c r="G412" s="16">
        <v>0.1875992853502271</v>
      </c>
    </row>
    <row r="413" spans="1:7" x14ac:dyDescent="0.45">
      <c r="A413" s="20">
        <v>95</v>
      </c>
      <c r="B413" s="20">
        <v>23</v>
      </c>
      <c r="C413" s="20">
        <v>1</v>
      </c>
      <c r="D413" s="20">
        <v>2</v>
      </c>
      <c r="E413" s="16" t="s">
        <v>74</v>
      </c>
      <c r="F413" s="16" t="s">
        <v>106</v>
      </c>
      <c r="G413" s="16">
        <v>0.24472239793783035</v>
      </c>
    </row>
    <row r="414" spans="1:7" x14ac:dyDescent="0.45">
      <c r="A414" s="20">
        <v>97</v>
      </c>
      <c r="B414" s="20">
        <v>30</v>
      </c>
      <c r="C414" s="20">
        <v>1</v>
      </c>
      <c r="D414" s="20">
        <v>2</v>
      </c>
      <c r="E414" s="16" t="s">
        <v>74</v>
      </c>
      <c r="F414" s="16" t="s">
        <v>106</v>
      </c>
      <c r="G414" s="16">
        <v>0.25867506035799803</v>
      </c>
    </row>
    <row r="415" spans="1:7" x14ac:dyDescent="0.45">
      <c r="A415" s="20">
        <v>101</v>
      </c>
      <c r="C415" s="20">
        <v>2</v>
      </c>
      <c r="D415" s="20">
        <v>2</v>
      </c>
      <c r="E415" s="16" t="s">
        <v>74</v>
      </c>
      <c r="F415" s="16" t="s">
        <v>106</v>
      </c>
      <c r="G415" s="16" t="s">
        <v>0</v>
      </c>
    </row>
    <row r="416" spans="1:7" x14ac:dyDescent="0.45">
      <c r="A416" s="20">
        <v>102</v>
      </c>
      <c r="B416" s="20">
        <v>29</v>
      </c>
      <c r="C416" s="20">
        <v>1</v>
      </c>
      <c r="D416" s="20">
        <v>2</v>
      </c>
      <c r="E416" s="16" t="s">
        <v>74</v>
      </c>
      <c r="F416" s="16" t="s">
        <v>106</v>
      </c>
      <c r="G416" s="16">
        <v>0.21005853387879542</v>
      </c>
    </row>
    <row r="417" spans="1:7" x14ac:dyDescent="0.45">
      <c r="A417" s="20">
        <v>103</v>
      </c>
      <c r="B417" s="20">
        <v>37</v>
      </c>
      <c r="C417" s="20">
        <v>2</v>
      </c>
      <c r="D417" s="20">
        <v>2</v>
      </c>
      <c r="E417" s="16" t="s">
        <v>74</v>
      </c>
      <c r="F417" s="16" t="s">
        <v>106</v>
      </c>
      <c r="G417" s="16">
        <v>0.29987790957930849</v>
      </c>
    </row>
    <row r="418" spans="1:7" x14ac:dyDescent="0.45">
      <c r="A418" s="20">
        <v>106</v>
      </c>
      <c r="B418" s="20">
        <v>62</v>
      </c>
      <c r="C418" s="20">
        <v>1</v>
      </c>
      <c r="D418" s="20">
        <v>2</v>
      </c>
      <c r="E418" s="16" t="s">
        <v>74</v>
      </c>
      <c r="F418" s="16" t="s">
        <v>106</v>
      </c>
      <c r="G418" s="16">
        <v>0.22725680625967512</v>
      </c>
    </row>
    <row r="419" spans="1:7" x14ac:dyDescent="0.45">
      <c r="A419" s="20">
        <v>107</v>
      </c>
      <c r="B419" s="20">
        <v>71</v>
      </c>
      <c r="C419" s="20">
        <v>1</v>
      </c>
      <c r="D419" s="20">
        <v>2</v>
      </c>
      <c r="E419" s="16" t="s">
        <v>74</v>
      </c>
      <c r="F419" s="16" t="s">
        <v>106</v>
      </c>
      <c r="G419" s="16">
        <v>0.19226055930233729</v>
      </c>
    </row>
    <row r="420" spans="1:7" x14ac:dyDescent="0.45">
      <c r="A420" s="20">
        <v>110</v>
      </c>
      <c r="B420" s="20">
        <v>46</v>
      </c>
      <c r="C420" s="20">
        <v>1</v>
      </c>
      <c r="D420" s="20">
        <v>2</v>
      </c>
      <c r="E420" s="16" t="s">
        <v>74</v>
      </c>
      <c r="F420" s="16" t="s">
        <v>106</v>
      </c>
      <c r="G420" s="16">
        <v>0.19289636064665244</v>
      </c>
    </row>
    <row r="421" spans="1:7" x14ac:dyDescent="0.45">
      <c r="A421" s="20">
        <v>114</v>
      </c>
      <c r="B421" s="20">
        <v>39</v>
      </c>
      <c r="C421" s="20">
        <v>1</v>
      </c>
      <c r="D421" s="20">
        <v>2</v>
      </c>
      <c r="E421" s="16" t="s">
        <v>74</v>
      </c>
      <c r="F421" s="16" t="s">
        <v>106</v>
      </c>
      <c r="G421" s="16">
        <v>0.2600824852676934</v>
      </c>
    </row>
    <row r="422" spans="1:7" x14ac:dyDescent="0.45">
      <c r="A422" s="20">
        <v>115</v>
      </c>
      <c r="B422" s="20">
        <v>40</v>
      </c>
      <c r="C422" s="20">
        <v>2</v>
      </c>
      <c r="D422" s="20">
        <v>2</v>
      </c>
      <c r="E422" s="16" t="s">
        <v>74</v>
      </c>
      <c r="F422" s="16" t="s">
        <v>106</v>
      </c>
      <c r="G422" s="16">
        <v>0.27028708085017172</v>
      </c>
    </row>
    <row r="423" spans="1:7" x14ac:dyDescent="0.45">
      <c r="A423" s="20">
        <v>118</v>
      </c>
      <c r="B423" s="20">
        <v>37</v>
      </c>
      <c r="C423" s="20">
        <v>1</v>
      </c>
      <c r="D423" s="20">
        <v>2</v>
      </c>
      <c r="E423" s="16" t="s">
        <v>74</v>
      </c>
      <c r="F423" s="16" t="s">
        <v>106</v>
      </c>
      <c r="G423" s="16">
        <v>0.22433908667924876</v>
      </c>
    </row>
    <row r="424" spans="1:7" x14ac:dyDescent="0.45">
      <c r="A424" s="20">
        <v>119</v>
      </c>
      <c r="C424" s="20">
        <v>1</v>
      </c>
      <c r="D424" s="20">
        <v>2</v>
      </c>
      <c r="E424" s="16" t="s">
        <v>74</v>
      </c>
      <c r="F424" s="16" t="s">
        <v>106</v>
      </c>
      <c r="G424" s="16" t="s">
        <v>0</v>
      </c>
    </row>
    <row r="425" spans="1:7" x14ac:dyDescent="0.45">
      <c r="A425" s="20">
        <v>120</v>
      </c>
      <c r="B425" s="20">
        <v>35</v>
      </c>
      <c r="C425" s="20">
        <v>1</v>
      </c>
      <c r="D425" s="20">
        <v>2</v>
      </c>
      <c r="E425" s="16" t="s">
        <v>74</v>
      </c>
      <c r="F425" s="16" t="s">
        <v>106</v>
      </c>
      <c r="G425" s="16">
        <v>0.26962072952378463</v>
      </c>
    </row>
    <row r="426" spans="1:7" x14ac:dyDescent="0.45">
      <c r="A426" s="20">
        <v>121</v>
      </c>
      <c r="B426" s="20">
        <v>53</v>
      </c>
      <c r="C426" s="20">
        <v>2</v>
      </c>
      <c r="D426" s="20">
        <v>2</v>
      </c>
      <c r="E426" s="16" t="s">
        <v>74</v>
      </c>
      <c r="F426" s="16" t="s">
        <v>106</v>
      </c>
      <c r="G426" s="16">
        <v>0.19320964438026395</v>
      </c>
    </row>
    <row r="427" spans="1:7" x14ac:dyDescent="0.45">
      <c r="A427" s="20">
        <v>123</v>
      </c>
      <c r="B427" s="20">
        <v>42</v>
      </c>
      <c r="C427" s="20">
        <v>1</v>
      </c>
      <c r="D427" s="20">
        <v>2</v>
      </c>
      <c r="E427" s="16" t="s">
        <v>74</v>
      </c>
      <c r="F427" s="16" t="s">
        <v>106</v>
      </c>
      <c r="G427" s="16">
        <v>0.25819468815579827</v>
      </c>
    </row>
    <row r="428" spans="1:7" x14ac:dyDescent="0.45">
      <c r="A428" s="20">
        <v>124</v>
      </c>
      <c r="B428" s="20">
        <v>66</v>
      </c>
      <c r="C428" s="20">
        <v>2</v>
      </c>
      <c r="D428" s="20">
        <v>2</v>
      </c>
      <c r="E428" s="16" t="s">
        <v>74</v>
      </c>
      <c r="F428" s="16" t="s">
        <v>106</v>
      </c>
      <c r="G428" s="16">
        <v>0.16725023897738975</v>
      </c>
    </row>
    <row r="429" spans="1:7" x14ac:dyDescent="0.45">
      <c r="A429" s="20">
        <v>125</v>
      </c>
      <c r="B429" s="20">
        <v>62</v>
      </c>
      <c r="C429" s="20">
        <v>2</v>
      </c>
      <c r="D429" s="20">
        <v>2</v>
      </c>
      <c r="E429" s="16" t="s">
        <v>74</v>
      </c>
      <c r="F429" s="16" t="s">
        <v>106</v>
      </c>
      <c r="G429" s="16">
        <v>0.15486789512197524</v>
      </c>
    </row>
    <row r="430" spans="1:7" x14ac:dyDescent="0.45">
      <c r="A430" s="20">
        <v>130</v>
      </c>
      <c r="B430" s="20">
        <v>28</v>
      </c>
      <c r="C430" s="20">
        <v>1</v>
      </c>
      <c r="D430" s="20">
        <v>2</v>
      </c>
      <c r="E430" s="16" t="s">
        <v>74</v>
      </c>
      <c r="F430" s="16" t="s">
        <v>106</v>
      </c>
      <c r="G430" s="16">
        <v>1.3092686333621577E-2</v>
      </c>
    </row>
    <row r="431" spans="1:7" x14ac:dyDescent="0.45">
      <c r="A431" s="20">
        <v>131</v>
      </c>
      <c r="B431" s="20">
        <v>65</v>
      </c>
      <c r="C431" s="20">
        <v>1</v>
      </c>
      <c r="D431" s="20">
        <v>2</v>
      </c>
      <c r="E431" s="16" t="s">
        <v>74</v>
      </c>
      <c r="F431" s="16" t="s">
        <v>106</v>
      </c>
      <c r="G431" s="16">
        <v>0.16202049592130216</v>
      </c>
    </row>
    <row r="432" spans="1:7" x14ac:dyDescent="0.45">
      <c r="A432" s="20">
        <v>142</v>
      </c>
      <c r="B432" s="20">
        <v>56</v>
      </c>
      <c r="C432" s="20">
        <v>1</v>
      </c>
      <c r="D432" s="20">
        <v>2</v>
      </c>
      <c r="E432" s="16" t="s">
        <v>74</v>
      </c>
      <c r="F432" s="16" t="s">
        <v>106</v>
      </c>
      <c r="G432" s="16">
        <v>0.27517141496348724</v>
      </c>
    </row>
    <row r="433" spans="1:7" x14ac:dyDescent="0.45">
      <c r="A433" s="20">
        <v>143</v>
      </c>
      <c r="B433" s="20">
        <v>18</v>
      </c>
      <c r="C433" s="20">
        <v>2</v>
      </c>
      <c r="D433" s="20">
        <v>2</v>
      </c>
      <c r="E433" s="16" t="s">
        <v>74</v>
      </c>
      <c r="F433" s="16" t="s">
        <v>106</v>
      </c>
      <c r="G433" s="16">
        <v>0.21926782434500908</v>
      </c>
    </row>
    <row r="434" spans="1:7" x14ac:dyDescent="0.45">
      <c r="A434" s="20">
        <v>147</v>
      </c>
      <c r="B434" s="20">
        <v>45</v>
      </c>
      <c r="C434" s="20">
        <v>1</v>
      </c>
      <c r="D434" s="20">
        <v>2</v>
      </c>
      <c r="E434" s="16" t="s">
        <v>74</v>
      </c>
      <c r="F434" s="16" t="s">
        <v>106</v>
      </c>
      <c r="G434" s="16">
        <v>0.21153638967756264</v>
      </c>
    </row>
    <row r="435" spans="1:7" x14ac:dyDescent="0.45">
      <c r="A435" s="20">
        <v>152</v>
      </c>
      <c r="B435" s="20">
        <v>51</v>
      </c>
      <c r="C435" s="20">
        <v>1</v>
      </c>
      <c r="D435" s="20">
        <v>2</v>
      </c>
      <c r="E435" s="16" t="s">
        <v>74</v>
      </c>
      <c r="F435" s="16" t="s">
        <v>106</v>
      </c>
      <c r="G435" s="16">
        <v>0.19730474837268727</v>
      </c>
    </row>
    <row r="436" spans="1:7" x14ac:dyDescent="0.45">
      <c r="A436" s="20">
        <v>153</v>
      </c>
      <c r="B436" s="20">
        <v>49</v>
      </c>
      <c r="C436" s="20">
        <v>1</v>
      </c>
      <c r="D436" s="20">
        <v>2</v>
      </c>
      <c r="E436" s="16" t="s">
        <v>74</v>
      </c>
      <c r="F436" s="16" t="s">
        <v>106</v>
      </c>
      <c r="G436" s="16">
        <v>2.1889633951873794E-2</v>
      </c>
    </row>
    <row r="437" spans="1:7" x14ac:dyDescent="0.45">
      <c r="A437" s="20">
        <v>154</v>
      </c>
      <c r="B437" s="20">
        <v>47</v>
      </c>
      <c r="C437" s="20">
        <v>1</v>
      </c>
      <c r="D437" s="20">
        <v>2</v>
      </c>
      <c r="E437" s="16" t="s">
        <v>74</v>
      </c>
      <c r="F437" s="16" t="s">
        <v>106</v>
      </c>
      <c r="G437" s="16">
        <v>0.22079520958855453</v>
      </c>
    </row>
    <row r="438" spans="1:7" x14ac:dyDescent="0.45">
      <c r="A438" s="20">
        <v>155</v>
      </c>
      <c r="C438" s="20">
        <v>1</v>
      </c>
      <c r="D438" s="20">
        <v>2</v>
      </c>
      <c r="E438" s="16" t="s">
        <v>74</v>
      </c>
      <c r="F438" s="16" t="s">
        <v>106</v>
      </c>
      <c r="G438" s="16" t="s">
        <v>0</v>
      </c>
    </row>
    <row r="439" spans="1:7" x14ac:dyDescent="0.45">
      <c r="A439" s="20">
        <v>157</v>
      </c>
      <c r="B439" s="20">
        <v>46</v>
      </c>
      <c r="C439" s="20">
        <v>2</v>
      </c>
      <c r="D439" s="20">
        <v>2</v>
      </c>
      <c r="E439" s="16" t="s">
        <v>74</v>
      </c>
      <c r="F439" s="16" t="s">
        <v>106</v>
      </c>
      <c r="G439" s="16">
        <v>0.29893430809023952</v>
      </c>
    </row>
    <row r="440" spans="1:7" x14ac:dyDescent="0.45">
      <c r="A440" s="20">
        <v>158</v>
      </c>
      <c r="B440" s="20">
        <v>45</v>
      </c>
      <c r="C440" s="20">
        <v>1</v>
      </c>
      <c r="D440" s="20">
        <v>2</v>
      </c>
      <c r="E440" s="16" t="s">
        <v>74</v>
      </c>
      <c r="F440" s="16" t="s">
        <v>106</v>
      </c>
      <c r="G440" s="16" t="s">
        <v>0</v>
      </c>
    </row>
    <row r="441" spans="1:7" x14ac:dyDescent="0.45">
      <c r="A441" s="20">
        <v>163</v>
      </c>
      <c r="B441" s="20">
        <v>41</v>
      </c>
      <c r="C441" s="20">
        <v>2</v>
      </c>
      <c r="D441" s="20">
        <v>2</v>
      </c>
      <c r="E441" s="16" t="s">
        <v>74</v>
      </c>
      <c r="F441" s="16" t="s">
        <v>106</v>
      </c>
      <c r="G441" s="16">
        <v>0.23627299573148125</v>
      </c>
    </row>
    <row r="442" spans="1:7" x14ac:dyDescent="0.45">
      <c r="A442" s="20">
        <v>53</v>
      </c>
      <c r="B442" s="20">
        <v>41</v>
      </c>
      <c r="C442" s="20">
        <v>2</v>
      </c>
      <c r="D442" s="20">
        <v>1</v>
      </c>
      <c r="E442" s="16" t="s">
        <v>75</v>
      </c>
      <c r="F442" s="16" t="s">
        <v>106</v>
      </c>
      <c r="G442" s="16">
        <v>0.12142897619790831</v>
      </c>
    </row>
    <row r="443" spans="1:7" x14ac:dyDescent="0.45">
      <c r="A443" s="20">
        <v>57.1</v>
      </c>
      <c r="B443" s="20">
        <v>25</v>
      </c>
      <c r="C443" s="20">
        <v>1</v>
      </c>
      <c r="D443" s="20">
        <v>1</v>
      </c>
      <c r="E443" s="16" t="s">
        <v>75</v>
      </c>
      <c r="F443" s="16" t="s">
        <v>106</v>
      </c>
      <c r="G443" s="16" t="s">
        <v>0</v>
      </c>
    </row>
    <row r="444" spans="1:7" x14ac:dyDescent="0.45">
      <c r="A444" s="20">
        <v>57.2</v>
      </c>
      <c r="B444" s="20">
        <v>38</v>
      </c>
      <c r="C444" s="20">
        <v>1</v>
      </c>
      <c r="D444" s="20">
        <v>1</v>
      </c>
      <c r="E444" s="16" t="s">
        <v>75</v>
      </c>
      <c r="F444" s="16" t="s">
        <v>106</v>
      </c>
      <c r="G444" s="16">
        <v>-8.9735503418859552E-2</v>
      </c>
    </row>
    <row r="445" spans="1:7" x14ac:dyDescent="0.45">
      <c r="A445" s="20">
        <v>58.1</v>
      </c>
      <c r="B445" s="20">
        <v>56</v>
      </c>
      <c r="C445" s="20">
        <v>1</v>
      </c>
      <c r="D445" s="20">
        <v>1</v>
      </c>
      <c r="E445" s="16" t="s">
        <v>75</v>
      </c>
      <c r="F445" s="16" t="s">
        <v>106</v>
      </c>
      <c r="G445" s="16">
        <v>1.3635387525912495E-2</v>
      </c>
    </row>
    <row r="446" spans="1:7" x14ac:dyDescent="0.45">
      <c r="A446" s="20">
        <v>59</v>
      </c>
      <c r="B446" s="20">
        <v>31</v>
      </c>
      <c r="C446" s="20">
        <v>1</v>
      </c>
      <c r="D446" s="20">
        <v>1</v>
      </c>
      <c r="E446" s="16" t="s">
        <v>75</v>
      </c>
      <c r="F446" s="16" t="s">
        <v>106</v>
      </c>
      <c r="G446" s="16">
        <v>-1.967275480628532E-2</v>
      </c>
    </row>
    <row r="447" spans="1:7" x14ac:dyDescent="0.45">
      <c r="A447" s="20">
        <v>71</v>
      </c>
      <c r="B447" s="20">
        <v>49</v>
      </c>
      <c r="C447" s="20">
        <v>2</v>
      </c>
      <c r="D447" s="20">
        <v>1</v>
      </c>
      <c r="E447" s="16" t="s">
        <v>75</v>
      </c>
      <c r="F447" s="16" t="s">
        <v>106</v>
      </c>
      <c r="G447" s="16">
        <v>5.0609296167663395E-2</v>
      </c>
    </row>
    <row r="448" spans="1:7" x14ac:dyDescent="0.45">
      <c r="A448" s="20">
        <v>72</v>
      </c>
      <c r="B448" s="20">
        <v>48</v>
      </c>
      <c r="C448" s="20">
        <v>2</v>
      </c>
      <c r="D448" s="20">
        <v>1</v>
      </c>
      <c r="E448" s="16" t="s">
        <v>75</v>
      </c>
      <c r="F448" s="16" t="s">
        <v>106</v>
      </c>
      <c r="G448" s="16">
        <v>-1.6835881872620757E-2</v>
      </c>
    </row>
    <row r="449" spans="1:7" x14ac:dyDescent="0.45">
      <c r="A449" s="20">
        <v>74</v>
      </c>
      <c r="B449" s="20">
        <v>44</v>
      </c>
      <c r="C449" s="20">
        <v>2</v>
      </c>
      <c r="D449" s="20">
        <v>1</v>
      </c>
      <c r="E449" s="16" t="s">
        <v>75</v>
      </c>
      <c r="F449" s="16" t="s">
        <v>106</v>
      </c>
      <c r="G449" s="16" t="s">
        <v>0</v>
      </c>
    </row>
    <row r="450" spans="1:7" x14ac:dyDescent="0.45">
      <c r="A450" s="20">
        <v>78</v>
      </c>
      <c r="B450" s="20">
        <v>69</v>
      </c>
      <c r="C450" s="20">
        <v>2</v>
      </c>
      <c r="D450" s="20">
        <v>1</v>
      </c>
      <c r="E450" s="16" t="s">
        <v>75</v>
      </c>
      <c r="F450" s="16" t="s">
        <v>106</v>
      </c>
      <c r="G450" s="16">
        <v>-7.7033061651066159E-2</v>
      </c>
    </row>
    <row r="451" spans="1:7" x14ac:dyDescent="0.45">
      <c r="A451" s="20">
        <v>81</v>
      </c>
      <c r="C451" s="20">
        <v>2</v>
      </c>
      <c r="D451" s="20">
        <v>1</v>
      </c>
      <c r="E451" s="16" t="s">
        <v>75</v>
      </c>
      <c r="F451" s="16" t="s">
        <v>106</v>
      </c>
      <c r="G451" s="16" t="s">
        <v>0</v>
      </c>
    </row>
    <row r="452" spans="1:7" x14ac:dyDescent="0.45">
      <c r="A452" s="20">
        <v>82</v>
      </c>
      <c r="B452" s="20">
        <v>38</v>
      </c>
      <c r="C452" s="20">
        <v>2</v>
      </c>
      <c r="D452" s="20">
        <v>1</v>
      </c>
      <c r="E452" s="16" t="s">
        <v>75</v>
      </c>
      <c r="F452" s="16" t="s">
        <v>106</v>
      </c>
      <c r="G452" s="16">
        <v>3.8169901683305203E-2</v>
      </c>
    </row>
    <row r="453" spans="1:7" x14ac:dyDescent="0.45">
      <c r="A453" s="20">
        <v>87</v>
      </c>
      <c r="B453" s="20">
        <v>45</v>
      </c>
      <c r="C453" s="20">
        <v>1</v>
      </c>
      <c r="D453" s="20">
        <v>1</v>
      </c>
      <c r="E453" s="16" t="s">
        <v>75</v>
      </c>
      <c r="F453" s="16" t="s">
        <v>106</v>
      </c>
      <c r="G453" s="16">
        <v>-7.8807859113104849E-3</v>
      </c>
    </row>
    <row r="454" spans="1:7" x14ac:dyDescent="0.45">
      <c r="A454" s="20">
        <v>91</v>
      </c>
      <c r="B454" s="20">
        <v>46</v>
      </c>
      <c r="C454" s="20">
        <v>1</v>
      </c>
      <c r="D454" s="20">
        <v>1</v>
      </c>
      <c r="E454" s="16" t="s">
        <v>75</v>
      </c>
      <c r="F454" s="16" t="s">
        <v>106</v>
      </c>
      <c r="G454" s="16">
        <v>8.4833124024121437E-2</v>
      </c>
    </row>
    <row r="455" spans="1:7" x14ac:dyDescent="0.45">
      <c r="A455" s="20">
        <v>92</v>
      </c>
      <c r="B455" s="20">
        <v>50</v>
      </c>
      <c r="C455" s="20">
        <v>1</v>
      </c>
      <c r="D455" s="20">
        <v>1</v>
      </c>
      <c r="E455" s="16" t="s">
        <v>75</v>
      </c>
      <c r="F455" s="16" t="s">
        <v>106</v>
      </c>
      <c r="G455" s="16" t="s">
        <v>0</v>
      </c>
    </row>
    <row r="456" spans="1:7" x14ac:dyDescent="0.45">
      <c r="A456" s="20">
        <v>93</v>
      </c>
      <c r="B456" s="20">
        <v>58</v>
      </c>
      <c r="C456" s="20">
        <v>2</v>
      </c>
      <c r="D456" s="20">
        <v>1</v>
      </c>
      <c r="E456" s="16" t="s">
        <v>75</v>
      </c>
      <c r="F456" s="16" t="s">
        <v>106</v>
      </c>
      <c r="G456" s="16">
        <v>-3.6340944555187181E-2</v>
      </c>
    </row>
    <row r="457" spans="1:7" x14ac:dyDescent="0.45">
      <c r="A457" s="20">
        <v>95</v>
      </c>
      <c r="B457" s="20">
        <v>23</v>
      </c>
      <c r="C457" s="20">
        <v>1</v>
      </c>
      <c r="D457" s="20">
        <v>1</v>
      </c>
      <c r="E457" s="16" t="s">
        <v>75</v>
      </c>
      <c r="F457" s="16" t="s">
        <v>106</v>
      </c>
      <c r="G457" s="16">
        <v>9.0821677415809682E-2</v>
      </c>
    </row>
    <row r="458" spans="1:7" x14ac:dyDescent="0.45">
      <c r="A458" s="20">
        <v>97</v>
      </c>
      <c r="B458" s="20">
        <v>30</v>
      </c>
      <c r="C458" s="20">
        <v>1</v>
      </c>
      <c r="D458" s="20">
        <v>1</v>
      </c>
      <c r="E458" s="16" t="s">
        <v>75</v>
      </c>
      <c r="F458" s="16" t="s">
        <v>106</v>
      </c>
      <c r="G458" s="16">
        <v>-6.9357206867436657E-3</v>
      </c>
    </row>
    <row r="459" spans="1:7" x14ac:dyDescent="0.45">
      <c r="A459" s="20">
        <v>101</v>
      </c>
      <c r="C459" s="20">
        <v>2</v>
      </c>
      <c r="D459" s="20">
        <v>1</v>
      </c>
      <c r="E459" s="16" t="s">
        <v>75</v>
      </c>
      <c r="F459" s="16" t="s">
        <v>106</v>
      </c>
      <c r="G459" s="16" t="s">
        <v>0</v>
      </c>
    </row>
    <row r="460" spans="1:7" x14ac:dyDescent="0.45">
      <c r="A460" s="20">
        <v>102</v>
      </c>
      <c r="B460" s="20">
        <v>29</v>
      </c>
      <c r="C460" s="20">
        <v>1</v>
      </c>
      <c r="D460" s="20">
        <v>1</v>
      </c>
      <c r="E460" s="16" t="s">
        <v>75</v>
      </c>
      <c r="F460" s="16" t="s">
        <v>106</v>
      </c>
      <c r="G460" s="16">
        <v>-1.8099040725199543E-2</v>
      </c>
    </row>
    <row r="461" spans="1:7" x14ac:dyDescent="0.45">
      <c r="A461" s="20">
        <v>103</v>
      </c>
      <c r="B461" s="20">
        <v>37</v>
      </c>
      <c r="C461" s="20">
        <v>2</v>
      </c>
      <c r="D461" s="20">
        <v>1</v>
      </c>
      <c r="E461" s="16" t="s">
        <v>75</v>
      </c>
      <c r="F461" s="16" t="s">
        <v>106</v>
      </c>
      <c r="G461" s="16">
        <v>0.1121725545673698</v>
      </c>
    </row>
    <row r="462" spans="1:7" x14ac:dyDescent="0.45">
      <c r="A462" s="20">
        <v>106</v>
      </c>
      <c r="B462" s="20">
        <v>62</v>
      </c>
      <c r="C462" s="20">
        <v>1</v>
      </c>
      <c r="D462" s="20">
        <v>1</v>
      </c>
      <c r="E462" s="16" t="s">
        <v>75</v>
      </c>
      <c r="F462" s="16" t="s">
        <v>106</v>
      </c>
      <c r="G462" s="16">
        <v>3.7579506978851679E-2</v>
      </c>
    </row>
    <row r="463" spans="1:7" x14ac:dyDescent="0.45">
      <c r="A463" s="20">
        <v>107</v>
      </c>
      <c r="B463" s="20">
        <v>71</v>
      </c>
      <c r="C463" s="20">
        <v>1</v>
      </c>
      <c r="D463" s="20">
        <v>1</v>
      </c>
      <c r="E463" s="16" t="s">
        <v>75</v>
      </c>
      <c r="F463" s="16" t="s">
        <v>106</v>
      </c>
      <c r="G463" s="16">
        <v>3.3065077671304691E-2</v>
      </c>
    </row>
    <row r="464" spans="1:7" x14ac:dyDescent="0.45">
      <c r="A464" s="20">
        <v>110</v>
      </c>
      <c r="B464" s="20">
        <v>46</v>
      </c>
      <c r="C464" s="20">
        <v>1</v>
      </c>
      <c r="D464" s="20">
        <v>1</v>
      </c>
      <c r="E464" s="16" t="s">
        <v>75</v>
      </c>
      <c r="F464" s="16" t="s">
        <v>106</v>
      </c>
      <c r="G464" s="16">
        <v>0.13710779991970359</v>
      </c>
    </row>
    <row r="465" spans="1:7" x14ac:dyDescent="0.45">
      <c r="A465" s="20">
        <v>114</v>
      </c>
      <c r="B465" s="20">
        <v>39</v>
      </c>
      <c r="C465" s="20">
        <v>1</v>
      </c>
      <c r="D465" s="20">
        <v>1</v>
      </c>
      <c r="E465" s="16" t="s">
        <v>75</v>
      </c>
      <c r="F465" s="16" t="s">
        <v>106</v>
      </c>
      <c r="G465" s="16">
        <v>6.3940441598542272E-2</v>
      </c>
    </row>
    <row r="466" spans="1:7" x14ac:dyDescent="0.45">
      <c r="A466" s="20">
        <v>115</v>
      </c>
      <c r="B466" s="20">
        <v>40</v>
      </c>
      <c r="C466" s="20">
        <v>2</v>
      </c>
      <c r="D466" s="20">
        <v>1</v>
      </c>
      <c r="E466" s="16" t="s">
        <v>75</v>
      </c>
      <c r="F466" s="16" t="s">
        <v>106</v>
      </c>
      <c r="G466" s="16">
        <v>0.1950896602147115</v>
      </c>
    </row>
    <row r="467" spans="1:7" x14ac:dyDescent="0.45">
      <c r="A467" s="20">
        <v>118</v>
      </c>
      <c r="B467" s="20">
        <v>37</v>
      </c>
      <c r="C467" s="20">
        <v>1</v>
      </c>
      <c r="D467" s="20">
        <v>1</v>
      </c>
      <c r="E467" s="16" t="s">
        <v>75</v>
      </c>
      <c r="F467" s="16" t="s">
        <v>106</v>
      </c>
      <c r="G467" s="16">
        <v>4.3945634949778531E-2</v>
      </c>
    </row>
    <row r="468" spans="1:7" x14ac:dyDescent="0.45">
      <c r="A468" s="20">
        <v>119</v>
      </c>
      <c r="C468" s="20">
        <v>1</v>
      </c>
      <c r="D468" s="20">
        <v>1</v>
      </c>
      <c r="E468" s="16" t="s">
        <v>75</v>
      </c>
      <c r="F468" s="16" t="s">
        <v>106</v>
      </c>
      <c r="G468" s="16" t="s">
        <v>0</v>
      </c>
    </row>
    <row r="469" spans="1:7" x14ac:dyDescent="0.45">
      <c r="A469" s="20">
        <v>120</v>
      </c>
      <c r="B469" s="20">
        <v>35</v>
      </c>
      <c r="C469" s="20">
        <v>1</v>
      </c>
      <c r="D469" s="20">
        <v>1</v>
      </c>
      <c r="E469" s="16" t="s">
        <v>75</v>
      </c>
      <c r="F469" s="16" t="s">
        <v>106</v>
      </c>
      <c r="G469" s="16">
        <v>2.1098076667510419E-2</v>
      </c>
    </row>
    <row r="470" spans="1:7" x14ac:dyDescent="0.45">
      <c r="A470" s="20">
        <v>121</v>
      </c>
      <c r="B470" s="20">
        <v>53</v>
      </c>
      <c r="C470" s="20">
        <v>2</v>
      </c>
      <c r="D470" s="20">
        <v>1</v>
      </c>
      <c r="E470" s="16" t="s">
        <v>75</v>
      </c>
      <c r="F470" s="16" t="s">
        <v>106</v>
      </c>
      <c r="G470" s="16">
        <v>5.4604810729588421E-2</v>
      </c>
    </row>
    <row r="471" spans="1:7" x14ac:dyDescent="0.45">
      <c r="A471" s="20">
        <v>123</v>
      </c>
      <c r="B471" s="20">
        <v>42</v>
      </c>
      <c r="C471" s="20">
        <v>1</v>
      </c>
      <c r="D471" s="20">
        <v>1</v>
      </c>
      <c r="E471" s="16" t="s">
        <v>75</v>
      </c>
      <c r="F471" s="16" t="s">
        <v>106</v>
      </c>
      <c r="G471" s="16">
        <v>8.9661980602317601E-2</v>
      </c>
    </row>
    <row r="472" spans="1:7" x14ac:dyDescent="0.45">
      <c r="A472" s="20">
        <v>124</v>
      </c>
      <c r="B472" s="20">
        <v>66</v>
      </c>
      <c r="C472" s="20">
        <v>2</v>
      </c>
      <c r="D472" s="20">
        <v>1</v>
      </c>
      <c r="E472" s="16" t="s">
        <v>75</v>
      </c>
      <c r="F472" s="16" t="s">
        <v>106</v>
      </c>
      <c r="G472" s="16">
        <v>0.15695492709788603</v>
      </c>
    </row>
    <row r="473" spans="1:7" x14ac:dyDescent="0.45">
      <c r="A473" s="20">
        <v>125</v>
      </c>
      <c r="B473" s="20">
        <v>62</v>
      </c>
      <c r="C473" s="20">
        <v>2</v>
      </c>
      <c r="D473" s="20">
        <v>1</v>
      </c>
      <c r="E473" s="16" t="s">
        <v>75</v>
      </c>
      <c r="F473" s="16" t="s">
        <v>106</v>
      </c>
      <c r="G473" s="16" t="s">
        <v>0</v>
      </c>
    </row>
    <row r="474" spans="1:7" x14ac:dyDescent="0.45">
      <c r="A474" s="20">
        <v>130</v>
      </c>
      <c r="B474" s="20">
        <v>28</v>
      </c>
      <c r="C474" s="20">
        <v>1</v>
      </c>
      <c r="D474" s="20">
        <v>1</v>
      </c>
      <c r="E474" s="16" t="s">
        <v>75</v>
      </c>
      <c r="F474" s="16" t="s">
        <v>106</v>
      </c>
      <c r="G474" s="16">
        <v>-4.5716310596243164E-3</v>
      </c>
    </row>
    <row r="475" spans="1:7" x14ac:dyDescent="0.45">
      <c r="A475" s="20">
        <v>131</v>
      </c>
      <c r="B475" s="20">
        <v>65</v>
      </c>
      <c r="C475" s="20">
        <v>1</v>
      </c>
      <c r="D475" s="20">
        <v>1</v>
      </c>
      <c r="E475" s="16" t="s">
        <v>75</v>
      </c>
      <c r="F475" s="16" t="s">
        <v>106</v>
      </c>
      <c r="G475" s="16">
        <v>-7.8728167208187358E-2</v>
      </c>
    </row>
    <row r="476" spans="1:7" x14ac:dyDescent="0.45">
      <c r="A476" s="20">
        <v>142</v>
      </c>
      <c r="B476" s="20">
        <v>56</v>
      </c>
      <c r="C476" s="20">
        <v>1</v>
      </c>
      <c r="D476" s="20">
        <v>1</v>
      </c>
      <c r="E476" s="16" t="s">
        <v>75</v>
      </c>
      <c r="F476" s="16" t="s">
        <v>106</v>
      </c>
      <c r="G476" s="16" t="s">
        <v>0</v>
      </c>
    </row>
    <row r="477" spans="1:7" x14ac:dyDescent="0.45">
      <c r="A477" s="20">
        <v>143</v>
      </c>
      <c r="B477" s="20">
        <v>18</v>
      </c>
      <c r="C477" s="20">
        <v>2</v>
      </c>
      <c r="D477" s="20">
        <v>1</v>
      </c>
      <c r="E477" s="16" t="s">
        <v>75</v>
      </c>
      <c r="F477" s="16" t="s">
        <v>106</v>
      </c>
      <c r="G477" s="16">
        <v>-3.2835787392411483E-2</v>
      </c>
    </row>
    <row r="478" spans="1:7" x14ac:dyDescent="0.45">
      <c r="A478" s="20">
        <v>147</v>
      </c>
      <c r="B478" s="20">
        <v>45</v>
      </c>
      <c r="C478" s="20">
        <v>1</v>
      </c>
      <c r="D478" s="20">
        <v>1</v>
      </c>
      <c r="E478" s="16" t="s">
        <v>75</v>
      </c>
      <c r="F478" s="16" t="s">
        <v>106</v>
      </c>
      <c r="G478" s="16">
        <v>4.1537680234403053E-2</v>
      </c>
    </row>
    <row r="479" spans="1:7" x14ac:dyDescent="0.45">
      <c r="A479" s="20">
        <v>152</v>
      </c>
      <c r="B479" s="20">
        <v>51</v>
      </c>
      <c r="C479" s="20">
        <v>1</v>
      </c>
      <c r="D479" s="20">
        <v>1</v>
      </c>
      <c r="E479" s="16" t="s">
        <v>75</v>
      </c>
      <c r="F479" s="16" t="s">
        <v>106</v>
      </c>
      <c r="G479" s="16">
        <v>8.974902936991995E-2</v>
      </c>
    </row>
    <row r="480" spans="1:7" x14ac:dyDescent="0.45">
      <c r="A480" s="20">
        <v>153</v>
      </c>
      <c r="B480" s="20">
        <v>49</v>
      </c>
      <c r="C480" s="20">
        <v>1</v>
      </c>
      <c r="D480" s="20">
        <v>1</v>
      </c>
      <c r="E480" s="16" t="s">
        <v>75</v>
      </c>
      <c r="F480" s="16" t="s">
        <v>106</v>
      </c>
      <c r="G480" s="16">
        <v>-3.1439734371049514E-2</v>
      </c>
    </row>
    <row r="481" spans="1:7" x14ac:dyDescent="0.45">
      <c r="A481" s="20">
        <v>154</v>
      </c>
      <c r="B481" s="20">
        <v>47</v>
      </c>
      <c r="C481" s="20">
        <v>1</v>
      </c>
      <c r="D481" s="20">
        <v>1</v>
      </c>
      <c r="E481" s="16" t="s">
        <v>75</v>
      </c>
      <c r="F481" s="16" t="s">
        <v>106</v>
      </c>
      <c r="G481" s="16">
        <v>-9.6708448958107204E-3</v>
      </c>
    </row>
    <row r="482" spans="1:7" x14ac:dyDescent="0.45">
      <c r="A482" s="20">
        <v>155</v>
      </c>
      <c r="C482" s="20">
        <v>1</v>
      </c>
      <c r="D482" s="20">
        <v>1</v>
      </c>
      <c r="E482" s="16" t="s">
        <v>75</v>
      </c>
      <c r="F482" s="16" t="s">
        <v>106</v>
      </c>
      <c r="G482" s="16" t="s">
        <v>0</v>
      </c>
    </row>
    <row r="483" spans="1:7" x14ac:dyDescent="0.45">
      <c r="A483" s="20">
        <v>157</v>
      </c>
      <c r="B483" s="20">
        <v>46</v>
      </c>
      <c r="C483" s="20">
        <v>2</v>
      </c>
      <c r="D483" s="20">
        <v>1</v>
      </c>
      <c r="E483" s="16" t="s">
        <v>75</v>
      </c>
      <c r="F483" s="16" t="s">
        <v>106</v>
      </c>
      <c r="G483" s="16">
        <v>-3.1782092238207049E-2</v>
      </c>
    </row>
    <row r="484" spans="1:7" x14ac:dyDescent="0.45">
      <c r="A484" s="20">
        <v>158</v>
      </c>
      <c r="B484" s="20">
        <v>45</v>
      </c>
      <c r="C484" s="20">
        <v>1</v>
      </c>
      <c r="D484" s="20">
        <v>1</v>
      </c>
      <c r="E484" s="16" t="s">
        <v>75</v>
      </c>
      <c r="F484" s="16" t="s">
        <v>106</v>
      </c>
      <c r="G484" s="16">
        <v>-3.6853650431779968E-2</v>
      </c>
    </row>
    <row r="485" spans="1:7" x14ac:dyDescent="0.45">
      <c r="A485" s="20">
        <v>163</v>
      </c>
      <c r="B485" s="20">
        <v>41</v>
      </c>
      <c r="C485" s="20">
        <v>2</v>
      </c>
      <c r="D485" s="20">
        <v>1</v>
      </c>
      <c r="E485" s="16" t="s">
        <v>75</v>
      </c>
      <c r="F485" s="16" t="s">
        <v>106</v>
      </c>
      <c r="G485" s="16" t="s">
        <v>0</v>
      </c>
    </row>
    <row r="486" spans="1:7" x14ac:dyDescent="0.45">
      <c r="A486" s="20">
        <v>53</v>
      </c>
      <c r="B486" s="20">
        <v>41</v>
      </c>
      <c r="C486" s="20">
        <v>2</v>
      </c>
      <c r="D486" s="20">
        <v>2</v>
      </c>
      <c r="E486" s="16" t="s">
        <v>75</v>
      </c>
      <c r="F486" s="16" t="s">
        <v>106</v>
      </c>
      <c r="G486" s="16">
        <v>3.83394425626482E-2</v>
      </c>
    </row>
    <row r="487" spans="1:7" x14ac:dyDescent="0.45">
      <c r="A487" s="20">
        <v>57.1</v>
      </c>
      <c r="B487" s="20">
        <v>25</v>
      </c>
      <c r="C487" s="20">
        <v>1</v>
      </c>
      <c r="D487" s="20">
        <v>2</v>
      </c>
      <c r="E487" s="16" t="s">
        <v>75</v>
      </c>
      <c r="F487" s="16" t="s">
        <v>106</v>
      </c>
      <c r="G487" s="16">
        <v>-4.8545096161833758E-2</v>
      </c>
    </row>
    <row r="488" spans="1:7" x14ac:dyDescent="0.45">
      <c r="A488" s="20">
        <v>57.2</v>
      </c>
      <c r="B488" s="20">
        <v>38</v>
      </c>
      <c r="C488" s="20">
        <v>1</v>
      </c>
      <c r="D488" s="20">
        <v>2</v>
      </c>
      <c r="E488" s="16" t="s">
        <v>75</v>
      </c>
      <c r="F488" s="16" t="s">
        <v>106</v>
      </c>
      <c r="G488" s="16">
        <v>-7.633740047744475E-2</v>
      </c>
    </row>
    <row r="489" spans="1:7" x14ac:dyDescent="0.45">
      <c r="A489" s="20">
        <v>58.1</v>
      </c>
      <c r="B489" s="20">
        <v>56</v>
      </c>
      <c r="C489" s="20">
        <v>1</v>
      </c>
      <c r="D489" s="20">
        <v>2</v>
      </c>
      <c r="E489" s="16" t="s">
        <v>75</v>
      </c>
      <c r="F489" s="16" t="s">
        <v>106</v>
      </c>
      <c r="G489" s="16">
        <v>2.2127080347690011E-4</v>
      </c>
    </row>
    <row r="490" spans="1:7" x14ac:dyDescent="0.45">
      <c r="A490" s="20">
        <v>59</v>
      </c>
      <c r="B490" s="20">
        <v>31</v>
      </c>
      <c r="C490" s="20">
        <v>1</v>
      </c>
      <c r="D490" s="20">
        <v>2</v>
      </c>
      <c r="E490" s="16" t="s">
        <v>75</v>
      </c>
      <c r="F490" s="16" t="s">
        <v>106</v>
      </c>
      <c r="G490" s="16">
        <v>-3.5044047736042944E-2</v>
      </c>
    </row>
    <row r="491" spans="1:7" x14ac:dyDescent="0.45">
      <c r="A491" s="20">
        <v>71</v>
      </c>
      <c r="B491" s="20">
        <v>49</v>
      </c>
      <c r="C491" s="20">
        <v>2</v>
      </c>
      <c r="D491" s="20">
        <v>2</v>
      </c>
      <c r="E491" s="16" t="s">
        <v>75</v>
      </c>
      <c r="F491" s="16" t="s">
        <v>106</v>
      </c>
      <c r="G491" s="16">
        <v>3.144310088664095E-2</v>
      </c>
    </row>
    <row r="492" spans="1:7" x14ac:dyDescent="0.45">
      <c r="A492" s="20">
        <v>72</v>
      </c>
      <c r="B492" s="20">
        <v>48</v>
      </c>
      <c r="C492" s="20">
        <v>2</v>
      </c>
      <c r="D492" s="20">
        <v>2</v>
      </c>
      <c r="E492" s="16" t="s">
        <v>75</v>
      </c>
      <c r="F492" s="16" t="s">
        <v>106</v>
      </c>
      <c r="G492" s="16">
        <v>2.9347022468657015E-3</v>
      </c>
    </row>
    <row r="493" spans="1:7" x14ac:dyDescent="0.45">
      <c r="A493" s="20">
        <v>74</v>
      </c>
      <c r="B493" s="20">
        <v>44</v>
      </c>
      <c r="C493" s="20">
        <v>2</v>
      </c>
      <c r="D493" s="20">
        <v>2</v>
      </c>
      <c r="E493" s="16" t="s">
        <v>75</v>
      </c>
      <c r="F493" s="16" t="s">
        <v>106</v>
      </c>
      <c r="G493" s="16">
        <v>3.1705877241658909E-2</v>
      </c>
    </row>
    <row r="494" spans="1:7" x14ac:dyDescent="0.45">
      <c r="A494" s="20">
        <v>78</v>
      </c>
      <c r="B494" s="20">
        <v>69</v>
      </c>
      <c r="C494" s="20">
        <v>2</v>
      </c>
      <c r="D494" s="20">
        <v>2</v>
      </c>
      <c r="E494" s="16" t="s">
        <v>75</v>
      </c>
      <c r="F494" s="16" t="s">
        <v>106</v>
      </c>
      <c r="G494" s="16">
        <v>-5.1320954703769711E-2</v>
      </c>
    </row>
    <row r="495" spans="1:7" x14ac:dyDescent="0.45">
      <c r="A495" s="20">
        <v>81</v>
      </c>
      <c r="C495" s="20">
        <v>2</v>
      </c>
      <c r="D495" s="20">
        <v>2</v>
      </c>
      <c r="E495" s="16" t="s">
        <v>75</v>
      </c>
      <c r="F495" s="16" t="s">
        <v>106</v>
      </c>
      <c r="G495" s="16" t="s">
        <v>0</v>
      </c>
    </row>
    <row r="496" spans="1:7" x14ac:dyDescent="0.45">
      <c r="A496" s="20">
        <v>82</v>
      </c>
      <c r="B496" s="20">
        <v>38</v>
      </c>
      <c r="C496" s="20">
        <v>2</v>
      </c>
      <c r="D496" s="20">
        <v>2</v>
      </c>
      <c r="E496" s="16" t="s">
        <v>75</v>
      </c>
      <c r="F496" s="16" t="s">
        <v>106</v>
      </c>
      <c r="G496" s="16">
        <v>3.2168246637034228E-2</v>
      </c>
    </row>
    <row r="497" spans="1:7" x14ac:dyDescent="0.45">
      <c r="A497" s="20">
        <v>87</v>
      </c>
      <c r="B497" s="20">
        <v>45</v>
      </c>
      <c r="C497" s="20">
        <v>1</v>
      </c>
      <c r="D497" s="20">
        <v>2</v>
      </c>
      <c r="E497" s="16" t="s">
        <v>75</v>
      </c>
      <c r="F497" s="16" t="s">
        <v>106</v>
      </c>
      <c r="G497" s="16">
        <v>1.9961454460661655E-2</v>
      </c>
    </row>
    <row r="498" spans="1:7" x14ac:dyDescent="0.45">
      <c r="A498" s="20">
        <v>91</v>
      </c>
      <c r="B498" s="20">
        <v>46</v>
      </c>
      <c r="C498" s="20">
        <v>1</v>
      </c>
      <c r="D498" s="20">
        <v>2</v>
      </c>
      <c r="E498" s="16" t="s">
        <v>75</v>
      </c>
      <c r="F498" s="16" t="s">
        <v>106</v>
      </c>
      <c r="G498" s="16">
        <v>4.4281153479900276E-2</v>
      </c>
    </row>
    <row r="499" spans="1:7" x14ac:dyDescent="0.45">
      <c r="A499" s="20">
        <v>92</v>
      </c>
      <c r="B499" s="20">
        <v>50</v>
      </c>
      <c r="C499" s="20">
        <v>1</v>
      </c>
      <c r="D499" s="20">
        <v>2</v>
      </c>
      <c r="E499" s="16" t="s">
        <v>75</v>
      </c>
      <c r="F499" s="16" t="s">
        <v>106</v>
      </c>
      <c r="G499" s="16">
        <v>-3.3734538071288685E-2</v>
      </c>
    </row>
    <row r="500" spans="1:7" x14ac:dyDescent="0.45">
      <c r="A500" s="20">
        <v>93</v>
      </c>
      <c r="B500" s="20">
        <v>58</v>
      </c>
      <c r="C500" s="20">
        <v>2</v>
      </c>
      <c r="D500" s="20">
        <v>2</v>
      </c>
      <c r="E500" s="16" t="s">
        <v>75</v>
      </c>
      <c r="F500" s="16" t="s">
        <v>106</v>
      </c>
      <c r="G500" s="16">
        <v>1.997757442658509E-3</v>
      </c>
    </row>
    <row r="501" spans="1:7" x14ac:dyDescent="0.45">
      <c r="A501" s="20">
        <v>95</v>
      </c>
      <c r="B501" s="20">
        <v>23</v>
      </c>
      <c r="C501" s="20">
        <v>1</v>
      </c>
      <c r="D501" s="20">
        <v>2</v>
      </c>
      <c r="E501" s="16" t="s">
        <v>75</v>
      </c>
      <c r="F501" s="16" t="s">
        <v>106</v>
      </c>
      <c r="G501" s="16">
        <v>9.4144352375325854E-2</v>
      </c>
    </row>
    <row r="502" spans="1:7" x14ac:dyDescent="0.45">
      <c r="A502" s="20">
        <v>97</v>
      </c>
      <c r="B502" s="20">
        <v>30</v>
      </c>
      <c r="C502" s="20">
        <v>1</v>
      </c>
      <c r="D502" s="20">
        <v>2</v>
      </c>
      <c r="E502" s="16" t="s">
        <v>75</v>
      </c>
      <c r="F502" s="16" t="s">
        <v>106</v>
      </c>
      <c r="G502" s="16">
        <v>-3.148106902997438E-3</v>
      </c>
    </row>
    <row r="503" spans="1:7" x14ac:dyDescent="0.45">
      <c r="A503" s="20">
        <v>101</v>
      </c>
      <c r="C503" s="20">
        <v>2</v>
      </c>
      <c r="D503" s="20">
        <v>2</v>
      </c>
      <c r="E503" s="16" t="s">
        <v>75</v>
      </c>
      <c r="F503" s="16" t="s">
        <v>106</v>
      </c>
      <c r="G503" s="16" t="s">
        <v>0</v>
      </c>
    </row>
    <row r="504" spans="1:7" x14ac:dyDescent="0.45">
      <c r="A504" s="20">
        <v>102</v>
      </c>
      <c r="B504" s="20">
        <v>29</v>
      </c>
      <c r="C504" s="20">
        <v>1</v>
      </c>
      <c r="D504" s="20">
        <v>2</v>
      </c>
      <c r="E504" s="16" t="s">
        <v>75</v>
      </c>
      <c r="F504" s="16" t="s">
        <v>106</v>
      </c>
      <c r="G504" s="16">
        <v>7.4860159160245682E-3</v>
      </c>
    </row>
    <row r="505" spans="1:7" x14ac:dyDescent="0.45">
      <c r="A505" s="20">
        <v>103</v>
      </c>
      <c r="B505" s="20">
        <v>37</v>
      </c>
      <c r="C505" s="20">
        <v>2</v>
      </c>
      <c r="D505" s="20">
        <v>2</v>
      </c>
      <c r="E505" s="16" t="s">
        <v>75</v>
      </c>
      <c r="F505" s="16" t="s">
        <v>106</v>
      </c>
      <c r="G505" s="16">
        <v>9.9254677227434807E-2</v>
      </c>
    </row>
    <row r="506" spans="1:7" x14ac:dyDescent="0.45">
      <c r="A506" s="20">
        <v>106</v>
      </c>
      <c r="B506" s="20">
        <v>62</v>
      </c>
      <c r="C506" s="20">
        <v>1</v>
      </c>
      <c r="D506" s="20">
        <v>2</v>
      </c>
      <c r="E506" s="16" t="s">
        <v>75</v>
      </c>
      <c r="F506" s="16" t="s">
        <v>106</v>
      </c>
      <c r="G506" s="16">
        <v>3.4799980488277496E-2</v>
      </c>
    </row>
    <row r="507" spans="1:7" x14ac:dyDescent="0.45">
      <c r="A507" s="20">
        <v>107</v>
      </c>
      <c r="B507" s="20">
        <v>71</v>
      </c>
      <c r="C507" s="20">
        <v>1</v>
      </c>
      <c r="D507" s="20">
        <v>2</v>
      </c>
      <c r="E507" s="16" t="s">
        <v>75</v>
      </c>
      <c r="F507" s="16" t="s">
        <v>106</v>
      </c>
      <c r="G507" s="16">
        <v>-6.2391184335570109E-2</v>
      </c>
    </row>
    <row r="508" spans="1:7" x14ac:dyDescent="0.45">
      <c r="A508" s="20">
        <v>110</v>
      </c>
      <c r="B508" s="20">
        <v>46</v>
      </c>
      <c r="C508" s="20">
        <v>1</v>
      </c>
      <c r="D508" s="20">
        <v>2</v>
      </c>
      <c r="E508" s="16" t="s">
        <v>75</v>
      </c>
      <c r="F508" s="16" t="s">
        <v>106</v>
      </c>
      <c r="G508" s="16">
        <v>6.4574291030707873E-2</v>
      </c>
    </row>
    <row r="509" spans="1:7" x14ac:dyDescent="0.45">
      <c r="A509" s="20">
        <v>114</v>
      </c>
      <c r="B509" s="20">
        <v>39</v>
      </c>
      <c r="C509" s="20">
        <v>1</v>
      </c>
      <c r="D509" s="20">
        <v>2</v>
      </c>
      <c r="E509" s="16" t="s">
        <v>75</v>
      </c>
      <c r="F509" s="16" t="s">
        <v>106</v>
      </c>
      <c r="G509" s="16">
        <v>9.8014995224087839E-2</v>
      </c>
    </row>
    <row r="510" spans="1:7" x14ac:dyDescent="0.45">
      <c r="A510" s="20">
        <v>115</v>
      </c>
      <c r="B510" s="20">
        <v>40</v>
      </c>
      <c r="C510" s="20">
        <v>2</v>
      </c>
      <c r="D510" s="20">
        <v>2</v>
      </c>
      <c r="E510" s="16" t="s">
        <v>75</v>
      </c>
      <c r="F510" s="16" t="s">
        <v>106</v>
      </c>
      <c r="G510" s="16">
        <v>-6.7938608523979829E-2</v>
      </c>
    </row>
    <row r="511" spans="1:7" x14ac:dyDescent="0.45">
      <c r="A511" s="20">
        <v>118</v>
      </c>
      <c r="B511" s="20">
        <v>37</v>
      </c>
      <c r="C511" s="20">
        <v>1</v>
      </c>
      <c r="D511" s="20">
        <v>2</v>
      </c>
      <c r="E511" s="16" t="s">
        <v>75</v>
      </c>
      <c r="F511" s="16" t="s">
        <v>106</v>
      </c>
      <c r="G511" s="16">
        <v>9.8089408924953297E-3</v>
      </c>
    </row>
    <row r="512" spans="1:7" x14ac:dyDescent="0.45">
      <c r="A512" s="20">
        <v>119</v>
      </c>
      <c r="C512" s="20">
        <v>1</v>
      </c>
      <c r="D512" s="20">
        <v>2</v>
      </c>
      <c r="E512" s="16" t="s">
        <v>75</v>
      </c>
      <c r="F512" s="16" t="s">
        <v>106</v>
      </c>
      <c r="G512" s="16" t="s">
        <v>0</v>
      </c>
    </row>
    <row r="513" spans="1:7" x14ac:dyDescent="0.45">
      <c r="A513" s="20">
        <v>120</v>
      </c>
      <c r="B513" s="20">
        <v>35</v>
      </c>
      <c r="C513" s="20">
        <v>1</v>
      </c>
      <c r="D513" s="20">
        <v>2</v>
      </c>
      <c r="E513" s="16" t="s">
        <v>75</v>
      </c>
      <c r="F513" s="16" t="s">
        <v>106</v>
      </c>
      <c r="G513" s="16">
        <v>-1.5527291977417097E-2</v>
      </c>
    </row>
    <row r="514" spans="1:7" x14ac:dyDescent="0.45">
      <c r="A514" s="20">
        <v>121</v>
      </c>
      <c r="B514" s="20">
        <v>53</v>
      </c>
      <c r="C514" s="20">
        <v>2</v>
      </c>
      <c r="D514" s="20">
        <v>2</v>
      </c>
      <c r="E514" s="16" t="s">
        <v>75</v>
      </c>
      <c r="F514" s="16" t="s">
        <v>106</v>
      </c>
      <c r="G514" s="16">
        <v>2.4228347743491606E-2</v>
      </c>
    </row>
    <row r="515" spans="1:7" x14ac:dyDescent="0.45">
      <c r="A515" s="20">
        <v>123</v>
      </c>
      <c r="B515" s="20">
        <v>42</v>
      </c>
      <c r="C515" s="20">
        <v>1</v>
      </c>
      <c r="D515" s="20">
        <v>2</v>
      </c>
      <c r="E515" s="16" t="s">
        <v>75</v>
      </c>
      <c r="F515" s="16" t="s">
        <v>106</v>
      </c>
      <c r="G515" s="16">
        <v>6.8897857234080359E-2</v>
      </c>
    </row>
    <row r="516" spans="1:7" x14ac:dyDescent="0.45">
      <c r="A516" s="20">
        <v>124</v>
      </c>
      <c r="B516" s="20">
        <v>66</v>
      </c>
      <c r="C516" s="20">
        <v>2</v>
      </c>
      <c r="D516" s="20">
        <v>2</v>
      </c>
      <c r="E516" s="16" t="s">
        <v>75</v>
      </c>
      <c r="F516" s="16" t="s">
        <v>106</v>
      </c>
      <c r="G516" s="16">
        <v>-1.1263373719970004E-2</v>
      </c>
    </row>
    <row r="517" spans="1:7" x14ac:dyDescent="0.45">
      <c r="A517" s="20">
        <v>125</v>
      </c>
      <c r="B517" s="20">
        <v>62</v>
      </c>
      <c r="C517" s="20">
        <v>2</v>
      </c>
      <c r="D517" s="20">
        <v>2</v>
      </c>
      <c r="E517" s="16" t="s">
        <v>75</v>
      </c>
      <c r="F517" s="16" t="s">
        <v>106</v>
      </c>
      <c r="G517" s="16">
        <v>-7.1254997952691149E-2</v>
      </c>
    </row>
    <row r="518" spans="1:7" x14ac:dyDescent="0.45">
      <c r="A518" s="20">
        <v>130</v>
      </c>
      <c r="B518" s="20">
        <v>28</v>
      </c>
      <c r="C518" s="20">
        <v>1</v>
      </c>
      <c r="D518" s="20">
        <v>2</v>
      </c>
      <c r="E518" s="16" t="s">
        <v>75</v>
      </c>
      <c r="F518" s="16" t="s">
        <v>106</v>
      </c>
      <c r="G518" s="16">
        <v>2.2504822270742846E-2</v>
      </c>
    </row>
    <row r="519" spans="1:7" x14ac:dyDescent="0.45">
      <c r="A519" s="20">
        <v>131</v>
      </c>
      <c r="B519" s="20">
        <v>65</v>
      </c>
      <c r="C519" s="20">
        <v>1</v>
      </c>
      <c r="D519" s="20">
        <v>2</v>
      </c>
      <c r="E519" s="16" t="s">
        <v>75</v>
      </c>
      <c r="F519" s="16" t="s">
        <v>106</v>
      </c>
      <c r="G519" s="16">
        <v>-9.2826453628691644E-2</v>
      </c>
    </row>
    <row r="520" spans="1:7" x14ac:dyDescent="0.45">
      <c r="A520" s="20">
        <v>142</v>
      </c>
      <c r="B520" s="20">
        <v>56</v>
      </c>
      <c r="C520" s="20">
        <v>1</v>
      </c>
      <c r="D520" s="20">
        <v>2</v>
      </c>
      <c r="E520" s="16" t="s">
        <v>75</v>
      </c>
      <c r="F520" s="16" t="s">
        <v>106</v>
      </c>
      <c r="G520" s="16">
        <v>-5.7580421770672137E-2</v>
      </c>
    </row>
    <row r="521" spans="1:7" x14ac:dyDescent="0.45">
      <c r="A521" s="20">
        <v>143</v>
      </c>
      <c r="B521" s="20">
        <v>18</v>
      </c>
      <c r="C521" s="20">
        <v>2</v>
      </c>
      <c r="D521" s="20">
        <v>2</v>
      </c>
      <c r="E521" s="16" t="s">
        <v>75</v>
      </c>
      <c r="F521" s="16" t="s">
        <v>106</v>
      </c>
      <c r="G521" s="16">
        <v>-8.5538511345535806E-2</v>
      </c>
    </row>
    <row r="522" spans="1:7" x14ac:dyDescent="0.45">
      <c r="A522" s="20">
        <v>147</v>
      </c>
      <c r="B522" s="20">
        <v>45</v>
      </c>
      <c r="C522" s="20">
        <v>1</v>
      </c>
      <c r="D522" s="20">
        <v>2</v>
      </c>
      <c r="E522" s="16" t="s">
        <v>75</v>
      </c>
      <c r="F522" s="16" t="s">
        <v>106</v>
      </c>
      <c r="G522" s="16">
        <v>5.3377435471411439E-2</v>
      </c>
    </row>
    <row r="523" spans="1:7" x14ac:dyDescent="0.45">
      <c r="A523" s="20">
        <v>152</v>
      </c>
      <c r="B523" s="20">
        <v>51</v>
      </c>
      <c r="C523" s="20">
        <v>1</v>
      </c>
      <c r="D523" s="20">
        <v>2</v>
      </c>
      <c r="E523" s="16" t="s">
        <v>75</v>
      </c>
      <c r="F523" s="16" t="s">
        <v>106</v>
      </c>
      <c r="G523" s="16">
        <v>4.1868857363052528E-2</v>
      </c>
    </row>
    <row r="524" spans="1:7" x14ac:dyDescent="0.45">
      <c r="A524" s="20">
        <v>153</v>
      </c>
      <c r="B524" s="20">
        <v>49</v>
      </c>
      <c r="C524" s="20">
        <v>1</v>
      </c>
      <c r="D524" s="20">
        <v>2</v>
      </c>
      <c r="E524" s="16" t="s">
        <v>75</v>
      </c>
      <c r="F524" s="16" t="s">
        <v>106</v>
      </c>
      <c r="G524" s="16" t="s">
        <v>0</v>
      </c>
    </row>
    <row r="525" spans="1:7" x14ac:dyDescent="0.45">
      <c r="A525" s="20">
        <v>154</v>
      </c>
      <c r="B525" s="20">
        <v>47</v>
      </c>
      <c r="C525" s="20">
        <v>1</v>
      </c>
      <c r="D525" s="20">
        <v>2</v>
      </c>
      <c r="E525" s="16" t="s">
        <v>75</v>
      </c>
      <c r="F525" s="16" t="s">
        <v>106</v>
      </c>
      <c r="G525" s="16">
        <v>-2.2553674095786434E-2</v>
      </c>
    </row>
    <row r="526" spans="1:7" x14ac:dyDescent="0.45">
      <c r="A526" s="20">
        <v>155</v>
      </c>
      <c r="C526" s="20">
        <v>1</v>
      </c>
      <c r="D526" s="20">
        <v>2</v>
      </c>
      <c r="E526" s="16" t="s">
        <v>75</v>
      </c>
      <c r="F526" s="16" t="s">
        <v>106</v>
      </c>
      <c r="G526" s="16" t="s">
        <v>0</v>
      </c>
    </row>
    <row r="527" spans="1:7" x14ac:dyDescent="0.45">
      <c r="A527" s="20">
        <v>157</v>
      </c>
      <c r="B527" s="20">
        <v>46</v>
      </c>
      <c r="C527" s="20">
        <v>2</v>
      </c>
      <c r="D527" s="20">
        <v>2</v>
      </c>
      <c r="E527" s="16" t="s">
        <v>75</v>
      </c>
      <c r="F527" s="16" t="s">
        <v>106</v>
      </c>
      <c r="G527" s="16">
        <v>9.2165211141512188E-2</v>
      </c>
    </row>
    <row r="528" spans="1:7" x14ac:dyDescent="0.45">
      <c r="A528" s="20">
        <v>158</v>
      </c>
      <c r="B528" s="20">
        <v>45</v>
      </c>
      <c r="C528" s="20">
        <v>1</v>
      </c>
      <c r="D528" s="20">
        <v>2</v>
      </c>
      <c r="E528" s="16" t="s">
        <v>75</v>
      </c>
      <c r="F528" s="16" t="s">
        <v>106</v>
      </c>
      <c r="G528" s="16" t="s">
        <v>0</v>
      </c>
    </row>
    <row r="529" spans="1:7" x14ac:dyDescent="0.45">
      <c r="A529" s="20">
        <v>163</v>
      </c>
      <c r="B529" s="20">
        <v>41</v>
      </c>
      <c r="C529" s="20">
        <v>2</v>
      </c>
      <c r="D529" s="20">
        <v>2</v>
      </c>
      <c r="E529" s="16" t="s">
        <v>75</v>
      </c>
      <c r="F529" s="16" t="s">
        <v>106</v>
      </c>
      <c r="G529" s="16">
        <v>1.6937166691317245E-3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9"/>
  <sheetViews>
    <sheetView workbookViewId="0">
      <selection activeCell="F7" sqref="F7"/>
    </sheetView>
  </sheetViews>
  <sheetFormatPr defaultRowHeight="12.3" x14ac:dyDescent="0.45"/>
  <cols>
    <col min="1" max="1" width="4.83203125" bestFit="1" customWidth="1"/>
    <col min="2" max="2" width="4.1640625" bestFit="1" customWidth="1"/>
    <col min="3" max="3" width="4" bestFit="1" customWidth="1"/>
    <col min="4" max="4" width="4.6640625" bestFit="1" customWidth="1"/>
    <col min="5" max="5" width="4.27734375" style="16" bestFit="1" customWidth="1"/>
    <col min="6" max="6" width="4.6640625" style="16" bestFit="1" customWidth="1"/>
    <col min="7" max="8" width="4.27734375" style="16" bestFit="1" customWidth="1"/>
    <col min="9" max="9" width="5.77734375" style="16" bestFit="1" customWidth="1"/>
    <col min="10" max="13" width="4.27734375" style="16" bestFit="1" customWidth="1"/>
    <col min="14" max="14" width="5.6640625" style="16" bestFit="1" customWidth="1"/>
    <col min="15" max="15" width="7.27734375" style="16" bestFit="1" customWidth="1"/>
    <col min="16" max="16" width="7.77734375" style="16" bestFit="1" customWidth="1"/>
    <col min="17" max="17" width="6.94140625" style="16" bestFit="1" customWidth="1"/>
    <col min="18" max="18" width="7.0546875" style="16" bestFit="1" customWidth="1"/>
    <col min="19" max="19" width="8.83203125" style="16" bestFit="1" customWidth="1"/>
    <col min="20" max="20" width="6.6640625" style="16" bestFit="1" customWidth="1"/>
    <col min="21" max="21" width="7.21875" style="16" bestFit="1" customWidth="1"/>
    <col min="22" max="22" width="7.1640625" style="16" bestFit="1" customWidth="1"/>
    <col min="23" max="23" width="6.609375" style="16" bestFit="1" customWidth="1"/>
    <col min="24" max="24" width="8.77734375" style="16" bestFit="1" customWidth="1"/>
    <col min="25" max="25" width="7.27734375" style="16" bestFit="1" customWidth="1"/>
    <col min="26" max="26" width="7.77734375" style="16" bestFit="1" customWidth="1"/>
    <col min="27" max="27" width="6.94140625" style="16" bestFit="1" customWidth="1"/>
    <col min="28" max="28" width="7.0546875" style="16" bestFit="1" customWidth="1"/>
    <col min="29" max="29" width="8.83203125" style="16" bestFit="1" customWidth="1"/>
    <col min="30" max="30" width="6.6640625" style="16" bestFit="1" customWidth="1"/>
    <col min="31" max="31" width="7.21875" style="16" bestFit="1" customWidth="1"/>
    <col min="32" max="32" width="7.1640625" style="16" bestFit="1" customWidth="1"/>
    <col min="33" max="33" width="6.609375" style="16" bestFit="1" customWidth="1"/>
    <col min="34" max="34" width="8.77734375" style="16" bestFit="1" customWidth="1"/>
  </cols>
  <sheetData>
    <row r="1" spans="1:34" x14ac:dyDescent="0.45">
      <c r="A1" t="s">
        <v>1</v>
      </c>
      <c r="B1" t="s">
        <v>36</v>
      </c>
      <c r="C1" t="s">
        <v>2</v>
      </c>
      <c r="D1" t="s">
        <v>6</v>
      </c>
      <c r="E1" s="16" t="s">
        <v>56</v>
      </c>
      <c r="F1" s="16" t="s">
        <v>57</v>
      </c>
      <c r="G1" s="16" t="s">
        <v>58</v>
      </c>
      <c r="H1" s="16" t="s">
        <v>55</v>
      </c>
      <c r="I1" s="16" t="s">
        <v>67</v>
      </c>
      <c r="J1" s="16" t="s">
        <v>59</v>
      </c>
      <c r="K1" s="16" t="s">
        <v>61</v>
      </c>
      <c r="L1" s="16" t="s">
        <v>62</v>
      </c>
      <c r="M1" s="16" t="s">
        <v>63</v>
      </c>
      <c r="N1" s="16" t="s">
        <v>66</v>
      </c>
      <c r="O1" s="16" t="s">
        <v>80</v>
      </c>
      <c r="P1" s="16" t="s">
        <v>81</v>
      </c>
      <c r="Q1" s="16" t="s">
        <v>82</v>
      </c>
      <c r="R1" s="16" t="s">
        <v>83</v>
      </c>
      <c r="S1" s="16" t="s">
        <v>100</v>
      </c>
      <c r="T1" s="16" t="s">
        <v>85</v>
      </c>
      <c r="U1" s="16" t="s">
        <v>86</v>
      </c>
      <c r="V1" s="16" t="s">
        <v>87</v>
      </c>
      <c r="W1" s="16" t="s">
        <v>88</v>
      </c>
      <c r="X1" s="16" t="s">
        <v>89</v>
      </c>
      <c r="Y1" s="16" t="s">
        <v>90</v>
      </c>
      <c r="Z1" s="16" t="s">
        <v>91</v>
      </c>
      <c r="AA1" s="16" t="s">
        <v>92</v>
      </c>
      <c r="AB1" s="16" t="s">
        <v>93</v>
      </c>
      <c r="AC1" s="16" t="s">
        <v>101</v>
      </c>
      <c r="AD1" s="16" t="s">
        <v>95</v>
      </c>
      <c r="AE1" s="16" t="s">
        <v>96</v>
      </c>
      <c r="AF1" s="16" t="s">
        <v>97</v>
      </c>
      <c r="AG1" s="16" t="s">
        <v>98</v>
      </c>
      <c r="AH1" s="16" t="s">
        <v>99</v>
      </c>
    </row>
    <row r="2" spans="1:34" x14ac:dyDescent="0.45">
      <c r="A2">
        <v>53</v>
      </c>
      <c r="B2">
        <v>41</v>
      </c>
      <c r="C2">
        <v>2</v>
      </c>
      <c r="D2">
        <v>1</v>
      </c>
      <c r="E2" s="16" t="s">
        <v>0</v>
      </c>
      <c r="F2" s="16" t="s">
        <v>0</v>
      </c>
      <c r="G2" s="16" t="s">
        <v>0</v>
      </c>
      <c r="H2" s="16" t="s">
        <v>0</v>
      </c>
      <c r="I2" s="16">
        <v>0.78602278859991781</v>
      </c>
      <c r="J2" s="16">
        <v>2.8650770545135407</v>
      </c>
      <c r="K2" s="16" t="s">
        <v>0</v>
      </c>
      <c r="L2" s="16">
        <v>2.3409306777332906</v>
      </c>
      <c r="M2" s="16">
        <v>1.1679487945812543</v>
      </c>
      <c r="N2" s="16">
        <v>1.1291091694510711</v>
      </c>
      <c r="S2" s="16">
        <v>0.79976924725768184</v>
      </c>
      <c r="T2" s="16">
        <v>2.8463825642340588</v>
      </c>
      <c r="V2" s="16">
        <v>2.2996845079340762</v>
      </c>
      <c r="W2" s="16">
        <v>1.1611741406069189</v>
      </c>
      <c r="X2" s="16">
        <v>1.0840965258849442</v>
      </c>
      <c r="AC2" s="16">
        <v>2.7492917315528054E-2</v>
      </c>
      <c r="AD2" s="16">
        <v>-3.738898055896378E-2</v>
      </c>
      <c r="AF2" s="16">
        <v>-8.2492339598428721E-2</v>
      </c>
      <c r="AG2" s="16">
        <v>-1.3549307948671041E-2</v>
      </c>
      <c r="AH2" s="16">
        <v>-9.0025287132253551E-2</v>
      </c>
    </row>
    <row r="3" spans="1:34" x14ac:dyDescent="0.45">
      <c r="A3">
        <v>57.1</v>
      </c>
      <c r="B3">
        <v>25</v>
      </c>
      <c r="C3">
        <v>1</v>
      </c>
      <c r="D3">
        <v>1</v>
      </c>
      <c r="E3" s="16" t="s">
        <v>0</v>
      </c>
      <c r="F3" s="16" t="s">
        <v>0</v>
      </c>
      <c r="G3" s="16" t="s">
        <v>0</v>
      </c>
      <c r="H3" s="16" t="s">
        <v>0</v>
      </c>
      <c r="I3" s="16" t="s">
        <v>0</v>
      </c>
      <c r="J3" s="16">
        <v>2.9648299587093976</v>
      </c>
      <c r="K3" s="16" t="s">
        <v>0</v>
      </c>
      <c r="L3" s="16">
        <v>2.1072351035570547</v>
      </c>
      <c r="M3" s="16">
        <v>1.2130973577548967</v>
      </c>
      <c r="N3" s="16" t="s">
        <v>0</v>
      </c>
      <c r="T3" s="16">
        <v>2.982087779274444</v>
      </c>
      <c r="V3" s="16">
        <v>2.1845424880146469</v>
      </c>
      <c r="W3" s="16">
        <v>1.1997415475970594</v>
      </c>
      <c r="AD3" s="16">
        <v>3.4515641130093311E-2</v>
      </c>
      <c r="AF3" s="16">
        <v>0.15461476891518444</v>
      </c>
      <c r="AG3" s="16">
        <v>-2.6711620315674534E-2</v>
      </c>
    </row>
    <row r="4" spans="1:34" x14ac:dyDescent="0.45">
      <c r="A4">
        <v>57.2</v>
      </c>
      <c r="B4">
        <v>38</v>
      </c>
      <c r="C4">
        <v>1</v>
      </c>
      <c r="D4">
        <v>1</v>
      </c>
      <c r="E4" s="16" t="s">
        <v>0</v>
      </c>
      <c r="F4" s="16" t="s">
        <v>0</v>
      </c>
      <c r="G4" s="16" t="s">
        <v>0</v>
      </c>
      <c r="H4" s="16" t="s">
        <v>0</v>
      </c>
      <c r="I4" s="16">
        <v>0.74042580425195825</v>
      </c>
      <c r="J4" s="16">
        <v>3.08357399448446</v>
      </c>
      <c r="K4" s="16" t="s">
        <v>0</v>
      </c>
      <c r="L4" s="16">
        <v>2.1421942794875997</v>
      </c>
      <c r="M4" s="16">
        <v>1.2293012094775688</v>
      </c>
      <c r="N4" s="16">
        <v>0.91417294891654943</v>
      </c>
      <c r="S4" s="16">
        <v>0.7190328975530017</v>
      </c>
      <c r="T4" s="16">
        <v>2.9962269988993468</v>
      </c>
      <c r="V4" s="16">
        <v>2.0728287072644855</v>
      </c>
      <c r="W4" s="16">
        <v>1.2347238851633751</v>
      </c>
      <c r="X4" s="16">
        <v>0.92033824999667779</v>
      </c>
      <c r="AC4" s="16">
        <v>-4.2785813397913097E-2</v>
      </c>
      <c r="AD4" s="16">
        <v>-0.17469399117022633</v>
      </c>
      <c r="AF4" s="16">
        <v>-0.13873114444622869</v>
      </c>
      <c r="AG4" s="16">
        <v>1.0845351371612466E-2</v>
      </c>
      <c r="AH4" s="16">
        <v>1.2330602160256721E-2</v>
      </c>
    </row>
    <row r="5" spans="1:34" x14ac:dyDescent="0.45">
      <c r="A5">
        <v>58.1</v>
      </c>
      <c r="B5">
        <v>56</v>
      </c>
      <c r="C5">
        <v>1</v>
      </c>
      <c r="D5">
        <v>1</v>
      </c>
      <c r="E5" s="16" t="s">
        <v>0</v>
      </c>
      <c r="F5" s="16" t="s">
        <v>0</v>
      </c>
      <c r="G5" s="16" t="s">
        <v>0</v>
      </c>
      <c r="H5" s="16" t="s">
        <v>0</v>
      </c>
      <c r="I5" s="16">
        <v>0.81844163540201975</v>
      </c>
      <c r="J5" s="16">
        <v>3.0848368384403195</v>
      </c>
      <c r="K5" s="16" t="s">
        <v>0</v>
      </c>
      <c r="L5" s="16">
        <v>2.4158530912915372</v>
      </c>
      <c r="M5" s="16">
        <v>1.2238437121157353</v>
      </c>
      <c r="N5" s="16">
        <v>1.0137287733904872</v>
      </c>
      <c r="S5" s="16">
        <v>0.85711495492977552</v>
      </c>
      <c r="T5" s="16">
        <v>3.0284666532757107</v>
      </c>
      <c r="V5" s="16">
        <v>2.3536940587832729</v>
      </c>
      <c r="W5" s="16">
        <v>1.2002395370344188</v>
      </c>
      <c r="X5" s="16">
        <v>1.006975034338077</v>
      </c>
      <c r="AC5" s="16">
        <v>7.7346639055511535E-2</v>
      </c>
      <c r="AD5" s="16">
        <v>-0.11274037032921758</v>
      </c>
      <c r="AF5" s="16">
        <v>-0.12431806501652876</v>
      </c>
      <c r="AG5" s="16">
        <v>-4.7208350162633028E-2</v>
      </c>
      <c r="AH5" s="16">
        <v>-1.3507478104820336E-2</v>
      </c>
    </row>
    <row r="6" spans="1:34" x14ac:dyDescent="0.45">
      <c r="A6">
        <v>59</v>
      </c>
      <c r="B6">
        <v>31</v>
      </c>
      <c r="C6">
        <v>1</v>
      </c>
      <c r="D6">
        <v>1</v>
      </c>
      <c r="E6" s="16" t="s">
        <v>0</v>
      </c>
      <c r="F6" s="16" t="s">
        <v>0</v>
      </c>
      <c r="G6" s="16" t="s">
        <v>0</v>
      </c>
      <c r="H6" s="16" t="s">
        <v>0</v>
      </c>
      <c r="I6" s="16">
        <v>0.8356918172243345</v>
      </c>
      <c r="J6" s="16">
        <v>3.074976259064119</v>
      </c>
      <c r="K6" s="16" t="s">
        <v>0</v>
      </c>
      <c r="L6" s="16">
        <v>2.2998574514013339</v>
      </c>
      <c r="M6" s="16">
        <v>1.304702733715783</v>
      </c>
      <c r="N6" s="16">
        <v>0.98051949110165815</v>
      </c>
      <c r="S6" s="16">
        <v>0.85265289368625574</v>
      </c>
      <c r="T6" s="16">
        <v>3.2384061547670822</v>
      </c>
      <c r="V6" s="16">
        <v>2.3460663273818043</v>
      </c>
      <c r="W6" s="16">
        <v>1.2922275137402561</v>
      </c>
      <c r="X6" s="16">
        <v>0.97304118778172466</v>
      </c>
      <c r="AC6" s="16">
        <v>3.3922152923842486E-2</v>
      </c>
      <c r="AD6" s="16">
        <v>0.3268597914059268</v>
      </c>
      <c r="AF6" s="16">
        <v>9.2417751960940819E-2</v>
      </c>
      <c r="AG6" s="16">
        <v>-2.495043995105406E-2</v>
      </c>
      <c r="AH6" s="16">
        <v>-1.4956606639867087E-2</v>
      </c>
    </row>
    <row r="7" spans="1:34" x14ac:dyDescent="0.45">
      <c r="A7">
        <v>71</v>
      </c>
      <c r="B7">
        <v>49</v>
      </c>
      <c r="C7">
        <v>2</v>
      </c>
      <c r="D7">
        <v>1</v>
      </c>
      <c r="E7" s="16">
        <v>1.9203791469194313</v>
      </c>
      <c r="F7" s="16">
        <v>1.1122580645161289</v>
      </c>
      <c r="G7" s="16">
        <v>1.1515384615384616</v>
      </c>
      <c r="H7" s="16">
        <v>2.4966507177033495</v>
      </c>
      <c r="I7" s="16">
        <v>0.72091481421937564</v>
      </c>
      <c r="J7" s="16">
        <v>2.8786975722569248</v>
      </c>
      <c r="K7" s="16">
        <v>0.98564867967853043</v>
      </c>
      <c r="L7" s="16">
        <v>2.321046553467581</v>
      </c>
      <c r="M7" s="16">
        <v>1.2868918823825082</v>
      </c>
      <c r="N7" s="16">
        <v>1.0519118270037571</v>
      </c>
      <c r="O7" s="16">
        <v>1.9006327867561146</v>
      </c>
      <c r="P7" s="16">
        <v>1.161125656160833</v>
      </c>
      <c r="Q7" s="16">
        <v>1.1384998580755039</v>
      </c>
      <c r="R7" s="16">
        <v>2.4915555329329129</v>
      </c>
      <c r="S7" s="16">
        <v>0.71943803129255768</v>
      </c>
      <c r="T7" s="16">
        <v>2.8691521897991263</v>
      </c>
      <c r="U7" s="16">
        <v>1.0106602611340305</v>
      </c>
      <c r="V7" s="16">
        <v>2.2829978023000868</v>
      </c>
      <c r="W7" s="16">
        <v>1.3431550653046131</v>
      </c>
      <c r="X7" s="16">
        <v>1.0419272421533359</v>
      </c>
      <c r="Y7" s="16">
        <v>-3.9492720326633535E-2</v>
      </c>
      <c r="Z7" s="16">
        <v>9.7735183289408001E-2</v>
      </c>
      <c r="AA7" s="16">
        <v>-2.6077206925915641E-2</v>
      </c>
      <c r="AB7" s="16">
        <v>-1.0190369540873601E-2</v>
      </c>
      <c r="AC7" s="16">
        <v>-2.95356585363582E-3</v>
      </c>
      <c r="AD7" s="16">
        <v>-1.9090764915596914E-2</v>
      </c>
      <c r="AE7" s="16">
        <v>5.0023162911000396E-2</v>
      </c>
      <c r="AF7" s="16">
        <v>-7.609750233498902E-2</v>
      </c>
      <c r="AG7" s="16">
        <v>0.11252636584421016</v>
      </c>
      <c r="AH7" s="16">
        <v>-1.9969169700842615E-2</v>
      </c>
    </row>
    <row r="8" spans="1:34" x14ac:dyDescent="0.45">
      <c r="A8">
        <v>72</v>
      </c>
      <c r="B8">
        <v>48</v>
      </c>
      <c r="C8">
        <v>2</v>
      </c>
      <c r="D8">
        <v>1</v>
      </c>
      <c r="E8" s="16" t="s">
        <v>0</v>
      </c>
      <c r="F8" s="16" t="s">
        <v>0</v>
      </c>
      <c r="G8" s="16" t="s">
        <v>0</v>
      </c>
      <c r="H8" s="16" t="s">
        <v>0</v>
      </c>
      <c r="I8" s="16">
        <v>0.85415615624537566</v>
      </c>
      <c r="J8" s="16">
        <v>3.297841111488276</v>
      </c>
      <c r="K8" s="16" t="s">
        <v>0</v>
      </c>
      <c r="L8" s="16" t="s">
        <v>0</v>
      </c>
      <c r="M8" s="16">
        <v>1.2065756514265731</v>
      </c>
      <c r="N8" s="16">
        <v>0.98330504957647047</v>
      </c>
      <c r="S8" s="16">
        <v>0.88166447191897157</v>
      </c>
      <c r="T8" s="16">
        <v>3.3030353775654246</v>
      </c>
      <c r="W8" s="16">
        <v>1.2115075855898081</v>
      </c>
      <c r="X8" s="16">
        <v>0.9931220311387885</v>
      </c>
      <c r="AC8" s="16">
        <v>5.5016631347191813E-2</v>
      </c>
      <c r="AD8" s="16">
        <v>1.0388532154297803E-2</v>
      </c>
      <c r="AG8" s="16">
        <v>9.8638683264700155E-3</v>
      </c>
      <c r="AH8" s="16">
        <v>1.9633963124635945E-2</v>
      </c>
    </row>
    <row r="9" spans="1:34" x14ac:dyDescent="0.45">
      <c r="A9">
        <v>74</v>
      </c>
      <c r="B9">
        <v>44</v>
      </c>
      <c r="C9">
        <v>2</v>
      </c>
      <c r="D9">
        <v>1</v>
      </c>
      <c r="E9" s="16" t="s">
        <v>0</v>
      </c>
      <c r="F9" s="16" t="s">
        <v>0</v>
      </c>
      <c r="G9" s="16" t="s">
        <v>0</v>
      </c>
      <c r="H9" s="16" t="s">
        <v>0</v>
      </c>
      <c r="I9" s="16">
        <v>0.75361002156646839</v>
      </c>
      <c r="J9" s="16">
        <v>2.5394183826142513</v>
      </c>
      <c r="K9" s="16">
        <v>1.0931899641577063</v>
      </c>
      <c r="L9" s="16">
        <v>2.4552781044801311</v>
      </c>
      <c r="M9" s="16" t="s">
        <v>0</v>
      </c>
      <c r="N9" s="16" t="s">
        <v>0</v>
      </c>
      <c r="S9" s="16">
        <v>0.80057039567527166</v>
      </c>
      <c r="T9" s="16">
        <v>2.6372297211502542</v>
      </c>
      <c r="U9" s="16">
        <v>1.1081470092963357</v>
      </c>
      <c r="V9" s="16">
        <v>2.3362532160330378</v>
      </c>
      <c r="AC9" s="16">
        <v>9.3920748217606431E-2</v>
      </c>
      <c r="AD9" s="16">
        <v>0.19562267707200576</v>
      </c>
      <c r="AE9" s="16">
        <v>2.9914090277258776E-2</v>
      </c>
      <c r="AF9" s="16">
        <v>-0.23804977689418649</v>
      </c>
    </row>
    <row r="10" spans="1:34" x14ac:dyDescent="0.45">
      <c r="A10">
        <v>78</v>
      </c>
      <c r="B10">
        <v>69</v>
      </c>
      <c r="C10">
        <v>2</v>
      </c>
      <c r="D10">
        <v>1</v>
      </c>
      <c r="E10" s="16">
        <v>1.7091531223267751</v>
      </c>
      <c r="F10" s="16" t="s">
        <v>0</v>
      </c>
      <c r="G10" s="16">
        <v>1.3979057591623034</v>
      </c>
      <c r="H10" s="16">
        <v>2.6334405144694535</v>
      </c>
      <c r="I10" s="16">
        <v>0.82852954815371183</v>
      </c>
      <c r="J10" s="16" t="s">
        <v>0</v>
      </c>
      <c r="K10" s="16" t="s">
        <v>0</v>
      </c>
      <c r="L10" s="16">
        <v>2.1517281897417493</v>
      </c>
      <c r="M10" s="16">
        <v>1.0904355370706003</v>
      </c>
      <c r="N10" s="16">
        <v>0.92585924266525665</v>
      </c>
      <c r="O10" s="16">
        <v>1.742934510772423</v>
      </c>
      <c r="Q10" s="16">
        <v>1.4771314188056786</v>
      </c>
      <c r="R10" s="16">
        <v>2.7831975299619991</v>
      </c>
      <c r="S10" s="16">
        <v>0.83698662086429998</v>
      </c>
      <c r="V10" s="16">
        <v>2.3063202829090539</v>
      </c>
      <c r="W10" s="16">
        <v>1.2108072152935403</v>
      </c>
      <c r="X10" s="16">
        <v>0.93791648286413221</v>
      </c>
      <c r="Y10" s="16">
        <v>6.7562776891296084E-2</v>
      </c>
      <c r="AA10" s="16">
        <v>0.15845131928675005</v>
      </c>
      <c r="AB10" s="16">
        <v>0.29951403098509166</v>
      </c>
      <c r="AC10" s="16">
        <v>1.6914145421176197E-2</v>
      </c>
      <c r="AF10" s="16">
        <v>0.3091841863346092</v>
      </c>
      <c r="AG10" s="16">
        <v>0.2407433564458803</v>
      </c>
      <c r="AH10" s="16">
        <v>2.4114480397750993E-2</v>
      </c>
    </row>
    <row r="11" spans="1:34" x14ac:dyDescent="0.45">
      <c r="A11">
        <v>81</v>
      </c>
      <c r="C11">
        <v>2</v>
      </c>
      <c r="D11">
        <v>1</v>
      </c>
      <c r="E11" s="16">
        <v>1.398997134670487</v>
      </c>
      <c r="F11" s="16" t="s">
        <v>0</v>
      </c>
      <c r="G11" s="16">
        <v>1.3184165232358005</v>
      </c>
      <c r="H11" s="16">
        <v>2.603351955307263</v>
      </c>
      <c r="I11" s="16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>
        <v>1.4000820830172276</v>
      </c>
      <c r="Q11" s="16">
        <v>1.2853925854766426</v>
      </c>
      <c r="R11" s="16">
        <v>2.5947043000937189</v>
      </c>
      <c r="Y11" s="16">
        <v>2.1698966934808883E-3</v>
      </c>
      <c r="AA11" s="16">
        <v>-6.6047875518315591E-2</v>
      </c>
      <c r="AB11" s="16">
        <v>-1.7295310427088761E-2</v>
      </c>
    </row>
    <row r="12" spans="1:34" x14ac:dyDescent="0.45">
      <c r="A12">
        <v>82</v>
      </c>
      <c r="B12">
        <v>38</v>
      </c>
      <c r="C12">
        <v>2</v>
      </c>
      <c r="D12">
        <v>1</v>
      </c>
      <c r="E12" s="16">
        <v>1.9956568946796958</v>
      </c>
      <c r="F12" s="16">
        <v>1.2682737169517884</v>
      </c>
      <c r="G12" s="16">
        <v>1.2673076923076922</v>
      </c>
      <c r="H12" s="16" t="s">
        <v>0</v>
      </c>
      <c r="I12" s="16" t="s">
        <v>0</v>
      </c>
      <c r="J12" s="16">
        <v>3.3902586838942832</v>
      </c>
      <c r="K12" s="16">
        <v>1.1068592057761732</v>
      </c>
      <c r="L12" s="16" t="s">
        <v>0</v>
      </c>
      <c r="M12" s="16">
        <v>1.3330339918883058</v>
      </c>
      <c r="N12" s="16">
        <v>1.0389077300566247</v>
      </c>
      <c r="O12" s="16">
        <v>2.0217705408810507</v>
      </c>
      <c r="P12" s="16">
        <v>1.2496077104938315</v>
      </c>
      <c r="Q12" s="16">
        <v>1.3098746529479013</v>
      </c>
      <c r="T12" s="16">
        <v>3.3143049009051238</v>
      </c>
      <c r="U12" s="16">
        <v>1.087197031084447</v>
      </c>
      <c r="W12" s="16">
        <v>1.3048706954271347</v>
      </c>
      <c r="X12" s="16">
        <v>1.035799483787105</v>
      </c>
      <c r="Y12" s="16">
        <v>5.2227292402709624E-2</v>
      </c>
      <c r="Z12" s="16">
        <v>-3.7332012915914037E-2</v>
      </c>
      <c r="AA12" s="16">
        <v>8.5133921280418301E-2</v>
      </c>
      <c r="AD12" s="16">
        <v>-0.15190756597831889</v>
      </c>
      <c r="AE12" s="16">
        <v>-3.9324349383452528E-2</v>
      </c>
      <c r="AG12" s="16">
        <v>-5.6326592922341989E-2</v>
      </c>
      <c r="AH12" s="16">
        <v>-6.2164925390393311E-3</v>
      </c>
    </row>
    <row r="13" spans="1:34" x14ac:dyDescent="0.45">
      <c r="A13">
        <v>87</v>
      </c>
      <c r="B13">
        <v>45</v>
      </c>
      <c r="C13">
        <v>1</v>
      </c>
      <c r="D13">
        <v>1</v>
      </c>
      <c r="E13" s="16">
        <v>1.5152416356877323</v>
      </c>
      <c r="F13" s="16" t="s">
        <v>0</v>
      </c>
      <c r="G13" s="16">
        <v>1.2692939244663384</v>
      </c>
      <c r="H13" s="16">
        <v>2.52297165200391</v>
      </c>
      <c r="I13" s="16">
        <v>0.80582750060009256</v>
      </c>
      <c r="J13" s="16">
        <v>3.2618529051199889</v>
      </c>
      <c r="K13" s="16">
        <v>1.0830730793254215</v>
      </c>
      <c r="L13" s="16" t="s">
        <v>0</v>
      </c>
      <c r="M13" s="16">
        <v>1.2760825157165527</v>
      </c>
      <c r="N13" s="16">
        <v>0.99215018606739724</v>
      </c>
      <c r="O13" s="16">
        <v>1.6157798136597659</v>
      </c>
      <c r="Q13" s="16">
        <v>1.2999224213316667</v>
      </c>
      <c r="R13" s="16">
        <v>2.4846066632997665</v>
      </c>
      <c r="S13" s="16">
        <v>0.77473545589247328</v>
      </c>
      <c r="T13" s="16">
        <v>3.3255892460604004</v>
      </c>
      <c r="U13" s="16">
        <v>1.0890392900206889</v>
      </c>
      <c r="W13" s="16">
        <v>1.2411458217143587</v>
      </c>
      <c r="X13" s="16">
        <v>1.0061561013205724</v>
      </c>
      <c r="Y13" s="16">
        <v>0.20107635594406714</v>
      </c>
      <c r="AA13" s="16">
        <v>6.1256993730656628E-2</v>
      </c>
      <c r="AB13" s="16">
        <v>-7.6729977408286576E-2</v>
      </c>
      <c r="AC13" s="16">
        <v>-6.2184089415238453E-2</v>
      </c>
      <c r="AD13" s="16">
        <v>0.12747268188082295</v>
      </c>
      <c r="AE13" s="16">
        <v>1.1932421390534964E-2</v>
      </c>
      <c r="AG13" s="16">
        <v>-6.9873388004387804E-2</v>
      </c>
      <c r="AH13" s="16">
        <v>2.8011830506350255E-2</v>
      </c>
    </row>
    <row r="14" spans="1:34" x14ac:dyDescent="0.45">
      <c r="A14">
        <v>91</v>
      </c>
      <c r="B14">
        <v>46</v>
      </c>
      <c r="C14">
        <v>1</v>
      </c>
      <c r="D14">
        <v>1</v>
      </c>
      <c r="E14" s="16">
        <v>1.9790718835304821</v>
      </c>
      <c r="F14" s="16" t="s">
        <v>0</v>
      </c>
      <c r="G14" s="16">
        <v>0.85104986876640421</v>
      </c>
      <c r="H14" s="16" t="s">
        <v>0</v>
      </c>
      <c r="I14" s="16">
        <v>0.68576383794725237</v>
      </c>
      <c r="J14" s="16" t="s">
        <v>0</v>
      </c>
      <c r="K14" s="16">
        <v>1.1149425287356323</v>
      </c>
      <c r="L14" s="16">
        <v>2.0917431578730317</v>
      </c>
      <c r="M14" s="16">
        <v>1.3189317812864512</v>
      </c>
      <c r="N14" s="16">
        <v>1.0885354011336685</v>
      </c>
      <c r="O14" s="16">
        <v>1.9269272461130671</v>
      </c>
      <c r="Q14" s="16">
        <v>0.84492120927080649</v>
      </c>
      <c r="S14" s="16">
        <v>0.70925051304904874</v>
      </c>
      <c r="U14" s="16">
        <v>1.0988738762044374</v>
      </c>
      <c r="V14" s="16">
        <v>2.0224901656081302</v>
      </c>
      <c r="W14" s="16">
        <v>1.3228666554657758</v>
      </c>
      <c r="X14" s="16">
        <v>1.0669057988765003</v>
      </c>
      <c r="Y14" s="16">
        <v>-0.10428927483483008</v>
      </c>
      <c r="AA14" s="16">
        <v>-1.2257318991195421E-2</v>
      </c>
      <c r="AC14" s="16">
        <v>4.6973350203592612E-2</v>
      </c>
      <c r="AE14" s="16">
        <v>-3.2137305062389654E-2</v>
      </c>
      <c r="AF14" s="16">
        <v>-0.13850598452980289</v>
      </c>
      <c r="AG14" s="16">
        <v>7.8697483586489536E-3</v>
      </c>
      <c r="AH14" s="16">
        <v>-4.3259204514336513E-2</v>
      </c>
    </row>
    <row r="15" spans="1:34" x14ac:dyDescent="0.45">
      <c r="A15">
        <v>92</v>
      </c>
      <c r="B15">
        <v>50</v>
      </c>
      <c r="C15">
        <v>1</v>
      </c>
      <c r="D15">
        <v>1</v>
      </c>
      <c r="E15" s="16" t="s">
        <v>0</v>
      </c>
      <c r="F15" s="16" t="s">
        <v>0</v>
      </c>
      <c r="G15" s="16" t="s">
        <v>0</v>
      </c>
      <c r="H15" s="16" t="s">
        <v>0</v>
      </c>
      <c r="I15" s="16" t="s">
        <v>0</v>
      </c>
      <c r="J15" s="16" t="s">
        <v>0</v>
      </c>
      <c r="K15" s="16">
        <v>1.093452714045887</v>
      </c>
      <c r="L15" s="16">
        <v>2.2968443390035582</v>
      </c>
      <c r="M15" s="16" t="s">
        <v>0</v>
      </c>
      <c r="N15" s="16" t="s">
        <v>0</v>
      </c>
      <c r="U15" s="16">
        <v>1.08484585607453</v>
      </c>
      <c r="V15" s="16">
        <v>2.3063878233277926</v>
      </c>
      <c r="AE15" s="16">
        <v>-1.7213715942713703E-2</v>
      </c>
      <c r="AF15" s="16">
        <v>1.9086968648468705E-2</v>
      </c>
    </row>
    <row r="16" spans="1:34" x14ac:dyDescent="0.45">
      <c r="A16">
        <v>93</v>
      </c>
      <c r="B16">
        <v>58</v>
      </c>
      <c r="C16">
        <v>2</v>
      </c>
      <c r="D16">
        <v>1</v>
      </c>
      <c r="E16" s="16" t="s">
        <v>0</v>
      </c>
      <c r="F16" s="16" t="s">
        <v>0</v>
      </c>
      <c r="G16" s="16" t="s">
        <v>0</v>
      </c>
      <c r="H16" s="16" t="s">
        <v>0</v>
      </c>
      <c r="I16" s="16">
        <v>0.75302240630570105</v>
      </c>
      <c r="J16" s="16">
        <v>3.0922287759618694</v>
      </c>
      <c r="K16" s="16">
        <v>1.1905084745762711</v>
      </c>
      <c r="L16" s="16">
        <v>2.1482720417972514</v>
      </c>
      <c r="M16" s="16">
        <v>1.1884349442260125</v>
      </c>
      <c r="N16" s="16">
        <v>0.96431146068740681</v>
      </c>
      <c r="S16" s="16">
        <v>0.75589981019414476</v>
      </c>
      <c r="T16" s="16">
        <v>3.1593219117086173</v>
      </c>
      <c r="U16" s="16">
        <v>1.180950152216913</v>
      </c>
      <c r="V16" s="16">
        <v>2.1965946977318183</v>
      </c>
      <c r="W16" s="16">
        <v>1.1973924802926073</v>
      </c>
      <c r="X16" s="16">
        <v>0.98315560748849118</v>
      </c>
      <c r="AC16" s="16">
        <v>5.7548077768873052E-3</v>
      </c>
      <c r="AD16" s="16">
        <v>0.13418627149349538</v>
      </c>
      <c r="AE16" s="16">
        <v>-1.9116644718715881E-2</v>
      </c>
      <c r="AF16" s="16">
        <v>9.6645311869133277E-2</v>
      </c>
      <c r="AG16" s="16">
        <v>1.7915072133189325E-2</v>
      </c>
      <c r="AH16" s="16">
        <v>3.7688293602168743E-2</v>
      </c>
    </row>
    <row r="17" spans="1:34" x14ac:dyDescent="0.45">
      <c r="A17">
        <v>95</v>
      </c>
      <c r="B17">
        <v>23</v>
      </c>
      <c r="C17">
        <v>1</v>
      </c>
      <c r="D17">
        <v>1</v>
      </c>
      <c r="E17" s="16" t="s">
        <v>0</v>
      </c>
      <c r="F17" s="16" t="s">
        <v>0</v>
      </c>
      <c r="G17" s="16" t="s">
        <v>0</v>
      </c>
      <c r="H17" s="16" t="s">
        <v>0</v>
      </c>
      <c r="I17" s="16">
        <v>0.7095420861433156</v>
      </c>
      <c r="J17" s="16">
        <v>3.1500074627401746</v>
      </c>
      <c r="K17" s="16" t="s">
        <v>0</v>
      </c>
      <c r="L17" s="16" t="s">
        <v>0</v>
      </c>
      <c r="M17" s="16">
        <v>1.2925068482158883</v>
      </c>
      <c r="N17" s="16">
        <v>1.095073711472228</v>
      </c>
      <c r="S17" s="16">
        <v>0.71952197453810385</v>
      </c>
      <c r="T17" s="16">
        <v>3.1530140758111882</v>
      </c>
      <c r="W17" s="16">
        <v>1.2848867701668036</v>
      </c>
      <c r="X17" s="16">
        <v>1.0968960242721959</v>
      </c>
      <c r="AC17" s="16">
        <v>1.9959776789576611E-2</v>
      </c>
      <c r="AD17" s="16">
        <v>6.0132261420275945E-3</v>
      </c>
      <c r="AG17" s="16">
        <v>-1.5240156098169422E-2</v>
      </c>
      <c r="AH17" s="16">
        <v>3.6446255999358357E-3</v>
      </c>
    </row>
    <row r="18" spans="1:34" x14ac:dyDescent="0.45">
      <c r="A18">
        <v>97</v>
      </c>
      <c r="B18">
        <v>30</v>
      </c>
      <c r="C18">
        <v>1</v>
      </c>
      <c r="D18">
        <v>1</v>
      </c>
      <c r="E18" s="16" t="s">
        <v>0</v>
      </c>
      <c r="F18" s="16" t="s">
        <v>0</v>
      </c>
      <c r="G18" s="16" t="s">
        <v>0</v>
      </c>
      <c r="H18" s="16" t="s">
        <v>0</v>
      </c>
      <c r="I18" s="16">
        <v>0.76106668278842671</v>
      </c>
      <c r="J18" s="16">
        <v>3.1899877851191953</v>
      </c>
      <c r="K18" s="16" t="s">
        <v>0</v>
      </c>
      <c r="L18" s="16">
        <v>2.1257842509675071</v>
      </c>
      <c r="M18" s="16">
        <v>1.3062959498174547</v>
      </c>
      <c r="N18" s="16">
        <v>0.99308827591402171</v>
      </c>
      <c r="S18" s="16">
        <v>0.78302756119747108</v>
      </c>
      <c r="T18" s="16">
        <v>3.1718247335174867</v>
      </c>
      <c r="V18" s="16">
        <v>2.057723997294481</v>
      </c>
      <c r="W18" s="16">
        <v>1.3007544101268178</v>
      </c>
      <c r="X18" s="16">
        <v>0.99497255955186226</v>
      </c>
      <c r="AC18" s="16">
        <v>4.3921756818088631E-2</v>
      </c>
      <c r="AD18" s="16">
        <v>-3.632610320341767E-2</v>
      </c>
      <c r="AF18" s="16">
        <v>-0.13612050734605208</v>
      </c>
      <c r="AG18" s="16">
        <v>-1.108307938127373E-2</v>
      </c>
      <c r="AH18" s="16">
        <v>3.7685672756810895E-3</v>
      </c>
    </row>
    <row r="19" spans="1:34" x14ac:dyDescent="0.45">
      <c r="A19">
        <v>101</v>
      </c>
      <c r="C19">
        <v>2</v>
      </c>
      <c r="D19">
        <v>1</v>
      </c>
      <c r="E19" s="16">
        <v>1.9832810867293627</v>
      </c>
      <c r="F19" s="16" t="s">
        <v>0</v>
      </c>
      <c r="G19" s="16">
        <v>0.91004919184820798</v>
      </c>
      <c r="H19" s="16">
        <v>2.9572327044025157</v>
      </c>
      <c r="I19" s="16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>
        <v>1.8916405433646812</v>
      </c>
      <c r="Q19" s="16">
        <v>0.90126115506388893</v>
      </c>
      <c r="R19" s="16">
        <v>2.9449977702941674</v>
      </c>
      <c r="Y19" s="16">
        <v>-0.18328108672936283</v>
      </c>
      <c r="AA19" s="16">
        <v>-1.7576073568638106E-2</v>
      </c>
      <c r="AB19" s="16">
        <v>-2.4469868216696611E-2</v>
      </c>
    </row>
    <row r="20" spans="1:34" x14ac:dyDescent="0.45">
      <c r="A20">
        <v>102</v>
      </c>
      <c r="B20">
        <v>29</v>
      </c>
      <c r="C20">
        <v>1</v>
      </c>
      <c r="D20">
        <v>1</v>
      </c>
      <c r="E20" s="16">
        <v>1.6404239212717637</v>
      </c>
      <c r="F20" s="16">
        <v>1.4057486631016043</v>
      </c>
      <c r="G20" s="16">
        <v>0.93076049943246297</v>
      </c>
      <c r="H20" s="16">
        <v>2.3779735682819383</v>
      </c>
      <c r="I20" s="16" t="s">
        <v>0</v>
      </c>
      <c r="J20" s="16" t="s">
        <v>0</v>
      </c>
      <c r="K20" s="16">
        <v>1.1265903307888041</v>
      </c>
      <c r="L20" s="16" t="s">
        <v>0</v>
      </c>
      <c r="M20" s="16">
        <v>1.1964645212759155</v>
      </c>
      <c r="N20" s="16">
        <v>0.98206376323427502</v>
      </c>
      <c r="O20" s="16">
        <v>1.6880917074713249</v>
      </c>
      <c r="P20" s="16">
        <v>1.4078307950471183</v>
      </c>
      <c r="Q20" s="16">
        <v>0.92141520329351168</v>
      </c>
      <c r="R20" s="16">
        <v>2.3791792681006392</v>
      </c>
      <c r="U20" s="16">
        <v>1.0872493055015799</v>
      </c>
      <c r="W20" s="16">
        <v>1.2151073976540787</v>
      </c>
      <c r="X20" s="16">
        <v>0.99478893470921459</v>
      </c>
      <c r="Y20" s="16">
        <v>9.533557239912227E-2</v>
      </c>
      <c r="Z20" s="16">
        <v>4.164263891027975E-3</v>
      </c>
      <c r="AA20" s="16">
        <v>-1.8690592277902596E-2</v>
      </c>
      <c r="AB20" s="16">
        <v>2.4113996374017788E-3</v>
      </c>
      <c r="AE20" s="16">
        <v>-7.8682050574448548E-2</v>
      </c>
      <c r="AG20" s="16">
        <v>3.7285752756326174E-2</v>
      </c>
      <c r="AH20" s="16">
        <v>2.5450342949879134E-2</v>
      </c>
    </row>
    <row r="21" spans="1:34" x14ac:dyDescent="0.45">
      <c r="A21">
        <v>103</v>
      </c>
      <c r="B21">
        <v>37</v>
      </c>
      <c r="C21">
        <v>2</v>
      </c>
      <c r="D21">
        <v>1</v>
      </c>
      <c r="E21" s="16">
        <v>2.1024875621890544</v>
      </c>
      <c r="F21" s="16">
        <v>1.3353159851301117</v>
      </c>
      <c r="G21" s="16" t="s">
        <v>0</v>
      </c>
      <c r="H21" s="16">
        <v>2.3202846975088964</v>
      </c>
      <c r="I21" s="16">
        <v>0.85037018446480106</v>
      </c>
      <c r="J21" s="16">
        <v>3.1849252030475474</v>
      </c>
      <c r="K21" s="16">
        <v>1.1056701030927836</v>
      </c>
      <c r="L21" s="16">
        <v>2.0989644018272355</v>
      </c>
      <c r="M21" s="16">
        <v>1.3864602708605345</v>
      </c>
      <c r="N21" s="16">
        <v>1.1187058818006734</v>
      </c>
      <c r="O21" s="16">
        <v>2.0807143105650567</v>
      </c>
      <c r="P21" s="16">
        <v>1.4107982364674949</v>
      </c>
      <c r="R21" s="16">
        <v>2.1528904403575018</v>
      </c>
      <c r="S21" s="16">
        <v>0.82351426116122206</v>
      </c>
      <c r="T21" s="16">
        <v>3.1938217913785452</v>
      </c>
      <c r="U21" s="16">
        <v>1.1075174361642937</v>
      </c>
      <c r="V21" s="16">
        <v>2.1292596794007257</v>
      </c>
      <c r="W21" s="16">
        <v>1.3680771418334912</v>
      </c>
      <c r="X21" s="16">
        <v>1.1115266988559058</v>
      </c>
      <c r="Y21" s="16">
        <v>-4.3546503247995361E-2</v>
      </c>
      <c r="Z21" s="16">
        <v>0.15096450267476635</v>
      </c>
      <c r="AB21" s="16">
        <v>-0.33478851430278933</v>
      </c>
      <c r="AC21" s="16">
        <v>-5.3711846607157998E-2</v>
      </c>
      <c r="AD21" s="16">
        <v>1.7793176661995425E-2</v>
      </c>
      <c r="AE21" s="16">
        <v>3.6946661430203864E-3</v>
      </c>
      <c r="AF21" s="16">
        <v>6.0590555146980307E-2</v>
      </c>
      <c r="AG21" s="16">
        <v>-3.6766258054086398E-2</v>
      </c>
      <c r="AH21" s="16">
        <v>-1.4358365889535207E-2</v>
      </c>
    </row>
    <row r="22" spans="1:34" x14ac:dyDescent="0.45">
      <c r="A22">
        <v>106</v>
      </c>
      <c r="B22">
        <v>62</v>
      </c>
      <c r="C22">
        <v>1</v>
      </c>
      <c r="D22">
        <v>1</v>
      </c>
      <c r="E22" s="16" t="s">
        <v>0</v>
      </c>
      <c r="F22" s="16" t="s">
        <v>0</v>
      </c>
      <c r="G22" s="16" t="s">
        <v>0</v>
      </c>
      <c r="H22" s="16" t="s">
        <v>0</v>
      </c>
      <c r="I22" s="16" t="s">
        <v>0</v>
      </c>
      <c r="J22" s="16" t="s">
        <v>0</v>
      </c>
      <c r="K22" s="16">
        <v>1.0126518218623481</v>
      </c>
      <c r="L22" s="16" t="s">
        <v>0</v>
      </c>
      <c r="M22" s="16">
        <v>1.2630707076285912</v>
      </c>
      <c r="N22" s="16">
        <v>1.0382945454626633</v>
      </c>
      <c r="U22" s="16">
        <v>0.98264136315953388</v>
      </c>
      <c r="W22" s="16">
        <v>1.2591114325574999</v>
      </c>
      <c r="X22" s="16">
        <v>1.0368535654144284</v>
      </c>
      <c r="AE22" s="16">
        <v>-6.0020917405628538E-2</v>
      </c>
      <c r="AG22" s="16">
        <v>-7.9185501421823457E-3</v>
      </c>
      <c r="AH22" s="16">
        <v>-2.8819600964697933E-3</v>
      </c>
    </row>
    <row r="23" spans="1:34" x14ac:dyDescent="0.45">
      <c r="A23">
        <v>107</v>
      </c>
      <c r="B23">
        <v>71</v>
      </c>
      <c r="C23">
        <v>1</v>
      </c>
      <c r="D23">
        <v>1</v>
      </c>
      <c r="E23" s="16">
        <v>1.8731942215088282</v>
      </c>
      <c r="F23" s="16">
        <v>1.3239255933290572</v>
      </c>
      <c r="G23" s="16">
        <v>0.87259615384615374</v>
      </c>
      <c r="H23" s="16" t="s">
        <v>0</v>
      </c>
      <c r="I23" s="16">
        <v>0.75233706765385522</v>
      </c>
      <c r="J23" s="16">
        <v>3.4500266408275668</v>
      </c>
      <c r="K23" s="16">
        <v>1.132208922742111</v>
      </c>
      <c r="L23" s="16">
        <v>2.388784767810503</v>
      </c>
      <c r="M23" s="16">
        <v>1.2270936336983151</v>
      </c>
      <c r="N23" s="16">
        <v>1.0336178024922191</v>
      </c>
      <c r="O23" s="16">
        <v>1.8477172406245439</v>
      </c>
      <c r="P23" s="16">
        <v>1.3554009374710905</v>
      </c>
      <c r="Q23" s="16">
        <v>0.86264014933256505</v>
      </c>
      <c r="S23" s="16">
        <v>0.74272078728300506</v>
      </c>
      <c r="T23" s="16">
        <v>3.4445784957200623</v>
      </c>
      <c r="U23" s="16">
        <v>1.0646383760860461</v>
      </c>
      <c r="V23" s="16">
        <v>2.3264678267967351</v>
      </c>
      <c r="W23" s="16">
        <v>1.2195399519111019</v>
      </c>
      <c r="X23" s="16">
        <v>0.98656654686211243</v>
      </c>
      <c r="Y23" s="16">
        <v>-5.095396176856859E-2</v>
      </c>
      <c r="Z23" s="16">
        <v>6.2950688284066247E-2</v>
      </c>
      <c r="AA23" s="16">
        <v>-1.991200902717738E-2</v>
      </c>
      <c r="AC23" s="16">
        <v>-1.9232560741700433E-2</v>
      </c>
      <c r="AD23" s="16">
        <v>-1.0896290215009596E-2</v>
      </c>
      <c r="AE23" s="16">
        <v>-0.13514109331212998</v>
      </c>
      <c r="AF23" s="16">
        <v>-0.12463388202753523</v>
      </c>
      <c r="AG23" s="16">
        <v>-1.5107363574426547E-2</v>
      </c>
      <c r="AH23" s="16">
        <v>-9.4102511260213406E-2</v>
      </c>
    </row>
    <row r="24" spans="1:34" x14ac:dyDescent="0.45">
      <c r="A24">
        <v>110</v>
      </c>
      <c r="B24">
        <v>46</v>
      </c>
      <c r="C24">
        <v>1</v>
      </c>
      <c r="D24">
        <v>1</v>
      </c>
      <c r="E24" s="16" t="s">
        <v>0</v>
      </c>
      <c r="F24" s="16" t="s">
        <v>0</v>
      </c>
      <c r="G24" s="16" t="s">
        <v>0</v>
      </c>
      <c r="H24" s="16" t="s">
        <v>0</v>
      </c>
      <c r="I24" s="16">
        <v>0.79772943171258925</v>
      </c>
      <c r="J24" s="16">
        <v>2.9563016833306874</v>
      </c>
      <c r="K24" s="16">
        <v>1.0760803408399269</v>
      </c>
      <c r="L24" s="16">
        <v>2.1729033600749763</v>
      </c>
      <c r="M24" s="16">
        <v>1.2472616887275834</v>
      </c>
      <c r="N24" s="16">
        <v>1.1469517831665053</v>
      </c>
      <c r="S24" s="16">
        <v>0.74029732202182941</v>
      </c>
      <c r="T24" s="16">
        <v>3.0087522806463083</v>
      </c>
      <c r="U24" s="16">
        <v>1.0750175126984405</v>
      </c>
      <c r="V24" s="16">
        <v>2.2689339693385673</v>
      </c>
      <c r="W24" s="16">
        <v>1.2300093931859641</v>
      </c>
      <c r="X24" s="16">
        <v>1.1068283025341257</v>
      </c>
      <c r="AC24" s="16">
        <v>-0.11486421938151958</v>
      </c>
      <c r="AD24" s="16">
        <v>0.10490119463124126</v>
      </c>
      <c r="AE24" s="16">
        <v>-2.1256562829730097E-3</v>
      </c>
      <c r="AF24" s="16">
        <v>0.19206121852718194</v>
      </c>
      <c r="AG24" s="16">
        <v>-3.4504591083238445E-2</v>
      </c>
      <c r="AH24" s="16">
        <v>-8.0246961264759165E-2</v>
      </c>
    </row>
    <row r="25" spans="1:34" x14ac:dyDescent="0.45">
      <c r="A25">
        <v>114</v>
      </c>
      <c r="B25">
        <v>39</v>
      </c>
      <c r="C25">
        <v>1</v>
      </c>
      <c r="D25">
        <v>1</v>
      </c>
      <c r="E25" s="16">
        <v>1.7610544217687076</v>
      </c>
      <c r="F25" s="16">
        <v>1.3547273982056589</v>
      </c>
      <c r="G25" s="16">
        <v>1.0012714558169102</v>
      </c>
      <c r="H25" s="16" t="s">
        <v>0</v>
      </c>
      <c r="I25" s="16">
        <v>0.83522669184272869</v>
      </c>
      <c r="J25" s="16">
        <v>3.0340248853338991</v>
      </c>
      <c r="K25" s="16">
        <v>1.0545774647887325</v>
      </c>
      <c r="L25" s="16">
        <v>2.439586330135767</v>
      </c>
      <c r="M25" s="16">
        <v>1.2784864635784083</v>
      </c>
      <c r="N25" s="16">
        <v>1.0660289058932144</v>
      </c>
      <c r="O25" s="16">
        <v>1.8470716655131347</v>
      </c>
      <c r="P25" s="16">
        <v>1.3007665235816459</v>
      </c>
      <c r="Q25" s="16">
        <v>0.94868337847099649</v>
      </c>
      <c r="S25" s="16">
        <v>0.80526106354113414</v>
      </c>
      <c r="T25" s="16">
        <v>3.0346434168072074</v>
      </c>
      <c r="U25" s="16">
        <v>1.0504906385541086</v>
      </c>
      <c r="V25" s="16">
        <v>2.3590794391144176</v>
      </c>
      <c r="W25" s="16">
        <v>1.2877617661408594</v>
      </c>
      <c r="X25" s="16">
        <v>1.0845041151499251</v>
      </c>
      <c r="Y25" s="16">
        <v>0.17203448748885419</v>
      </c>
      <c r="Z25" s="16">
        <v>-0.107921749248026</v>
      </c>
      <c r="AA25" s="16">
        <v>-0.10517615469182751</v>
      </c>
      <c r="AC25" s="16">
        <v>-5.9931256603189209E-2</v>
      </c>
      <c r="AD25" s="16">
        <v>1.2370629466165184E-3</v>
      </c>
      <c r="AE25" s="16">
        <v>-8.1736524692475054E-3</v>
      </c>
      <c r="AF25" s="16">
        <v>-0.16101378204269867</v>
      </c>
      <c r="AG25" s="16">
        <v>1.8550605124902031E-2</v>
      </c>
      <c r="AH25" s="16">
        <v>3.6950418513421512E-2</v>
      </c>
    </row>
    <row r="26" spans="1:34" x14ac:dyDescent="0.45">
      <c r="A26">
        <v>115</v>
      </c>
      <c r="B26">
        <v>40</v>
      </c>
      <c r="C26">
        <v>2</v>
      </c>
      <c r="D26">
        <v>1</v>
      </c>
      <c r="E26" s="16" t="s">
        <v>0</v>
      </c>
      <c r="F26" s="16" t="s">
        <v>0</v>
      </c>
      <c r="G26" s="16" t="s">
        <v>0</v>
      </c>
      <c r="H26" s="16" t="s">
        <v>0</v>
      </c>
      <c r="I26" s="16" t="s">
        <v>0</v>
      </c>
      <c r="J26" s="16" t="s">
        <v>0</v>
      </c>
      <c r="K26" s="16">
        <v>1.1994091580502215</v>
      </c>
      <c r="L26" s="16">
        <v>2.2621672128981904</v>
      </c>
      <c r="M26" s="16">
        <v>1.1624056848504751</v>
      </c>
      <c r="N26" s="16">
        <v>1.2154199564187813</v>
      </c>
      <c r="U26" s="16">
        <v>1.1994091512877398</v>
      </c>
      <c r="V26" s="16">
        <v>2.4151882235046003</v>
      </c>
      <c r="W26" s="16">
        <v>1.2363731276388656</v>
      </c>
      <c r="X26" s="16">
        <v>1.0748688936930322</v>
      </c>
      <c r="AE26" s="16">
        <v>-1.3524963593525285E-8</v>
      </c>
      <c r="AF26" s="16">
        <v>0.30604202121281965</v>
      </c>
      <c r="AG26" s="16">
        <v>0.14793488557678103</v>
      </c>
      <c r="AH26" s="16">
        <v>-0.28110212545149815</v>
      </c>
    </row>
    <row r="27" spans="1:34" x14ac:dyDescent="0.45">
      <c r="A27">
        <v>118</v>
      </c>
      <c r="B27">
        <v>37</v>
      </c>
      <c r="C27">
        <v>1</v>
      </c>
      <c r="D27">
        <v>1</v>
      </c>
      <c r="E27" s="16">
        <v>1.7318718381112985</v>
      </c>
      <c r="F27" s="16">
        <v>1.3466192170818505</v>
      </c>
      <c r="G27" s="16">
        <v>0.84839816933638446</v>
      </c>
      <c r="H27" s="16">
        <v>2.061847389558233</v>
      </c>
      <c r="I27" s="16" t="s">
        <v>0</v>
      </c>
      <c r="J27" s="16" t="s">
        <v>0</v>
      </c>
      <c r="K27" s="16">
        <v>1.0965346534653464</v>
      </c>
      <c r="L27" s="16">
        <v>2.2896696303012627</v>
      </c>
      <c r="M27" s="16">
        <v>1.2207654420937915</v>
      </c>
      <c r="N27" s="16">
        <v>1.0449255459144651</v>
      </c>
      <c r="O27" s="16">
        <v>1.8032134991268236</v>
      </c>
      <c r="P27" s="16">
        <v>1.2651202291423327</v>
      </c>
      <c r="Q27" s="16">
        <v>0.85802261407995695</v>
      </c>
      <c r="R27" s="16">
        <v>2.1207315477448638</v>
      </c>
      <c r="U27" s="16">
        <v>1.0966466110569679</v>
      </c>
      <c r="V27" s="16">
        <v>2.3958951855220763</v>
      </c>
      <c r="W27" s="16">
        <v>1.2361303774858494</v>
      </c>
      <c r="X27" s="16">
        <v>1.0273913760746129</v>
      </c>
      <c r="Y27" s="16">
        <v>0.14268332203105016</v>
      </c>
      <c r="Z27" s="16">
        <v>-0.16299797587903542</v>
      </c>
      <c r="AA27" s="16">
        <v>1.9248889487144982E-2</v>
      </c>
      <c r="AB27" s="16">
        <v>0.11776831637326213</v>
      </c>
      <c r="AE27" s="16">
        <v>2.2391518324305082E-4</v>
      </c>
      <c r="AF27" s="16">
        <v>0.21245111044162757</v>
      </c>
      <c r="AG27" s="16">
        <v>3.0729870784116153E-2</v>
      </c>
      <c r="AH27" s="16">
        <v>-3.5068339679704241E-2</v>
      </c>
    </row>
    <row r="28" spans="1:34" x14ac:dyDescent="0.45">
      <c r="A28">
        <v>119</v>
      </c>
      <c r="C28">
        <v>1</v>
      </c>
      <c r="D28">
        <v>1</v>
      </c>
      <c r="E28" s="16">
        <v>2.1106941838649154</v>
      </c>
      <c r="F28" s="16" t="s">
        <v>0</v>
      </c>
      <c r="G28" s="16">
        <v>0.81219512195121957</v>
      </c>
      <c r="H28" s="16">
        <v>2.3582342954159596</v>
      </c>
      <c r="I28" s="16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6" t="s">
        <v>0</v>
      </c>
      <c r="O28" s="16">
        <v>2.0703062941083417</v>
      </c>
      <c r="Q28" s="16">
        <v>0.83397908061501735</v>
      </c>
      <c r="R28" s="16">
        <v>2.4605651115088847</v>
      </c>
      <c r="Y28" s="16">
        <v>-8.0775779513147405E-2</v>
      </c>
      <c r="AA28" s="16">
        <v>4.3567917327595573E-2</v>
      </c>
      <c r="AB28" s="16">
        <v>0.2046616321858501</v>
      </c>
    </row>
    <row r="29" spans="1:34" x14ac:dyDescent="0.45">
      <c r="A29">
        <v>120</v>
      </c>
      <c r="B29">
        <v>35</v>
      </c>
      <c r="C29">
        <v>1</v>
      </c>
      <c r="D29">
        <v>1</v>
      </c>
      <c r="E29" s="16">
        <v>1.7909698996655519</v>
      </c>
      <c r="F29" s="16">
        <v>1.3867791842475385</v>
      </c>
      <c r="G29" s="16">
        <v>0.95160349854227411</v>
      </c>
      <c r="H29" s="16">
        <v>3.0221483942414178</v>
      </c>
      <c r="I29" s="16" t="s">
        <v>0</v>
      </c>
      <c r="J29" s="16" t="s">
        <v>0</v>
      </c>
      <c r="K29" s="16">
        <v>1.06658521686011</v>
      </c>
      <c r="L29" s="16">
        <v>2.2353927314607533</v>
      </c>
      <c r="M29" s="16">
        <v>1.2491767682795314</v>
      </c>
      <c r="N29" s="16">
        <v>1.0213222146048861</v>
      </c>
      <c r="O29" s="16">
        <v>1.7671292451347895</v>
      </c>
      <c r="P29" s="16">
        <v>1.3398001714688574</v>
      </c>
      <c r="Q29" s="16">
        <v>0.92969636553688728</v>
      </c>
      <c r="R29" s="16">
        <v>2.8627561543072533</v>
      </c>
      <c r="U29" s="16">
        <v>1.0666860051824358</v>
      </c>
      <c r="V29" s="16">
        <v>2.2131388014956199</v>
      </c>
      <c r="W29" s="16">
        <v>1.2793222411882244</v>
      </c>
      <c r="X29" s="16">
        <v>1.0029574247549855</v>
      </c>
      <c r="Y29" s="16">
        <v>-4.7681309061524901E-2</v>
      </c>
      <c r="Z29" s="16">
        <v>-9.3958025557362213E-2</v>
      </c>
      <c r="AA29" s="16">
        <v>-4.381426601077365E-2</v>
      </c>
      <c r="AB29" s="16">
        <v>-0.31878447986832947</v>
      </c>
      <c r="AE29" s="16">
        <v>2.01576644651702E-4</v>
      </c>
      <c r="AF29" s="16">
        <v>-4.4507859930267291E-2</v>
      </c>
      <c r="AG29" s="16">
        <v>6.0290945817385921E-2</v>
      </c>
      <c r="AH29" s="16">
        <v>-3.6729579699801285E-2</v>
      </c>
    </row>
    <row r="30" spans="1:34" x14ac:dyDescent="0.45">
      <c r="A30">
        <v>121</v>
      </c>
      <c r="B30">
        <v>53</v>
      </c>
      <c r="C30">
        <v>2</v>
      </c>
      <c r="D30">
        <v>1</v>
      </c>
      <c r="E30" s="16">
        <v>1.682859761686526</v>
      </c>
      <c r="F30" s="16" t="s">
        <v>0</v>
      </c>
      <c r="G30" s="16">
        <v>0.88067444876783396</v>
      </c>
      <c r="H30" s="16" t="s">
        <v>0</v>
      </c>
      <c r="I30" s="16" t="s">
        <v>0</v>
      </c>
      <c r="J30" s="16" t="s">
        <v>0</v>
      </c>
      <c r="K30" s="16">
        <v>1.0269709543568464</v>
      </c>
      <c r="L30" s="16">
        <v>2.5692882589479296</v>
      </c>
      <c r="M30" s="16">
        <v>1.1537617055066398</v>
      </c>
      <c r="N30" s="16">
        <v>1.056123163652336</v>
      </c>
      <c r="O30" s="16">
        <v>1.731078318343263</v>
      </c>
      <c r="Q30" s="16">
        <v>0.8847816688283614</v>
      </c>
      <c r="U30" s="16">
        <v>1.026739712725361</v>
      </c>
      <c r="V30" s="16">
        <v>2.5031822272657127</v>
      </c>
      <c r="W30" s="16">
        <v>1.1834493998713831</v>
      </c>
      <c r="X30" s="16">
        <v>1.0403237013161941</v>
      </c>
      <c r="Y30" s="16">
        <v>9.6437113313473821E-2</v>
      </c>
      <c r="AA30" s="16">
        <v>8.2144401210548779E-3</v>
      </c>
      <c r="AE30" s="16">
        <v>-4.6248326297093634E-4</v>
      </c>
      <c r="AF30" s="16">
        <v>-0.13221206336443325</v>
      </c>
      <c r="AG30" s="16">
        <v>5.9375388729486556E-2</v>
      </c>
      <c r="AH30" s="16">
        <v>-3.1598924672283868E-2</v>
      </c>
    </row>
    <row r="31" spans="1:34" x14ac:dyDescent="0.45">
      <c r="A31">
        <v>123</v>
      </c>
      <c r="B31">
        <v>42</v>
      </c>
      <c r="C31">
        <v>1</v>
      </c>
      <c r="D31">
        <v>1</v>
      </c>
      <c r="E31" s="16">
        <v>1.7967416602017068</v>
      </c>
      <c r="F31" s="16" t="s">
        <v>0</v>
      </c>
      <c r="G31" s="16">
        <v>0.89568764568764558</v>
      </c>
      <c r="H31" s="16">
        <v>2.380508474576271</v>
      </c>
      <c r="I31" s="16" t="s">
        <v>0</v>
      </c>
      <c r="J31" s="16" t="s">
        <v>0</v>
      </c>
      <c r="K31" s="16">
        <v>1.0050735667174022</v>
      </c>
      <c r="L31" s="16">
        <v>2.1590931435302947</v>
      </c>
      <c r="M31" s="16">
        <v>1.3164331332893227</v>
      </c>
      <c r="N31" s="16">
        <v>1.0938044940744278</v>
      </c>
      <c r="O31" s="16">
        <v>1.8025506408264054</v>
      </c>
      <c r="Q31" s="16">
        <v>0.89907029175426201</v>
      </c>
      <c r="R31" s="16">
        <v>2.4220250706214688</v>
      </c>
      <c r="U31" s="16">
        <v>1.0050735765122965</v>
      </c>
      <c r="V31" s="16">
        <v>2.1804686759435379</v>
      </c>
      <c r="W31" s="16">
        <v>1.3055119844413499</v>
      </c>
      <c r="X31" s="16">
        <v>1.0825656346769497</v>
      </c>
      <c r="Y31" s="16">
        <v>1.1617961249397402E-2</v>
      </c>
      <c r="AA31" s="16">
        <v>6.7652921332328475E-3</v>
      </c>
      <c r="AB31" s="16">
        <v>8.3033192090395502E-2</v>
      </c>
      <c r="AE31" s="16">
        <v>1.9589788680107745E-8</v>
      </c>
      <c r="AF31" s="16">
        <v>4.2751064826486829E-2</v>
      </c>
      <c r="AG31" s="16">
        <v>-2.1842297695945367E-2</v>
      </c>
      <c r="AH31" s="16">
        <v>-2.2477718794956303E-2</v>
      </c>
    </row>
    <row r="32" spans="1:34" x14ac:dyDescent="0.45">
      <c r="A32">
        <v>124</v>
      </c>
      <c r="B32">
        <v>66</v>
      </c>
      <c r="C32">
        <v>2</v>
      </c>
      <c r="D32">
        <v>1</v>
      </c>
      <c r="E32" s="16" t="s">
        <v>0</v>
      </c>
      <c r="F32" s="16" t="s">
        <v>0</v>
      </c>
      <c r="G32" s="16" t="s">
        <v>0</v>
      </c>
      <c r="H32" s="16" t="s">
        <v>0</v>
      </c>
      <c r="I32" s="16" t="s">
        <v>0</v>
      </c>
      <c r="J32" s="16" t="s">
        <v>0</v>
      </c>
      <c r="K32" s="16">
        <v>1.1559322033898305</v>
      </c>
      <c r="L32" s="16">
        <v>1.9474580686317549</v>
      </c>
      <c r="M32" s="16">
        <v>1.193320647220425</v>
      </c>
      <c r="N32" s="16">
        <v>1.1699428799915785</v>
      </c>
      <c r="U32" s="16">
        <v>1.1558203228449417</v>
      </c>
      <c r="V32" s="16">
        <v>2.037073525927346</v>
      </c>
      <c r="W32" s="16">
        <v>1.1876853352556038</v>
      </c>
      <c r="X32" s="16">
        <v>1.0793713502912388</v>
      </c>
      <c r="AE32" s="16">
        <v>-2.2376108977750775E-4</v>
      </c>
      <c r="AF32" s="16">
        <v>0.17923091459118257</v>
      </c>
      <c r="AG32" s="16">
        <v>-1.1270623929642509E-2</v>
      </c>
      <c r="AH32" s="16">
        <v>-0.18114305940067943</v>
      </c>
    </row>
    <row r="33" spans="1:34" x14ac:dyDescent="0.45">
      <c r="A33">
        <v>125</v>
      </c>
      <c r="B33">
        <v>62</v>
      </c>
      <c r="C33">
        <v>2</v>
      </c>
      <c r="D33">
        <v>1</v>
      </c>
      <c r="E33" s="16">
        <v>1.9319319319319319</v>
      </c>
      <c r="F33" s="16">
        <v>1.447148288973384</v>
      </c>
      <c r="G33" s="16">
        <v>0.93640810621942694</v>
      </c>
      <c r="H33" s="16">
        <v>2.2300263388937664</v>
      </c>
      <c r="I33" s="16" t="s">
        <v>0</v>
      </c>
      <c r="J33" s="16" t="s">
        <v>0</v>
      </c>
      <c r="K33" s="16">
        <v>1.0165949600491702</v>
      </c>
      <c r="L33" s="16">
        <v>2.2618569347337436</v>
      </c>
      <c r="M33" s="16">
        <v>1.2035903691503123</v>
      </c>
      <c r="N33" s="16" t="s">
        <v>0</v>
      </c>
      <c r="O33" s="16">
        <v>1.9392522562885466</v>
      </c>
      <c r="P33" s="16">
        <v>1.4120273035280864</v>
      </c>
      <c r="Q33" s="16">
        <v>0.94212935261640829</v>
      </c>
      <c r="R33" s="16">
        <v>2.2863513249622538</v>
      </c>
      <c r="U33" s="16">
        <v>1.0161798045363448</v>
      </c>
      <c r="V33" s="16">
        <v>2.2909554596791595</v>
      </c>
      <c r="W33" s="16">
        <v>1.1855470435656348</v>
      </c>
      <c r="Y33" s="16">
        <v>1.4640648713229343E-2</v>
      </c>
      <c r="Z33" s="16">
        <v>-7.0241970890595251E-2</v>
      </c>
      <c r="AA33" s="16">
        <v>1.1442492793962811E-2</v>
      </c>
      <c r="AB33" s="16">
        <v>0.1126499721369747</v>
      </c>
      <c r="AE33" s="16">
        <v>-8.3031102565067627E-4</v>
      </c>
      <c r="AF33" s="16">
        <v>5.8197049890831742E-2</v>
      </c>
      <c r="AG33" s="16">
        <v>-3.6086651169354722E-2</v>
      </c>
    </row>
    <row r="34" spans="1:34" x14ac:dyDescent="0.45">
      <c r="A34">
        <v>130</v>
      </c>
      <c r="B34">
        <v>28</v>
      </c>
      <c r="C34">
        <v>1</v>
      </c>
      <c r="D34">
        <v>1</v>
      </c>
      <c r="E34" s="16">
        <v>2.0527831094049906</v>
      </c>
      <c r="F34" s="16">
        <v>1.3333333333333335</v>
      </c>
      <c r="G34" s="16">
        <v>0.9156010230179028</v>
      </c>
      <c r="H34" s="16" t="s">
        <v>0</v>
      </c>
      <c r="I34" s="16" t="s">
        <v>0</v>
      </c>
      <c r="J34" s="16" t="s">
        <v>0</v>
      </c>
      <c r="K34" s="16">
        <v>0.97313432835820901</v>
      </c>
      <c r="L34" s="16">
        <v>2.2949859689874041</v>
      </c>
      <c r="M34" s="16">
        <v>0.95768546609390404</v>
      </c>
      <c r="N34" s="16">
        <v>0.9954388029394613</v>
      </c>
      <c r="O34" s="16">
        <v>2.0287545036627979</v>
      </c>
      <c r="P34" s="16">
        <v>1.2935113609744673</v>
      </c>
      <c r="Q34" s="16">
        <v>0.88632992327365723</v>
      </c>
      <c r="U34" s="16">
        <v>0.97332875238077987</v>
      </c>
      <c r="V34" s="16">
        <v>2.3432156285658898</v>
      </c>
      <c r="W34" s="16">
        <v>0.9854321184637167</v>
      </c>
      <c r="X34" s="16">
        <v>1.0090993845587386</v>
      </c>
      <c r="Y34" s="16">
        <v>-4.8057211484385576E-2</v>
      </c>
      <c r="Z34" s="16">
        <v>-7.9643944717732618E-2</v>
      </c>
      <c r="AA34" s="16">
        <v>-5.8542199488491042E-2</v>
      </c>
      <c r="AE34" s="16">
        <v>3.8884804514160987E-4</v>
      </c>
      <c r="AF34" s="16">
        <v>9.6459319156971812E-2</v>
      </c>
      <c r="AG34" s="16">
        <v>5.5493304739625327E-2</v>
      </c>
      <c r="AH34" s="16">
        <v>2.7321163238554713E-2</v>
      </c>
    </row>
    <row r="35" spans="1:34" x14ac:dyDescent="0.45">
      <c r="A35">
        <v>131</v>
      </c>
      <c r="B35">
        <v>65</v>
      </c>
      <c r="C35">
        <v>1</v>
      </c>
      <c r="D35">
        <v>1</v>
      </c>
      <c r="E35" s="16" t="s">
        <v>0</v>
      </c>
      <c r="F35" s="16" t="s">
        <v>0</v>
      </c>
      <c r="G35" s="16" t="s">
        <v>0</v>
      </c>
      <c r="H35" s="16" t="s">
        <v>0</v>
      </c>
      <c r="I35" s="16" t="s">
        <v>0</v>
      </c>
      <c r="J35" s="16" t="s">
        <v>0</v>
      </c>
      <c r="K35" s="16">
        <v>0.97259591429995018</v>
      </c>
      <c r="L35" s="16">
        <v>2.0719647327205757</v>
      </c>
      <c r="M35" s="16">
        <v>1.0965380781311391</v>
      </c>
      <c r="N35" s="16">
        <v>0.92429114294066061</v>
      </c>
      <c r="U35" s="16">
        <v>0.97267813821029747</v>
      </c>
      <c r="V35" s="16">
        <v>2.1530086014655421</v>
      </c>
      <c r="W35" s="16">
        <v>1.1362112100190442</v>
      </c>
      <c r="X35" s="16">
        <v>0.91782139564247522</v>
      </c>
      <c r="AE35" s="16">
        <v>1.6444782069457986E-4</v>
      </c>
      <c r="AF35" s="16">
        <v>0.16208773748993233</v>
      </c>
      <c r="AG35" s="16">
        <v>7.934626377581E-2</v>
      </c>
      <c r="AH35" s="16">
        <v>-1.2939494596370893E-2</v>
      </c>
    </row>
    <row r="36" spans="1:34" x14ac:dyDescent="0.45">
      <c r="A36">
        <v>142</v>
      </c>
      <c r="B36">
        <v>56</v>
      </c>
      <c r="C36">
        <v>1</v>
      </c>
      <c r="D36">
        <v>1</v>
      </c>
      <c r="E36" s="16">
        <v>1.9158163265306123</v>
      </c>
      <c r="F36" s="16" t="s">
        <v>0</v>
      </c>
      <c r="G36" s="16">
        <v>0.92818671454219026</v>
      </c>
      <c r="H36" s="16" t="s">
        <v>0</v>
      </c>
      <c r="I36" s="16" t="s">
        <v>0</v>
      </c>
      <c r="J36" s="16" t="s">
        <v>0</v>
      </c>
      <c r="K36" s="16">
        <v>1.0161377084454009</v>
      </c>
      <c r="L36" s="16">
        <v>2.1450635300721985</v>
      </c>
      <c r="M36" s="16" t="s">
        <v>0</v>
      </c>
      <c r="N36" s="16" t="s">
        <v>0</v>
      </c>
      <c r="O36" s="16">
        <v>1.9240245837692158</v>
      </c>
      <c r="Q36" s="16">
        <v>0.89738993941001466</v>
      </c>
      <c r="U36" s="16">
        <v>1.0159587880405243</v>
      </c>
      <c r="V36" s="16">
        <v>2.1612185773065331</v>
      </c>
      <c r="Y36" s="16">
        <v>1.6416514477206823E-2</v>
      </c>
      <c r="AA36" s="16">
        <v>-6.1593550264351205E-2</v>
      </c>
      <c r="AE36" s="16">
        <v>-3.5784080975287402E-4</v>
      </c>
      <c r="AF36" s="16">
        <v>3.2310094468668726E-2</v>
      </c>
    </row>
    <row r="37" spans="1:34" x14ac:dyDescent="0.45">
      <c r="A37">
        <v>143</v>
      </c>
      <c r="B37">
        <v>18</v>
      </c>
      <c r="C37">
        <v>2</v>
      </c>
      <c r="D37">
        <v>1</v>
      </c>
      <c r="E37" s="16">
        <v>1.9223602484472049</v>
      </c>
      <c r="F37" s="16" t="s">
        <v>0</v>
      </c>
      <c r="G37" s="16">
        <v>0.95014044943820219</v>
      </c>
      <c r="H37" s="16">
        <v>2.7144508670520229</v>
      </c>
      <c r="I37" s="16" t="s">
        <v>0</v>
      </c>
      <c r="J37" s="16" t="s">
        <v>0</v>
      </c>
      <c r="K37" s="16">
        <v>1.2167272727272727</v>
      </c>
      <c r="L37" s="16" t="s">
        <v>0</v>
      </c>
      <c r="M37" s="16">
        <v>1.2747823383115846</v>
      </c>
      <c r="N37" s="16">
        <v>0.96769745466477486</v>
      </c>
      <c r="O37" s="16">
        <v>1.9279490403790218</v>
      </c>
      <c r="Q37" s="16">
        <v>0.93992205104577242</v>
      </c>
      <c r="R37" s="16">
        <v>2.5351741514747292</v>
      </c>
      <c r="U37" s="16">
        <v>1.2165812965320808</v>
      </c>
      <c r="W37" s="16">
        <v>1.2599735278851132</v>
      </c>
      <c r="X37" s="16">
        <v>0.94285762146895291</v>
      </c>
      <c r="Y37" s="16">
        <v>1.1177583863633656E-2</v>
      </c>
      <c r="AA37" s="16">
        <v>-2.0436796784859657E-2</v>
      </c>
      <c r="AB37" s="16">
        <v>-0.35855343115458727</v>
      </c>
      <c r="AE37" s="16">
        <v>-2.9195239038393161E-4</v>
      </c>
      <c r="AG37" s="16">
        <v>-2.9617620852942839E-2</v>
      </c>
      <c r="AH37" s="16">
        <v>-4.9679666391643895E-2</v>
      </c>
    </row>
    <row r="38" spans="1:34" x14ac:dyDescent="0.45">
      <c r="A38">
        <v>147</v>
      </c>
      <c r="B38">
        <v>45</v>
      </c>
      <c r="C38">
        <v>1</v>
      </c>
      <c r="D38">
        <v>1</v>
      </c>
      <c r="E38" s="16" t="s">
        <v>0</v>
      </c>
      <c r="F38" s="16" t="s">
        <v>0</v>
      </c>
      <c r="G38" s="16" t="s">
        <v>0</v>
      </c>
      <c r="H38" s="16" t="s">
        <v>0</v>
      </c>
      <c r="I38" s="16" t="s">
        <v>0</v>
      </c>
      <c r="J38" s="16" t="s">
        <v>0</v>
      </c>
      <c r="K38" s="16">
        <v>1.0224783861671467</v>
      </c>
      <c r="L38" s="16" t="s">
        <v>0</v>
      </c>
      <c r="M38" s="16">
        <v>1.277796241211377</v>
      </c>
      <c r="N38" s="16">
        <v>1.0424124394565375</v>
      </c>
      <c r="U38" s="16">
        <v>1.0223811566987218</v>
      </c>
      <c r="W38" s="16">
        <v>1.2566855840976023</v>
      </c>
      <c r="X38" s="16">
        <v>1.0486200694206218</v>
      </c>
      <c r="AE38" s="16">
        <v>-1.9445893684966187E-4</v>
      </c>
      <c r="AG38" s="16">
        <v>-4.2221314227549156E-2</v>
      </c>
      <c r="AH38" s="16">
        <v>1.2415259928168387E-2</v>
      </c>
    </row>
    <row r="39" spans="1:34" x14ac:dyDescent="0.45">
      <c r="A39">
        <v>152</v>
      </c>
      <c r="B39">
        <v>51</v>
      </c>
      <c r="C39">
        <v>1</v>
      </c>
      <c r="D39">
        <v>1</v>
      </c>
      <c r="E39" s="16" t="s">
        <v>0</v>
      </c>
      <c r="F39" s="16" t="s">
        <v>0</v>
      </c>
      <c r="G39" s="16" t="s">
        <v>0</v>
      </c>
      <c r="H39" s="16" t="s">
        <v>0</v>
      </c>
      <c r="I39" s="16" t="s">
        <v>0</v>
      </c>
      <c r="J39" s="16" t="s">
        <v>0</v>
      </c>
      <c r="K39" s="16">
        <v>1.1990349819059107</v>
      </c>
      <c r="L39" s="16">
        <v>2.1703104129037678</v>
      </c>
      <c r="M39" s="16">
        <v>1.210105757931845</v>
      </c>
      <c r="N39" s="16">
        <v>1.0938997125519003</v>
      </c>
      <c r="U39" s="16">
        <v>1.199054769034273</v>
      </c>
      <c r="V39" s="16">
        <v>2.2148472918439741</v>
      </c>
      <c r="W39" s="16">
        <v>1.2141104803525768</v>
      </c>
      <c r="X39" s="16">
        <v>1.0683287161691619</v>
      </c>
      <c r="AE39" s="16">
        <v>3.9574256724739243E-5</v>
      </c>
      <c r="AF39" s="16">
        <v>8.9073757880412607E-2</v>
      </c>
      <c r="AG39" s="16">
        <v>8.0094448414635977E-3</v>
      </c>
      <c r="AH39" s="16">
        <v>-5.1141992765476818E-2</v>
      </c>
    </row>
    <row r="40" spans="1:34" x14ac:dyDescent="0.45">
      <c r="A40">
        <v>153</v>
      </c>
      <c r="B40">
        <v>49</v>
      </c>
      <c r="C40">
        <v>1</v>
      </c>
      <c r="D40">
        <v>1</v>
      </c>
      <c r="E40" s="16">
        <v>1.6722532588454377</v>
      </c>
      <c r="F40" s="16">
        <v>1.1600803750837241</v>
      </c>
      <c r="G40" s="16">
        <v>0.87568223165554882</v>
      </c>
      <c r="H40" s="16" t="s">
        <v>0</v>
      </c>
      <c r="I40" s="16" t="s">
        <v>0</v>
      </c>
      <c r="J40" s="16" t="s">
        <v>0</v>
      </c>
      <c r="K40" s="16">
        <v>1.0951807228915662</v>
      </c>
      <c r="L40" s="16" t="s">
        <v>0</v>
      </c>
      <c r="M40" s="16">
        <v>1.1934536033674654</v>
      </c>
      <c r="N40" s="16" t="s">
        <v>0</v>
      </c>
      <c r="O40" s="16">
        <v>1.7704651508234972</v>
      </c>
      <c r="P40" s="16">
        <v>1.1696337836009754</v>
      </c>
      <c r="Q40" s="16">
        <v>0.89672466924914285</v>
      </c>
      <c r="U40" s="16">
        <v>1.0951807228915662</v>
      </c>
      <c r="W40" s="16">
        <v>1.1077922865283827</v>
      </c>
      <c r="Y40" s="16">
        <v>0.19642378395611892</v>
      </c>
      <c r="Z40" s="16">
        <v>1.9106817034502566E-2</v>
      </c>
      <c r="AA40" s="16">
        <v>4.2084875187188175E-2</v>
      </c>
      <c r="AE40" s="16">
        <v>0</v>
      </c>
      <c r="AG40" s="16">
        <v>-0.17132263367816547</v>
      </c>
    </row>
    <row r="41" spans="1:34" x14ac:dyDescent="0.45">
      <c r="A41">
        <v>154</v>
      </c>
      <c r="B41">
        <v>47</v>
      </c>
      <c r="C41">
        <v>1</v>
      </c>
      <c r="D41">
        <v>1</v>
      </c>
      <c r="E41" s="16" t="s">
        <v>0</v>
      </c>
      <c r="F41" s="16" t="s">
        <v>0</v>
      </c>
      <c r="G41" s="16" t="s">
        <v>0</v>
      </c>
      <c r="H41" s="16" t="s">
        <v>0</v>
      </c>
      <c r="I41" s="16" t="s">
        <v>0</v>
      </c>
      <c r="J41" s="16" t="s">
        <v>0</v>
      </c>
      <c r="K41" s="16" t="s">
        <v>0</v>
      </c>
      <c r="L41" s="16" t="s">
        <v>0</v>
      </c>
      <c r="M41" s="16">
        <v>1.2697773481256425</v>
      </c>
      <c r="N41" s="16">
        <v>0.99037576734375876</v>
      </c>
      <c r="W41" s="16">
        <v>1.258422682482595</v>
      </c>
      <c r="X41" s="16">
        <v>0.98403726301595773</v>
      </c>
      <c r="AG41" s="16">
        <v>-2.2709331286094869E-2</v>
      </c>
      <c r="AH41" s="16">
        <v>-1.2677008655602062E-2</v>
      </c>
    </row>
    <row r="42" spans="1:34" x14ac:dyDescent="0.45">
      <c r="A42">
        <v>155</v>
      </c>
      <c r="C42">
        <v>1</v>
      </c>
      <c r="D42">
        <v>1</v>
      </c>
      <c r="E42" s="16">
        <v>1.8922815945716709</v>
      </c>
      <c r="F42" s="16">
        <v>1.4060097833682739</v>
      </c>
      <c r="G42" s="16">
        <v>0.96454326923076927</v>
      </c>
      <c r="H42" s="16">
        <v>2.0789085545722714</v>
      </c>
      <c r="I42" s="16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>
        <v>1.9020476192492297</v>
      </c>
      <c r="P42" s="16">
        <v>1.4075187805730258</v>
      </c>
      <c r="Q42" s="16">
        <v>0.95135605792097322</v>
      </c>
      <c r="R42" s="16">
        <v>1.9614903597603626</v>
      </c>
      <c r="Y42" s="16">
        <v>1.9532049355117875E-2</v>
      </c>
      <c r="Z42" s="16">
        <v>3.0179944095038991E-3</v>
      </c>
      <c r="AA42" s="16">
        <v>-2.6374422619592108E-2</v>
      </c>
      <c r="AB42" s="16">
        <v>-0.2348363896238177</v>
      </c>
    </row>
    <row r="43" spans="1:34" x14ac:dyDescent="0.45">
      <c r="A43">
        <v>157</v>
      </c>
      <c r="B43">
        <v>46</v>
      </c>
      <c r="C43">
        <v>2</v>
      </c>
      <c r="D43">
        <v>1</v>
      </c>
      <c r="E43" s="16">
        <v>1.7939156035328756</v>
      </c>
      <c r="F43" s="16">
        <v>1.3912280701754385</v>
      </c>
      <c r="G43" s="16">
        <v>0.9097859327217126</v>
      </c>
      <c r="H43" s="16">
        <v>2.9413965087281797</v>
      </c>
      <c r="I43" s="16" t="s">
        <v>0</v>
      </c>
      <c r="J43" s="16" t="s">
        <v>0</v>
      </c>
      <c r="K43" s="16" t="s">
        <v>0</v>
      </c>
      <c r="L43" s="16" t="s">
        <v>0</v>
      </c>
      <c r="M43" s="16">
        <v>1.2107319687733389</v>
      </c>
      <c r="N43" s="16">
        <v>0.96871765017663336</v>
      </c>
      <c r="O43" s="16">
        <v>1.8152552577351266</v>
      </c>
      <c r="P43" s="16">
        <v>1.3299066010349614</v>
      </c>
      <c r="Q43" s="16">
        <v>0.86738332873556712</v>
      </c>
      <c r="R43" s="16">
        <v>2.9141765152336552</v>
      </c>
      <c r="W43" s="16">
        <v>1.2795765044916934</v>
      </c>
      <c r="X43" s="16">
        <v>1.0326318094522651</v>
      </c>
      <c r="Y43" s="16">
        <v>4.2679308404501848E-2</v>
      </c>
      <c r="Z43" s="16">
        <v>-0.12264293828095418</v>
      </c>
      <c r="AA43" s="16">
        <v>-8.4805207972290964E-2</v>
      </c>
      <c r="AB43" s="16">
        <v>-5.4439986989049505E-2</v>
      </c>
      <c r="AG43" s="16">
        <v>0.13768907143670917</v>
      </c>
      <c r="AH43" s="16">
        <v>0.12782831855126353</v>
      </c>
    </row>
    <row r="44" spans="1:34" x14ac:dyDescent="0.45">
      <c r="A44">
        <v>158</v>
      </c>
      <c r="B44">
        <v>45</v>
      </c>
      <c r="C44">
        <v>1</v>
      </c>
      <c r="D44">
        <v>1</v>
      </c>
      <c r="E44" s="16" t="s">
        <v>0</v>
      </c>
      <c r="F44" s="16" t="s">
        <v>0</v>
      </c>
      <c r="G44" s="16" t="s">
        <v>0</v>
      </c>
      <c r="H44" s="16">
        <v>2.3832752613240418</v>
      </c>
      <c r="I44" s="16" t="s">
        <v>0</v>
      </c>
      <c r="J44" s="16" t="s">
        <v>0</v>
      </c>
      <c r="K44" s="16">
        <v>1.0955223880597016</v>
      </c>
      <c r="L44" s="16">
        <v>2.2715344058805091</v>
      </c>
      <c r="M44" s="16" t="s">
        <v>0</v>
      </c>
      <c r="N44" s="16" t="s">
        <v>0</v>
      </c>
      <c r="R44" s="16">
        <v>2.4926872489826315</v>
      </c>
      <c r="U44" s="16">
        <v>1.0956208983464029</v>
      </c>
      <c r="V44" s="16">
        <v>2.2379001702621846</v>
      </c>
      <c r="AB44" s="16">
        <v>0.21882397531717945</v>
      </c>
      <c r="AE44" s="16">
        <v>1.9702057340231782E-4</v>
      </c>
      <c r="AF44" s="16">
        <v>-6.7268471236649585E-2</v>
      </c>
    </row>
    <row r="45" spans="1:34" x14ac:dyDescent="0.45">
      <c r="A45">
        <v>163</v>
      </c>
      <c r="B45">
        <v>41</v>
      </c>
      <c r="C45">
        <v>2</v>
      </c>
      <c r="D45">
        <v>1</v>
      </c>
      <c r="E45" s="16" t="s">
        <v>0</v>
      </c>
      <c r="F45" s="16">
        <v>1.4731457800511509</v>
      </c>
      <c r="G45" s="16">
        <v>0.87348105789849895</v>
      </c>
      <c r="H45" s="16" t="s">
        <v>0</v>
      </c>
      <c r="I45" s="16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16" t="s">
        <v>0</v>
      </c>
      <c r="P45" s="16">
        <v>1.2842103803431586</v>
      </c>
      <c r="Q45" s="16">
        <v>0.85685265228491869</v>
      </c>
      <c r="Z45" s="16">
        <v>-0.37787079941598445</v>
      </c>
      <c r="AA45" s="16">
        <v>-3.3256811227160399E-2</v>
      </c>
    </row>
    <row r="46" spans="1:34" x14ac:dyDescent="0.45">
      <c r="A46">
        <v>53</v>
      </c>
      <c r="B46">
        <v>41</v>
      </c>
      <c r="C46">
        <v>2</v>
      </c>
      <c r="D46">
        <v>2</v>
      </c>
      <c r="E46" s="16" t="s">
        <v>0</v>
      </c>
      <c r="F46" s="16" t="s">
        <v>0</v>
      </c>
      <c r="G46" s="16" t="s">
        <v>0</v>
      </c>
      <c r="H46" s="16" t="s">
        <v>0</v>
      </c>
      <c r="I46" s="16">
        <v>0.81351570591544586</v>
      </c>
      <c r="J46" s="16">
        <v>2.8276880739545769</v>
      </c>
      <c r="K46" s="16" t="s">
        <v>0</v>
      </c>
      <c r="L46" s="16">
        <v>2.2584383381348618</v>
      </c>
      <c r="M46" s="16">
        <v>1.1543994866325833</v>
      </c>
      <c r="N46" s="16">
        <v>1.0390838823188175</v>
      </c>
    </row>
    <row r="47" spans="1:34" x14ac:dyDescent="0.45">
      <c r="A47">
        <v>57.1</v>
      </c>
      <c r="B47">
        <v>25</v>
      </c>
      <c r="C47">
        <v>1</v>
      </c>
      <c r="D47">
        <v>2</v>
      </c>
      <c r="E47" s="16" t="s">
        <v>0</v>
      </c>
      <c r="F47" s="16" t="s">
        <v>0</v>
      </c>
      <c r="G47" s="16" t="s">
        <v>0</v>
      </c>
      <c r="H47" s="16" t="s">
        <v>0</v>
      </c>
      <c r="I47" s="16" t="s">
        <v>0</v>
      </c>
      <c r="J47" s="16">
        <v>2.9993455998394909</v>
      </c>
      <c r="K47" s="16" t="s">
        <v>0</v>
      </c>
      <c r="L47" s="16">
        <v>2.2618498724722391</v>
      </c>
      <c r="M47" s="16">
        <v>1.1863857374392222</v>
      </c>
      <c r="N47" s="16" t="s">
        <v>0</v>
      </c>
    </row>
    <row r="48" spans="1:34" x14ac:dyDescent="0.45">
      <c r="A48">
        <v>57.2</v>
      </c>
      <c r="B48">
        <v>38</v>
      </c>
      <c r="C48">
        <v>1</v>
      </c>
      <c r="D48">
        <v>2</v>
      </c>
      <c r="E48" s="16" t="s">
        <v>0</v>
      </c>
      <c r="F48" s="16" t="s">
        <v>0</v>
      </c>
      <c r="G48" s="16" t="s">
        <v>0</v>
      </c>
      <c r="H48" s="16" t="s">
        <v>0</v>
      </c>
      <c r="I48" s="16">
        <v>0.69763999085404516</v>
      </c>
      <c r="J48" s="16">
        <v>2.9088800033142337</v>
      </c>
      <c r="K48" s="16" t="s">
        <v>0</v>
      </c>
      <c r="L48" s="16">
        <v>2.003463135041371</v>
      </c>
      <c r="M48" s="16">
        <v>1.2401465608491813</v>
      </c>
      <c r="N48" s="16">
        <v>0.92650355107680615</v>
      </c>
    </row>
    <row r="49" spans="1:14" x14ac:dyDescent="0.45">
      <c r="A49">
        <v>58.1</v>
      </c>
      <c r="B49">
        <v>56</v>
      </c>
      <c r="C49">
        <v>1</v>
      </c>
      <c r="D49">
        <v>2</v>
      </c>
      <c r="E49" s="16" t="s">
        <v>0</v>
      </c>
      <c r="F49" s="16" t="s">
        <v>0</v>
      </c>
      <c r="G49" s="16" t="s">
        <v>0</v>
      </c>
      <c r="H49" s="16" t="s">
        <v>0</v>
      </c>
      <c r="I49" s="16">
        <v>0.89578827445753129</v>
      </c>
      <c r="J49" s="16">
        <v>2.972096468111102</v>
      </c>
      <c r="K49" s="16" t="s">
        <v>0</v>
      </c>
      <c r="L49" s="16">
        <v>2.2915350262750085</v>
      </c>
      <c r="M49" s="16">
        <v>1.1766353619531023</v>
      </c>
      <c r="N49" s="16">
        <v>1.0002212952856668</v>
      </c>
    </row>
    <row r="50" spans="1:14" x14ac:dyDescent="0.45">
      <c r="A50">
        <v>59</v>
      </c>
      <c r="B50">
        <v>31</v>
      </c>
      <c r="C50">
        <v>1</v>
      </c>
      <c r="D50">
        <v>2</v>
      </c>
      <c r="E50" s="16" t="s">
        <v>0</v>
      </c>
      <c r="F50" s="16" t="s">
        <v>0</v>
      </c>
      <c r="G50" s="16" t="s">
        <v>0</v>
      </c>
      <c r="H50" s="16" t="s">
        <v>0</v>
      </c>
      <c r="I50" s="16">
        <v>0.86961397014817698</v>
      </c>
      <c r="J50" s="16">
        <v>3.4018360504700458</v>
      </c>
      <c r="K50" s="16" t="s">
        <v>0</v>
      </c>
      <c r="L50" s="16">
        <v>2.3922752033622747</v>
      </c>
      <c r="M50" s="16">
        <v>1.279752293764729</v>
      </c>
      <c r="N50" s="16">
        <v>0.96556288446179106</v>
      </c>
    </row>
    <row r="51" spans="1:14" x14ac:dyDescent="0.45">
      <c r="A51">
        <v>71</v>
      </c>
      <c r="B51">
        <v>49</v>
      </c>
      <c r="C51">
        <v>2</v>
      </c>
      <c r="D51">
        <v>2</v>
      </c>
      <c r="E51" s="16">
        <v>1.8808864265927978</v>
      </c>
      <c r="F51" s="16">
        <v>1.2099932478055369</v>
      </c>
      <c r="G51" s="16">
        <v>1.125461254612546</v>
      </c>
      <c r="H51" s="16">
        <v>2.4864603481624759</v>
      </c>
      <c r="I51" s="16">
        <v>0.71796124836573982</v>
      </c>
      <c r="J51" s="16">
        <v>2.8596068073413279</v>
      </c>
      <c r="K51" s="16">
        <v>1.0356718425895308</v>
      </c>
      <c r="L51" s="16">
        <v>2.244949051132592</v>
      </c>
      <c r="M51" s="16">
        <v>1.3994182482267183</v>
      </c>
      <c r="N51" s="16">
        <v>1.0319426573029145</v>
      </c>
    </row>
    <row r="52" spans="1:14" x14ac:dyDescent="0.45">
      <c r="A52">
        <v>72</v>
      </c>
      <c r="B52">
        <v>48</v>
      </c>
      <c r="C52">
        <v>2</v>
      </c>
      <c r="D52">
        <v>2</v>
      </c>
      <c r="E52" s="16" t="s">
        <v>0</v>
      </c>
      <c r="F52" s="16" t="s">
        <v>0</v>
      </c>
      <c r="G52" s="16" t="s">
        <v>0</v>
      </c>
      <c r="H52" s="16" t="s">
        <v>0</v>
      </c>
      <c r="I52" s="16">
        <v>0.90917278759256748</v>
      </c>
      <c r="J52" s="16">
        <v>3.3082296436425738</v>
      </c>
      <c r="K52" s="16" t="s">
        <v>0</v>
      </c>
      <c r="L52" s="16" t="s">
        <v>0</v>
      </c>
      <c r="M52" s="16">
        <v>1.2164395197530431</v>
      </c>
      <c r="N52" s="16">
        <v>1.0029390127011064</v>
      </c>
    </row>
    <row r="53" spans="1:14" x14ac:dyDescent="0.45">
      <c r="A53">
        <v>74</v>
      </c>
      <c r="B53">
        <v>44</v>
      </c>
      <c r="C53">
        <v>2</v>
      </c>
      <c r="D53">
        <v>2</v>
      </c>
      <c r="E53" s="16" t="s">
        <v>0</v>
      </c>
      <c r="F53" s="16" t="s">
        <v>0</v>
      </c>
      <c r="G53" s="16" t="s">
        <v>0</v>
      </c>
      <c r="H53" s="16" t="s">
        <v>0</v>
      </c>
      <c r="I53" s="16">
        <v>0.84753076978407482</v>
      </c>
      <c r="J53" s="16">
        <v>2.7350410596862571</v>
      </c>
      <c r="K53" s="16">
        <v>1.1231040544349651</v>
      </c>
      <c r="L53" s="16">
        <v>2.2172283275859446</v>
      </c>
      <c r="M53" s="16" t="s">
        <v>0</v>
      </c>
      <c r="N53" s="16" t="s">
        <v>0</v>
      </c>
    </row>
    <row r="54" spans="1:14" x14ac:dyDescent="0.45">
      <c r="A54">
        <v>78</v>
      </c>
      <c r="B54">
        <v>69</v>
      </c>
      <c r="C54">
        <v>2</v>
      </c>
      <c r="D54">
        <v>2</v>
      </c>
      <c r="E54" s="16">
        <v>1.7767158992180712</v>
      </c>
      <c r="F54" s="16" t="s">
        <v>0</v>
      </c>
      <c r="G54" s="16">
        <v>1.5563570784490535</v>
      </c>
      <c r="H54" s="16">
        <v>2.9329545454545451</v>
      </c>
      <c r="I54" s="16">
        <v>0.84544369357488802</v>
      </c>
      <c r="J54" s="16" t="s">
        <v>0</v>
      </c>
      <c r="K54" s="16" t="s">
        <v>0</v>
      </c>
      <c r="L54" s="16">
        <v>2.4609123760763585</v>
      </c>
      <c r="M54" s="16">
        <v>1.3311788935164806</v>
      </c>
      <c r="N54" s="16">
        <v>0.94997372306300765</v>
      </c>
    </row>
    <row r="55" spans="1:14" x14ac:dyDescent="0.45">
      <c r="A55">
        <v>81</v>
      </c>
      <c r="C55">
        <v>2</v>
      </c>
      <c r="D55">
        <v>2</v>
      </c>
      <c r="E55" s="16">
        <v>1.4011670313639679</v>
      </c>
      <c r="F55" s="16" t="s">
        <v>0</v>
      </c>
      <c r="G55" s="16">
        <v>1.2523686477174849</v>
      </c>
      <c r="H55" s="16">
        <v>2.5860566448801743</v>
      </c>
      <c r="I55" s="16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6" t="s">
        <v>0</v>
      </c>
    </row>
    <row r="56" spans="1:14" x14ac:dyDescent="0.45">
      <c r="A56">
        <v>82</v>
      </c>
      <c r="B56">
        <v>38</v>
      </c>
      <c r="C56">
        <v>2</v>
      </c>
      <c r="D56">
        <v>2</v>
      </c>
      <c r="E56" s="16">
        <v>2.0478841870824054</v>
      </c>
      <c r="F56" s="16">
        <v>1.2309417040358743</v>
      </c>
      <c r="G56" s="16">
        <v>1.3524416135881105</v>
      </c>
      <c r="H56" s="16" t="s">
        <v>0</v>
      </c>
      <c r="I56" s="16" t="s">
        <v>0</v>
      </c>
      <c r="J56" s="16">
        <v>3.2383511179159643</v>
      </c>
      <c r="K56" s="16">
        <v>1.0675348563927207</v>
      </c>
      <c r="L56" s="16" t="s">
        <v>0</v>
      </c>
      <c r="M56" s="16">
        <v>1.2767073989659639</v>
      </c>
      <c r="N56" s="16">
        <v>1.0326912375175854</v>
      </c>
    </row>
    <row r="57" spans="1:14" x14ac:dyDescent="0.45">
      <c r="A57">
        <v>87</v>
      </c>
      <c r="B57">
        <v>45</v>
      </c>
      <c r="C57">
        <v>1</v>
      </c>
      <c r="D57">
        <v>2</v>
      </c>
      <c r="E57" s="16">
        <v>1.7163179916317994</v>
      </c>
      <c r="F57" s="16" t="s">
        <v>0</v>
      </c>
      <c r="G57" s="16">
        <v>1.330550918196995</v>
      </c>
      <c r="H57" s="16">
        <v>2.4462416745956235</v>
      </c>
      <c r="I57" s="16">
        <v>0.74364341118485411</v>
      </c>
      <c r="J57" s="16">
        <v>3.3893255870008119</v>
      </c>
      <c r="K57" s="16">
        <v>1.0950055007159565</v>
      </c>
      <c r="L57" s="16" t="s">
        <v>0</v>
      </c>
      <c r="M57" s="16">
        <v>1.2062091277121649</v>
      </c>
      <c r="N57" s="16">
        <v>1.0201620165737475</v>
      </c>
    </row>
    <row r="58" spans="1:14" x14ac:dyDescent="0.45">
      <c r="A58">
        <v>91</v>
      </c>
      <c r="B58">
        <v>46</v>
      </c>
      <c r="C58">
        <v>1</v>
      </c>
      <c r="D58">
        <v>2</v>
      </c>
      <c r="E58" s="16">
        <v>1.8747826086956521</v>
      </c>
      <c r="F58" s="16" t="s">
        <v>0</v>
      </c>
      <c r="G58" s="16">
        <v>0.83879254977520878</v>
      </c>
      <c r="H58" s="16" t="s">
        <v>0</v>
      </c>
      <c r="I58" s="16">
        <v>0.73273718815084499</v>
      </c>
      <c r="J58" s="16" t="s">
        <v>0</v>
      </c>
      <c r="K58" s="16">
        <v>1.0828052236732426</v>
      </c>
      <c r="L58" s="16">
        <v>1.9532371733432288</v>
      </c>
      <c r="M58" s="16">
        <v>1.3268015296451001</v>
      </c>
      <c r="N58" s="16">
        <v>1.045276196619332</v>
      </c>
    </row>
    <row r="59" spans="1:14" x14ac:dyDescent="0.45">
      <c r="A59">
        <v>92</v>
      </c>
      <c r="B59">
        <v>50</v>
      </c>
      <c r="C59">
        <v>1</v>
      </c>
      <c r="D59">
        <v>2</v>
      </c>
      <c r="E59" s="16" t="s">
        <v>0</v>
      </c>
      <c r="F59" s="16" t="s">
        <v>0</v>
      </c>
      <c r="G59" s="16" t="s">
        <v>0</v>
      </c>
      <c r="H59" s="16" t="s">
        <v>0</v>
      </c>
      <c r="I59" s="16" t="s">
        <v>0</v>
      </c>
      <c r="J59" s="16" t="s">
        <v>0</v>
      </c>
      <c r="K59" s="16">
        <v>1.0762389981031732</v>
      </c>
      <c r="L59" s="16">
        <v>2.3159313076520269</v>
      </c>
      <c r="M59" s="16" t="s">
        <v>0</v>
      </c>
      <c r="N59" s="16" t="s">
        <v>0</v>
      </c>
    </row>
    <row r="60" spans="1:14" x14ac:dyDescent="0.45">
      <c r="A60">
        <v>93</v>
      </c>
      <c r="B60">
        <v>58</v>
      </c>
      <c r="C60">
        <v>2</v>
      </c>
      <c r="D60">
        <v>2</v>
      </c>
      <c r="E60" s="16" t="s">
        <v>0</v>
      </c>
      <c r="F60" s="16" t="s">
        <v>0</v>
      </c>
      <c r="G60" s="16" t="s">
        <v>0</v>
      </c>
      <c r="H60" s="16" t="s">
        <v>0</v>
      </c>
      <c r="I60" s="16">
        <v>0.75877721408258836</v>
      </c>
      <c r="J60" s="16">
        <v>3.2264150474553648</v>
      </c>
      <c r="K60" s="16">
        <v>1.1713918298575552</v>
      </c>
      <c r="L60" s="16">
        <v>2.2449173536663847</v>
      </c>
      <c r="M60" s="16">
        <v>1.2063500163592018</v>
      </c>
      <c r="N60" s="16">
        <v>1.0019997542895756</v>
      </c>
    </row>
    <row r="61" spans="1:14" x14ac:dyDescent="0.45">
      <c r="A61">
        <v>95</v>
      </c>
      <c r="B61">
        <v>23</v>
      </c>
      <c r="C61">
        <v>1</v>
      </c>
      <c r="D61">
        <v>2</v>
      </c>
      <c r="E61" s="16" t="s">
        <v>0</v>
      </c>
      <c r="F61" s="16" t="s">
        <v>0</v>
      </c>
      <c r="G61" s="16" t="s">
        <v>0</v>
      </c>
      <c r="H61" s="16" t="s">
        <v>0</v>
      </c>
      <c r="I61" s="16">
        <v>0.72950186293289221</v>
      </c>
      <c r="J61" s="16">
        <v>3.1560206888822022</v>
      </c>
      <c r="K61" s="16" t="s">
        <v>0</v>
      </c>
      <c r="L61" s="16" t="s">
        <v>0</v>
      </c>
      <c r="M61" s="16">
        <v>1.2772666921177189</v>
      </c>
      <c r="N61" s="16">
        <v>1.0987183370721638</v>
      </c>
    </row>
    <row r="62" spans="1:14" x14ac:dyDescent="0.45">
      <c r="A62">
        <v>97</v>
      </c>
      <c r="B62">
        <v>30</v>
      </c>
      <c r="C62">
        <v>1</v>
      </c>
      <c r="D62">
        <v>2</v>
      </c>
      <c r="E62" s="16" t="s">
        <v>0</v>
      </c>
      <c r="F62" s="16" t="s">
        <v>0</v>
      </c>
      <c r="G62" s="16" t="s">
        <v>0</v>
      </c>
      <c r="H62" s="16" t="s">
        <v>0</v>
      </c>
      <c r="I62" s="16">
        <v>0.80498843960651534</v>
      </c>
      <c r="J62" s="16">
        <v>3.1536616819157777</v>
      </c>
      <c r="K62" s="16" t="s">
        <v>0</v>
      </c>
      <c r="L62" s="16">
        <v>1.989663743621455</v>
      </c>
      <c r="M62" s="16">
        <v>1.2952128704361809</v>
      </c>
      <c r="N62" s="16">
        <v>0.9968568431897028</v>
      </c>
    </row>
    <row r="63" spans="1:14" x14ac:dyDescent="0.45">
      <c r="A63">
        <v>101</v>
      </c>
      <c r="C63">
        <v>2</v>
      </c>
      <c r="D63">
        <v>2</v>
      </c>
      <c r="E63" s="16">
        <v>1.7999999999999998</v>
      </c>
      <c r="F63" s="16" t="s">
        <v>0</v>
      </c>
      <c r="G63" s="16">
        <v>0.89247311827956988</v>
      </c>
      <c r="H63" s="16">
        <v>2.9327628361858191</v>
      </c>
      <c r="I63" s="16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6" t="s">
        <v>0</v>
      </c>
    </row>
    <row r="64" spans="1:14" x14ac:dyDescent="0.45">
      <c r="A64">
        <v>102</v>
      </c>
      <c r="B64">
        <v>29</v>
      </c>
      <c r="C64">
        <v>1</v>
      </c>
      <c r="D64">
        <v>2</v>
      </c>
      <c r="E64" s="16">
        <v>1.735759493670886</v>
      </c>
      <c r="F64" s="16">
        <v>1.4099129269926323</v>
      </c>
      <c r="G64" s="16">
        <v>0.91206990715456038</v>
      </c>
      <c r="H64" s="16">
        <v>2.3803849679193401</v>
      </c>
      <c r="I64" s="16" t="s">
        <v>0</v>
      </c>
      <c r="J64" s="16" t="s">
        <v>0</v>
      </c>
      <c r="K64" s="16">
        <v>1.0479082802143556</v>
      </c>
      <c r="L64" s="16" t="s">
        <v>0</v>
      </c>
      <c r="M64" s="16">
        <v>1.2337502740322417</v>
      </c>
      <c r="N64" s="16">
        <v>1.0075141061841542</v>
      </c>
    </row>
    <row r="65" spans="1:14" x14ac:dyDescent="0.45">
      <c r="A65">
        <v>103</v>
      </c>
      <c r="B65">
        <v>37</v>
      </c>
      <c r="C65">
        <v>2</v>
      </c>
      <c r="D65">
        <v>2</v>
      </c>
      <c r="E65" s="16">
        <v>2.0589410589410591</v>
      </c>
      <c r="F65" s="16">
        <v>1.4862804878048781</v>
      </c>
      <c r="G65" s="16" t="s">
        <v>0</v>
      </c>
      <c r="H65" s="16">
        <v>1.9854961832061071</v>
      </c>
      <c r="I65" s="16">
        <v>0.79665833785764306</v>
      </c>
      <c r="J65" s="16">
        <v>3.2027183797095429</v>
      </c>
      <c r="K65" s="16">
        <v>1.109364769235804</v>
      </c>
      <c r="L65" s="16">
        <v>2.1595549569742158</v>
      </c>
      <c r="M65" s="16">
        <v>1.3496940128064481</v>
      </c>
      <c r="N65" s="16">
        <v>1.1043475159111382</v>
      </c>
    </row>
    <row r="66" spans="1:14" x14ac:dyDescent="0.45">
      <c r="A66">
        <v>106</v>
      </c>
      <c r="B66">
        <v>62</v>
      </c>
      <c r="C66">
        <v>1</v>
      </c>
      <c r="D66">
        <v>2</v>
      </c>
      <c r="E66" s="16" t="s">
        <v>0</v>
      </c>
      <c r="F66" s="16" t="s">
        <v>0</v>
      </c>
      <c r="G66" s="16" t="s">
        <v>0</v>
      </c>
      <c r="H66" s="16" t="s">
        <v>0</v>
      </c>
      <c r="I66" s="16" t="s">
        <v>0</v>
      </c>
      <c r="J66" s="16" t="s">
        <v>0</v>
      </c>
      <c r="K66" s="16">
        <v>0.95263090445671961</v>
      </c>
      <c r="L66" s="16" t="s">
        <v>0</v>
      </c>
      <c r="M66" s="16">
        <v>1.2551521574864088</v>
      </c>
      <c r="N66" s="16">
        <v>1.0354125853661935</v>
      </c>
    </row>
    <row r="67" spans="1:14" x14ac:dyDescent="0.45">
      <c r="A67">
        <v>107</v>
      </c>
      <c r="B67">
        <v>71</v>
      </c>
      <c r="C67">
        <v>1</v>
      </c>
      <c r="D67">
        <v>2</v>
      </c>
      <c r="E67" s="16">
        <v>1.8222402597402596</v>
      </c>
      <c r="F67" s="16">
        <v>1.3868762816131235</v>
      </c>
      <c r="G67" s="16">
        <v>0.85268414481897636</v>
      </c>
      <c r="H67" s="16" t="s">
        <v>0</v>
      </c>
      <c r="I67" s="16">
        <v>0.73310450691215479</v>
      </c>
      <c r="J67" s="16">
        <v>3.4391303506125572</v>
      </c>
      <c r="K67" s="16">
        <v>0.99706782942998107</v>
      </c>
      <c r="L67" s="16">
        <v>2.2641508857829677</v>
      </c>
      <c r="M67" s="16">
        <v>1.2119862701238886</v>
      </c>
      <c r="N67" s="16">
        <v>0.93951529123200572</v>
      </c>
    </row>
    <row r="68" spans="1:14" x14ac:dyDescent="0.45">
      <c r="A68">
        <v>110</v>
      </c>
      <c r="B68">
        <v>46</v>
      </c>
      <c r="C68">
        <v>1</v>
      </c>
      <c r="D68">
        <v>2</v>
      </c>
      <c r="E68" s="16" t="s">
        <v>0</v>
      </c>
      <c r="F68" s="16" t="s">
        <v>0</v>
      </c>
      <c r="G68" s="16" t="s">
        <v>0</v>
      </c>
      <c r="H68" s="16" t="s">
        <v>0</v>
      </c>
      <c r="I68" s="16">
        <v>0.68286521233106967</v>
      </c>
      <c r="J68" s="16">
        <v>3.0612028779619287</v>
      </c>
      <c r="K68" s="16">
        <v>1.0739546845569539</v>
      </c>
      <c r="L68" s="16">
        <v>2.3649645786021583</v>
      </c>
      <c r="M68" s="16">
        <v>1.2127570976443449</v>
      </c>
      <c r="N68" s="16">
        <v>1.0667048219017461</v>
      </c>
    </row>
    <row r="69" spans="1:14" x14ac:dyDescent="0.45">
      <c r="A69">
        <v>114</v>
      </c>
      <c r="B69">
        <v>39</v>
      </c>
      <c r="C69">
        <v>1</v>
      </c>
      <c r="D69">
        <v>2</v>
      </c>
      <c r="E69" s="16">
        <v>1.9330889092575618</v>
      </c>
      <c r="F69" s="16">
        <v>1.2468056489576329</v>
      </c>
      <c r="G69" s="16">
        <v>0.89609530112508273</v>
      </c>
      <c r="H69" s="16" t="s">
        <v>0</v>
      </c>
      <c r="I69" s="16">
        <v>0.77529543523953948</v>
      </c>
      <c r="J69" s="16">
        <v>3.0352619482805157</v>
      </c>
      <c r="K69" s="16">
        <v>1.046403812319485</v>
      </c>
      <c r="L69" s="16">
        <v>2.2785725480930683</v>
      </c>
      <c r="M69" s="16">
        <v>1.2970370687033104</v>
      </c>
      <c r="N69" s="16">
        <v>1.1029793244066359</v>
      </c>
    </row>
    <row r="70" spans="1:14" x14ac:dyDescent="0.45">
      <c r="A70">
        <v>115</v>
      </c>
      <c r="B70">
        <v>40</v>
      </c>
      <c r="C70">
        <v>2</v>
      </c>
      <c r="D70">
        <v>2</v>
      </c>
      <c r="E70" s="16" t="s">
        <v>0</v>
      </c>
      <c r="F70" s="16" t="s">
        <v>0</v>
      </c>
      <c r="G70" s="16" t="s">
        <v>0</v>
      </c>
      <c r="H70" s="16" t="s">
        <v>0</v>
      </c>
      <c r="I70" s="16" t="s">
        <v>0</v>
      </c>
      <c r="J70" s="16" t="s">
        <v>0</v>
      </c>
      <c r="K70" s="16">
        <v>1.1994091445252579</v>
      </c>
      <c r="L70" s="16">
        <v>2.5682092341110101</v>
      </c>
      <c r="M70" s="16">
        <v>1.3103405704272562</v>
      </c>
      <c r="N70" s="16">
        <v>0.93431783096728316</v>
      </c>
    </row>
    <row r="71" spans="1:14" x14ac:dyDescent="0.45">
      <c r="A71">
        <v>118</v>
      </c>
      <c r="B71">
        <v>37</v>
      </c>
      <c r="C71">
        <v>1</v>
      </c>
      <c r="D71">
        <v>2</v>
      </c>
      <c r="E71" s="16">
        <v>1.8745551601423487</v>
      </c>
      <c r="F71" s="16">
        <v>1.1836212412028151</v>
      </c>
      <c r="G71" s="16">
        <v>0.86764705882352944</v>
      </c>
      <c r="H71" s="16">
        <v>2.1796157059314951</v>
      </c>
      <c r="I71" s="16" t="s">
        <v>0</v>
      </c>
      <c r="J71" s="16" t="s">
        <v>0</v>
      </c>
      <c r="K71" s="16">
        <v>1.0967585686485894</v>
      </c>
      <c r="L71" s="16">
        <v>2.5021207407428903</v>
      </c>
      <c r="M71" s="16">
        <v>1.2514953128779076</v>
      </c>
      <c r="N71" s="16">
        <v>1.0098572062347608</v>
      </c>
    </row>
    <row r="72" spans="1:14" x14ac:dyDescent="0.45">
      <c r="A72">
        <v>119</v>
      </c>
      <c r="C72">
        <v>1</v>
      </c>
      <c r="D72">
        <v>2</v>
      </c>
      <c r="E72" s="16">
        <v>2.029918404351768</v>
      </c>
      <c r="F72" s="16" t="s">
        <v>0</v>
      </c>
      <c r="G72" s="16">
        <v>0.85576303927881514</v>
      </c>
      <c r="H72" s="16">
        <v>2.5628959276018097</v>
      </c>
      <c r="I72" s="16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16" t="s">
        <v>0</v>
      </c>
    </row>
    <row r="73" spans="1:14" x14ac:dyDescent="0.45">
      <c r="A73">
        <v>120</v>
      </c>
      <c r="B73">
        <v>35</v>
      </c>
      <c r="C73">
        <v>1</v>
      </c>
      <c r="D73">
        <v>2</v>
      </c>
      <c r="E73" s="16">
        <v>1.743288590604027</v>
      </c>
      <c r="F73" s="16">
        <v>1.2928211586901763</v>
      </c>
      <c r="G73" s="16">
        <v>0.90778923253150046</v>
      </c>
      <c r="H73" s="16">
        <v>2.7033639143730883</v>
      </c>
      <c r="I73" s="16" t="s">
        <v>0</v>
      </c>
      <c r="J73" s="16" t="s">
        <v>0</v>
      </c>
      <c r="K73" s="16">
        <v>1.0667867935047617</v>
      </c>
      <c r="L73" s="16">
        <v>2.1908848715304861</v>
      </c>
      <c r="M73" s="16">
        <v>1.3094677140969173</v>
      </c>
      <c r="N73" s="16">
        <v>0.98459263490508486</v>
      </c>
    </row>
    <row r="74" spans="1:14" x14ac:dyDescent="0.45">
      <c r="A74">
        <v>121</v>
      </c>
      <c r="B74">
        <v>53</v>
      </c>
      <c r="C74">
        <v>2</v>
      </c>
      <c r="D74">
        <v>2</v>
      </c>
      <c r="E74" s="16">
        <v>1.7792968749999998</v>
      </c>
      <c r="F74" s="16" t="s">
        <v>0</v>
      </c>
      <c r="G74" s="16">
        <v>0.88888888888888884</v>
      </c>
      <c r="H74" s="16" t="s">
        <v>0</v>
      </c>
      <c r="I74" s="16" t="s">
        <v>0</v>
      </c>
      <c r="J74" s="16" t="s">
        <v>0</v>
      </c>
      <c r="K74" s="16">
        <v>1.0265084710938754</v>
      </c>
      <c r="L74" s="16">
        <v>2.4370761955834963</v>
      </c>
      <c r="M74" s="16">
        <v>1.2131370942361264</v>
      </c>
      <c r="N74" s="16">
        <v>1.0245242389800522</v>
      </c>
    </row>
    <row r="75" spans="1:14" x14ac:dyDescent="0.45">
      <c r="A75">
        <v>123</v>
      </c>
      <c r="B75">
        <v>42</v>
      </c>
      <c r="C75">
        <v>1</v>
      </c>
      <c r="D75">
        <v>2</v>
      </c>
      <c r="E75" s="16">
        <v>1.8083596214511042</v>
      </c>
      <c r="F75" s="16" t="s">
        <v>0</v>
      </c>
      <c r="G75" s="16">
        <v>0.90245293782087843</v>
      </c>
      <c r="H75" s="16">
        <v>2.4635416666666665</v>
      </c>
      <c r="I75" s="16" t="s">
        <v>0</v>
      </c>
      <c r="J75" s="16" t="s">
        <v>0</v>
      </c>
      <c r="K75" s="16">
        <v>1.0050735863071909</v>
      </c>
      <c r="L75" s="16">
        <v>2.2018442083567815</v>
      </c>
      <c r="M75" s="16">
        <v>1.2945908355933773</v>
      </c>
      <c r="N75" s="16">
        <v>1.0713267752794715</v>
      </c>
    </row>
    <row r="76" spans="1:14" x14ac:dyDescent="0.45">
      <c r="A76">
        <v>124</v>
      </c>
      <c r="B76">
        <v>66</v>
      </c>
      <c r="C76">
        <v>2</v>
      </c>
      <c r="D76">
        <v>2</v>
      </c>
      <c r="E76" s="16" t="s">
        <v>0</v>
      </c>
      <c r="F76" s="16" t="s">
        <v>0</v>
      </c>
      <c r="G76" s="16" t="s">
        <v>0</v>
      </c>
      <c r="H76" s="16" t="s">
        <v>0</v>
      </c>
      <c r="I76" s="16" t="s">
        <v>0</v>
      </c>
      <c r="J76" s="16" t="s">
        <v>0</v>
      </c>
      <c r="K76" s="16">
        <v>1.155708442300053</v>
      </c>
      <c r="L76" s="16">
        <v>2.1266889832229374</v>
      </c>
      <c r="M76" s="16">
        <v>1.1820500232907825</v>
      </c>
      <c r="N76" s="16">
        <v>0.9887998205908991</v>
      </c>
    </row>
    <row r="77" spans="1:14" x14ac:dyDescent="0.45">
      <c r="A77">
        <v>125</v>
      </c>
      <c r="B77">
        <v>62</v>
      </c>
      <c r="C77">
        <v>2</v>
      </c>
      <c r="D77">
        <v>2</v>
      </c>
      <c r="E77" s="16">
        <v>1.9465725806451613</v>
      </c>
      <c r="F77" s="16">
        <v>1.3769063180827887</v>
      </c>
      <c r="G77" s="16">
        <v>0.94785059901338975</v>
      </c>
      <c r="H77" s="16">
        <v>2.3426763110307411</v>
      </c>
      <c r="I77" s="16" t="s">
        <v>0</v>
      </c>
      <c r="J77" s="16" t="s">
        <v>0</v>
      </c>
      <c r="K77" s="16">
        <v>1.0157646490235195</v>
      </c>
      <c r="L77" s="16">
        <v>2.3200539846245753</v>
      </c>
      <c r="M77" s="16">
        <v>1.1675037179809575</v>
      </c>
      <c r="N77" s="16" t="s">
        <v>0</v>
      </c>
    </row>
    <row r="78" spans="1:14" x14ac:dyDescent="0.45">
      <c r="A78">
        <v>130</v>
      </c>
      <c r="B78">
        <v>28</v>
      </c>
      <c r="C78">
        <v>1</v>
      </c>
      <c r="D78">
        <v>2</v>
      </c>
      <c r="E78" s="16">
        <v>2.0047258979206051</v>
      </c>
      <c r="F78" s="16">
        <v>1.2536893886156009</v>
      </c>
      <c r="G78" s="16">
        <v>0.85705882352941176</v>
      </c>
      <c r="H78" s="16" t="s">
        <v>0</v>
      </c>
      <c r="I78" s="16" t="s">
        <v>0</v>
      </c>
      <c r="J78" s="16" t="s">
        <v>0</v>
      </c>
      <c r="K78" s="16">
        <v>0.97352317640335062</v>
      </c>
      <c r="L78" s="16">
        <v>2.391445288144376</v>
      </c>
      <c r="M78" s="16">
        <v>1.0131787708335294</v>
      </c>
      <c r="N78" s="16">
        <v>1.022759966178016</v>
      </c>
    </row>
    <row r="79" spans="1:14" x14ac:dyDescent="0.45">
      <c r="A79">
        <v>131</v>
      </c>
      <c r="B79">
        <v>65</v>
      </c>
      <c r="C79">
        <v>1</v>
      </c>
      <c r="D79">
        <v>2</v>
      </c>
      <c r="E79" s="16" t="s">
        <v>0</v>
      </c>
      <c r="F79" s="16" t="s">
        <v>0</v>
      </c>
      <c r="G79" s="16" t="s">
        <v>0</v>
      </c>
      <c r="H79" s="16" t="s">
        <v>0</v>
      </c>
      <c r="I79" s="16" t="s">
        <v>0</v>
      </c>
      <c r="J79" s="16" t="s">
        <v>0</v>
      </c>
      <c r="K79" s="16">
        <v>0.97276036212064476</v>
      </c>
      <c r="L79" s="16">
        <v>2.234052470210508</v>
      </c>
      <c r="M79" s="16">
        <v>1.1758843419069491</v>
      </c>
      <c r="N79" s="16">
        <v>0.91135164834428972</v>
      </c>
    </row>
    <row r="80" spans="1:14" x14ac:dyDescent="0.45">
      <c r="A80">
        <v>142</v>
      </c>
      <c r="B80">
        <v>56</v>
      </c>
      <c r="C80">
        <v>1</v>
      </c>
      <c r="D80">
        <v>2</v>
      </c>
      <c r="E80" s="16">
        <v>1.9322328410078191</v>
      </c>
      <c r="F80" s="16" t="s">
        <v>0</v>
      </c>
      <c r="G80" s="16">
        <v>0.86659316427783906</v>
      </c>
      <c r="H80" s="16" t="s">
        <v>0</v>
      </c>
      <c r="I80" s="16" t="s">
        <v>0</v>
      </c>
      <c r="J80" s="16" t="s">
        <v>0</v>
      </c>
      <c r="K80" s="16">
        <v>1.015779867635648</v>
      </c>
      <c r="L80" s="16">
        <v>2.1773736245408672</v>
      </c>
      <c r="M80" s="16" t="s">
        <v>0</v>
      </c>
      <c r="N80" s="16" t="s">
        <v>0</v>
      </c>
    </row>
    <row r="81" spans="1:14" x14ac:dyDescent="0.45">
      <c r="A81">
        <v>143</v>
      </c>
      <c r="B81">
        <v>18</v>
      </c>
      <c r="C81">
        <v>2</v>
      </c>
      <c r="D81">
        <v>2</v>
      </c>
      <c r="E81" s="16">
        <v>1.9335378323108385</v>
      </c>
      <c r="F81" s="16" t="s">
        <v>0</v>
      </c>
      <c r="G81" s="16">
        <v>0.92970365265334254</v>
      </c>
      <c r="H81" s="16">
        <v>2.3558974358974356</v>
      </c>
      <c r="I81" s="16" t="s">
        <v>0</v>
      </c>
      <c r="J81" s="16" t="s">
        <v>0</v>
      </c>
      <c r="K81" s="16">
        <v>1.2164353203368887</v>
      </c>
      <c r="L81" s="16" t="s">
        <v>0</v>
      </c>
      <c r="M81" s="16">
        <v>1.2451647174586418</v>
      </c>
      <c r="N81" s="16">
        <v>0.91801778827313096</v>
      </c>
    </row>
    <row r="82" spans="1:14" x14ac:dyDescent="0.45">
      <c r="A82">
        <v>147</v>
      </c>
      <c r="B82">
        <v>45</v>
      </c>
      <c r="C82">
        <v>1</v>
      </c>
      <c r="D82">
        <v>2</v>
      </c>
      <c r="E82" s="16" t="s">
        <v>0</v>
      </c>
      <c r="F82" s="16" t="s">
        <v>0</v>
      </c>
      <c r="G82" s="16" t="s">
        <v>0</v>
      </c>
      <c r="H82" s="16" t="s">
        <v>0</v>
      </c>
      <c r="I82" s="16" t="s">
        <v>0</v>
      </c>
      <c r="J82" s="16" t="s">
        <v>0</v>
      </c>
      <c r="K82" s="16">
        <v>1.022283927230297</v>
      </c>
      <c r="L82" s="16" t="s">
        <v>0</v>
      </c>
      <c r="M82" s="16">
        <v>1.2355749269838279</v>
      </c>
      <c r="N82" s="16">
        <v>1.0548276993847059</v>
      </c>
    </row>
    <row r="83" spans="1:14" x14ac:dyDescent="0.45">
      <c r="A83">
        <v>152</v>
      </c>
      <c r="B83">
        <v>51</v>
      </c>
      <c r="C83">
        <v>1</v>
      </c>
      <c r="D83">
        <v>2</v>
      </c>
      <c r="E83" s="16" t="s">
        <v>0</v>
      </c>
      <c r="F83" s="16" t="s">
        <v>0</v>
      </c>
      <c r="G83" s="16" t="s">
        <v>0</v>
      </c>
      <c r="H83" s="16" t="s">
        <v>0</v>
      </c>
      <c r="I83" s="16" t="s">
        <v>0</v>
      </c>
      <c r="J83" s="16" t="s">
        <v>0</v>
      </c>
      <c r="K83" s="16">
        <v>1.1990745561626355</v>
      </c>
      <c r="L83" s="16">
        <v>2.2593841707841804</v>
      </c>
      <c r="M83" s="16">
        <v>1.2181152027733086</v>
      </c>
      <c r="N83" s="16">
        <v>1.0427577197864235</v>
      </c>
    </row>
    <row r="84" spans="1:14" x14ac:dyDescent="0.45">
      <c r="A84">
        <v>153</v>
      </c>
      <c r="B84">
        <v>49</v>
      </c>
      <c r="C84">
        <v>1</v>
      </c>
      <c r="D84">
        <v>2</v>
      </c>
      <c r="E84" s="16">
        <v>1.8686770428015567</v>
      </c>
      <c r="F84" s="16">
        <v>1.1791871921182266</v>
      </c>
      <c r="G84" s="16">
        <v>0.91776710684273699</v>
      </c>
      <c r="H84" s="16" t="s">
        <v>0</v>
      </c>
      <c r="I84" s="16" t="s">
        <v>0</v>
      </c>
      <c r="J84" s="16" t="s">
        <v>0</v>
      </c>
      <c r="K84" s="16">
        <v>1.0951807228915662</v>
      </c>
      <c r="L84" s="16" t="s">
        <v>0</v>
      </c>
      <c r="M84" s="16">
        <v>1.0221309696893</v>
      </c>
      <c r="N84" s="16" t="s">
        <v>0</v>
      </c>
    </row>
    <row r="85" spans="1:14" x14ac:dyDescent="0.45">
      <c r="A85">
        <v>154</v>
      </c>
      <c r="B85">
        <v>47</v>
      </c>
      <c r="C85">
        <v>1</v>
      </c>
      <c r="D85">
        <v>2</v>
      </c>
      <c r="E85" s="16" t="s">
        <v>0</v>
      </c>
      <c r="F85" s="16" t="s">
        <v>0</v>
      </c>
      <c r="G85" s="16" t="s">
        <v>0</v>
      </c>
      <c r="H85" s="16" t="s">
        <v>0</v>
      </c>
      <c r="I85" s="16" t="s">
        <v>0</v>
      </c>
      <c r="J85" s="16" t="s">
        <v>0</v>
      </c>
      <c r="K85" s="16" t="s">
        <v>0</v>
      </c>
      <c r="L85" s="16" t="s">
        <v>0</v>
      </c>
      <c r="M85" s="16">
        <v>1.2470680168395476</v>
      </c>
      <c r="N85" s="16">
        <v>0.9776987586881567</v>
      </c>
    </row>
    <row r="86" spans="1:14" x14ac:dyDescent="0.45">
      <c r="A86">
        <v>155</v>
      </c>
      <c r="C86">
        <v>1</v>
      </c>
      <c r="D86">
        <v>2</v>
      </c>
      <c r="E86" s="16">
        <v>1.9118136439267888</v>
      </c>
      <c r="F86" s="16">
        <v>1.4090277777777778</v>
      </c>
      <c r="G86" s="16">
        <v>0.93816884661117717</v>
      </c>
      <c r="H86" s="16">
        <v>1.8440721649484537</v>
      </c>
      <c r="I86" s="16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16" t="s">
        <v>0</v>
      </c>
    </row>
    <row r="87" spans="1:14" x14ac:dyDescent="0.45">
      <c r="A87">
        <v>157</v>
      </c>
      <c r="B87">
        <v>46</v>
      </c>
      <c r="C87">
        <v>2</v>
      </c>
      <c r="D87">
        <v>2</v>
      </c>
      <c r="E87" s="16">
        <v>1.8365949119373775</v>
      </c>
      <c r="F87" s="16">
        <v>1.2685851318944843</v>
      </c>
      <c r="G87" s="16">
        <v>0.82498072474942163</v>
      </c>
      <c r="H87" s="16">
        <v>2.8869565217391302</v>
      </c>
      <c r="I87" s="16" t="s">
        <v>0</v>
      </c>
      <c r="J87" s="16" t="s">
        <v>0</v>
      </c>
      <c r="K87" s="16" t="s">
        <v>0</v>
      </c>
      <c r="L87" s="16" t="s">
        <v>0</v>
      </c>
      <c r="M87" s="16">
        <v>1.348421040210048</v>
      </c>
      <c r="N87" s="16">
        <v>1.0965459687278969</v>
      </c>
    </row>
    <row r="88" spans="1:14" x14ac:dyDescent="0.45">
      <c r="A88">
        <v>158</v>
      </c>
      <c r="B88">
        <v>45</v>
      </c>
      <c r="C88">
        <v>1</v>
      </c>
      <c r="D88">
        <v>2</v>
      </c>
      <c r="E88" s="16" t="s">
        <v>0</v>
      </c>
      <c r="F88" s="16" t="s">
        <v>0</v>
      </c>
      <c r="G88" s="16" t="s">
        <v>0</v>
      </c>
      <c r="H88" s="16">
        <v>2.6020992366412212</v>
      </c>
      <c r="I88" s="16" t="s">
        <v>0</v>
      </c>
      <c r="J88" s="16" t="s">
        <v>0</v>
      </c>
      <c r="K88" s="16">
        <v>1.0957194086331039</v>
      </c>
      <c r="L88" s="16">
        <v>2.2042659346438596</v>
      </c>
      <c r="M88" s="16" t="s">
        <v>0</v>
      </c>
      <c r="N88" s="16" t="s">
        <v>0</v>
      </c>
    </row>
    <row r="89" spans="1:14" x14ac:dyDescent="0.45">
      <c r="A89">
        <v>163</v>
      </c>
      <c r="B89">
        <v>41</v>
      </c>
      <c r="C89">
        <v>2</v>
      </c>
      <c r="D89">
        <v>2</v>
      </c>
      <c r="E89" s="16" t="s">
        <v>0</v>
      </c>
      <c r="F89" s="16">
        <v>1.0952749806351665</v>
      </c>
      <c r="G89" s="16">
        <v>0.84022424667133855</v>
      </c>
      <c r="H89" s="16" t="s">
        <v>0</v>
      </c>
      <c r="I89" s="16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16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89"/>
  <sheetViews>
    <sheetView zoomScale="70" zoomScaleNormal="70" workbookViewId="0">
      <selection activeCell="O2" sqref="O2"/>
    </sheetView>
  </sheetViews>
  <sheetFormatPr defaultColWidth="6.1640625" defaultRowHeight="15.6" x14ac:dyDescent="0.6"/>
  <cols>
    <col min="1" max="1" width="5.38671875" style="8" bestFit="1" customWidth="1"/>
    <col min="2" max="2" width="4.1640625" style="7" bestFit="1" customWidth="1"/>
    <col min="3" max="3" width="4" style="8" bestFit="1" customWidth="1"/>
    <col min="4" max="4" width="4.77734375" style="8" customWidth="1"/>
    <col min="5" max="5" width="4.77734375" style="4" bestFit="1" customWidth="1"/>
    <col min="6" max="6" width="5.1640625" style="4" bestFit="1" customWidth="1"/>
    <col min="7" max="8" width="4.77734375" style="4" bestFit="1" customWidth="1"/>
    <col min="9" max="9" width="6" style="4" bestFit="1" customWidth="1"/>
    <col min="10" max="13" width="4.77734375" style="4" bestFit="1" customWidth="1"/>
    <col min="14" max="14" width="6.1640625" style="4" bestFit="1" customWidth="1"/>
    <col min="15" max="23" width="8.77734375" style="4" bestFit="1" customWidth="1"/>
    <col min="24" max="24" width="8.83203125" style="4" bestFit="1" customWidth="1"/>
    <col min="25" max="28" width="8.77734375" style="4" bestFit="1" customWidth="1"/>
    <col min="29" max="29" width="9.27734375" style="4" bestFit="1" customWidth="1"/>
    <col min="30" max="33" width="8.77734375" style="4" bestFit="1" customWidth="1"/>
    <col min="34" max="34" width="9.38671875" style="4" bestFit="1" customWidth="1"/>
    <col min="35" max="16384" width="6.1640625" style="4"/>
  </cols>
  <sheetData>
    <row r="1" spans="1:60" x14ac:dyDescent="0.6">
      <c r="A1" s="8" t="s">
        <v>1</v>
      </c>
      <c r="B1" s="7" t="s">
        <v>36</v>
      </c>
      <c r="C1" s="8" t="s">
        <v>2</v>
      </c>
      <c r="D1" s="8" t="s">
        <v>6</v>
      </c>
      <c r="E1" s="5" t="s">
        <v>56</v>
      </c>
      <c r="F1" s="5" t="s">
        <v>57</v>
      </c>
      <c r="G1" s="5" t="s">
        <v>58</v>
      </c>
      <c r="H1" s="5" t="s">
        <v>55</v>
      </c>
      <c r="I1" s="5" t="s">
        <v>60</v>
      </c>
      <c r="J1" s="5" t="s">
        <v>59</v>
      </c>
      <c r="K1" s="5" t="s">
        <v>61</v>
      </c>
      <c r="L1" s="5" t="s">
        <v>62</v>
      </c>
      <c r="M1" s="5" t="s">
        <v>63</v>
      </c>
      <c r="N1" s="5" t="s">
        <v>66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84</v>
      </c>
      <c r="T1" s="5" t="s">
        <v>85</v>
      </c>
      <c r="U1" s="5" t="s">
        <v>86</v>
      </c>
      <c r="V1" s="5" t="s">
        <v>87</v>
      </c>
      <c r="W1" s="5" t="s">
        <v>88</v>
      </c>
      <c r="X1" s="5" t="s">
        <v>89</v>
      </c>
      <c r="Y1" s="5" t="s">
        <v>90</v>
      </c>
      <c r="Z1" s="5" t="s">
        <v>91</v>
      </c>
      <c r="AA1" s="5" t="s">
        <v>92</v>
      </c>
      <c r="AB1" s="5" t="s">
        <v>93</v>
      </c>
      <c r="AC1" s="5" t="s">
        <v>94</v>
      </c>
      <c r="AD1" s="5" t="s">
        <v>95</v>
      </c>
      <c r="AE1" s="5" t="s">
        <v>96</v>
      </c>
      <c r="AF1" s="5" t="s">
        <v>97</v>
      </c>
      <c r="AG1" s="5" t="s">
        <v>98</v>
      </c>
      <c r="AH1" s="5" t="s">
        <v>99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6">
      <c r="A2" s="8">
        <v>53</v>
      </c>
      <c r="B2" s="7">
        <v>41</v>
      </c>
      <c r="C2" s="8">
        <v>2</v>
      </c>
      <c r="D2" s="8">
        <v>1</v>
      </c>
      <c r="E2" s="5" t="s">
        <v>0</v>
      </c>
      <c r="F2" s="5" t="s">
        <v>0</v>
      </c>
      <c r="G2" s="5" t="s">
        <v>0</v>
      </c>
      <c r="H2" s="5" t="s">
        <v>0</v>
      </c>
      <c r="I2" s="5">
        <v>0.78602278859991781</v>
      </c>
      <c r="J2" s="5">
        <v>2.8650770545135407</v>
      </c>
      <c r="K2" s="5" t="s">
        <v>0</v>
      </c>
      <c r="L2" s="5">
        <v>2.3409306777332906</v>
      </c>
      <c r="M2" s="5">
        <v>1.1679487945812543</v>
      </c>
      <c r="N2" s="5">
        <v>1.1291091694510711</v>
      </c>
      <c r="O2" s="5" t="e">
        <f t="shared" ref="O2:O45" si="0">(E46+E2)/2</f>
        <v>#VALUE!</v>
      </c>
      <c r="P2" s="5" t="e">
        <f t="shared" ref="P2:P45" si="1">(F46+F2)/2</f>
        <v>#VALUE!</v>
      </c>
      <c r="Q2" s="5" t="e">
        <f t="shared" ref="Q2:Q45" si="2">(G46+G2)/2</f>
        <v>#VALUE!</v>
      </c>
      <c r="R2" s="5" t="e">
        <f t="shared" ref="R2:R45" si="3">(H46+H2)/2</f>
        <v>#VALUE!</v>
      </c>
      <c r="S2" s="5">
        <f t="shared" ref="S2:S45" si="4">(I46+I2)/2</f>
        <v>0.79976924725768184</v>
      </c>
      <c r="T2" s="5">
        <f t="shared" ref="T2:T45" si="5">(J46+J2)/2</f>
        <v>2.8463825642340588</v>
      </c>
      <c r="U2" s="5" t="e">
        <f t="shared" ref="U2:U45" si="6">(K46+K2)/2</f>
        <v>#VALUE!</v>
      </c>
      <c r="V2" s="5">
        <f t="shared" ref="V2:V45" si="7">(L46+L2)/2</f>
        <v>2.2996845079340762</v>
      </c>
      <c r="W2" s="5">
        <f t="shared" ref="W2:W45" si="8">(M46+M2)/2</f>
        <v>1.1611741406069189</v>
      </c>
      <c r="X2" s="5">
        <f t="shared" ref="X2:X45" si="9">(N46+N2)/2</f>
        <v>1.0840965258849442</v>
      </c>
      <c r="Y2" s="5" t="e">
        <f t="shared" ref="Y2:Y45" si="10">(E46-E2)</f>
        <v>#VALUE!</v>
      </c>
      <c r="Z2" s="5" t="e">
        <f t="shared" ref="Z2:Z45" si="11">(F46-F2)</f>
        <v>#VALUE!</v>
      </c>
      <c r="AA2" s="5" t="e">
        <f t="shared" ref="AA2:AA45" si="12">(G46-G2)</f>
        <v>#VALUE!</v>
      </c>
      <c r="AB2" s="5" t="e">
        <f t="shared" ref="AB2:AB45" si="13">(H46-H2)</f>
        <v>#VALUE!</v>
      </c>
      <c r="AC2" s="5">
        <f t="shared" ref="AC2:AC45" si="14">(I46-I2)</f>
        <v>2.7492917315528054E-2</v>
      </c>
      <c r="AD2" s="5">
        <f t="shared" ref="AD2:AD45" si="15">(J46-J2)</f>
        <v>-3.738898055896378E-2</v>
      </c>
      <c r="AE2" s="5" t="e">
        <f t="shared" ref="AE2:AE45" si="16">(K46-K2)</f>
        <v>#VALUE!</v>
      </c>
      <c r="AF2" s="5">
        <f t="shared" ref="AF2:AF45" si="17">(L46-L2)</f>
        <v>-8.2492339598428721E-2</v>
      </c>
      <c r="AG2" s="5">
        <f t="shared" ref="AG2:AG45" si="18">(M46-M2)</f>
        <v>-1.3549307948671041E-2</v>
      </c>
      <c r="AH2" s="5">
        <f t="shared" ref="AH2:AH45" si="19">(N46-N2)</f>
        <v>-9.0025287132253551E-2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0" x14ac:dyDescent="0.6">
      <c r="A3" s="8">
        <v>57.1</v>
      </c>
      <c r="B3" s="7">
        <v>25</v>
      </c>
      <c r="C3" s="8">
        <v>1</v>
      </c>
      <c r="D3" s="8">
        <v>1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2.9648299587093976</v>
      </c>
      <c r="K3" s="5" t="s">
        <v>0</v>
      </c>
      <c r="L3" s="5">
        <v>2.1072351035570547</v>
      </c>
      <c r="M3" s="5">
        <v>1.2130973577548967</v>
      </c>
      <c r="N3" s="5" t="s">
        <v>0</v>
      </c>
      <c r="O3" s="5" t="e">
        <f t="shared" si="0"/>
        <v>#VALUE!</v>
      </c>
      <c r="P3" s="5" t="e">
        <f t="shared" si="1"/>
        <v>#VALUE!</v>
      </c>
      <c r="Q3" s="5" t="e">
        <f t="shared" si="2"/>
        <v>#VALUE!</v>
      </c>
      <c r="R3" s="5" t="e">
        <f t="shared" si="3"/>
        <v>#VALUE!</v>
      </c>
      <c r="S3" s="5" t="e">
        <f t="shared" si="4"/>
        <v>#VALUE!</v>
      </c>
      <c r="T3" s="5">
        <f t="shared" si="5"/>
        <v>2.982087779274444</v>
      </c>
      <c r="U3" s="5" t="e">
        <f t="shared" si="6"/>
        <v>#VALUE!</v>
      </c>
      <c r="V3" s="5">
        <f t="shared" si="7"/>
        <v>2.1845424880146469</v>
      </c>
      <c r="W3" s="5">
        <f t="shared" si="8"/>
        <v>1.1997415475970594</v>
      </c>
      <c r="X3" s="5" t="e">
        <f t="shared" si="9"/>
        <v>#VALUE!</v>
      </c>
      <c r="Y3" s="5" t="e">
        <f t="shared" si="10"/>
        <v>#VALUE!</v>
      </c>
      <c r="Z3" s="5" t="e">
        <f t="shared" si="11"/>
        <v>#VALUE!</v>
      </c>
      <c r="AA3" s="5" t="e">
        <f t="shared" si="12"/>
        <v>#VALUE!</v>
      </c>
      <c r="AB3" s="5" t="e">
        <f t="shared" si="13"/>
        <v>#VALUE!</v>
      </c>
      <c r="AC3" s="5" t="e">
        <f t="shared" si="14"/>
        <v>#VALUE!</v>
      </c>
      <c r="AD3" s="5">
        <f t="shared" si="15"/>
        <v>3.4515641130093311E-2</v>
      </c>
      <c r="AE3" s="5" t="e">
        <f t="shared" si="16"/>
        <v>#VALUE!</v>
      </c>
      <c r="AF3" s="5">
        <f t="shared" si="17"/>
        <v>0.15461476891518444</v>
      </c>
      <c r="AG3" s="5">
        <f t="shared" si="18"/>
        <v>-2.6711620315674534E-2</v>
      </c>
      <c r="AH3" s="5" t="e">
        <f t="shared" si="19"/>
        <v>#VALUE!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1:60" x14ac:dyDescent="0.6">
      <c r="A4" s="8">
        <v>57.2</v>
      </c>
      <c r="B4" s="7">
        <v>38</v>
      </c>
      <c r="C4" s="8">
        <v>1</v>
      </c>
      <c r="D4" s="8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>
        <v>0.74042580425195825</v>
      </c>
      <c r="J4" s="5">
        <v>3.08357399448446</v>
      </c>
      <c r="K4" s="5" t="s">
        <v>0</v>
      </c>
      <c r="L4" s="5">
        <v>2.1421942794875997</v>
      </c>
      <c r="M4" s="5">
        <v>1.2293012094775688</v>
      </c>
      <c r="N4" s="5">
        <v>0.91417294891654943</v>
      </c>
      <c r="O4" s="5" t="e">
        <f t="shared" si="0"/>
        <v>#VALUE!</v>
      </c>
      <c r="P4" s="5" t="e">
        <f t="shared" si="1"/>
        <v>#VALUE!</v>
      </c>
      <c r="Q4" s="5" t="e">
        <f t="shared" si="2"/>
        <v>#VALUE!</v>
      </c>
      <c r="R4" s="5" t="e">
        <f t="shared" si="3"/>
        <v>#VALUE!</v>
      </c>
      <c r="S4" s="5">
        <f t="shared" si="4"/>
        <v>0.7190328975530017</v>
      </c>
      <c r="T4" s="5">
        <f t="shared" si="5"/>
        <v>2.9962269988993468</v>
      </c>
      <c r="U4" s="5" t="e">
        <f t="shared" si="6"/>
        <v>#VALUE!</v>
      </c>
      <c r="V4" s="5">
        <f t="shared" si="7"/>
        <v>2.0728287072644855</v>
      </c>
      <c r="W4" s="5">
        <f t="shared" si="8"/>
        <v>1.2347238851633751</v>
      </c>
      <c r="X4" s="5">
        <f t="shared" si="9"/>
        <v>0.92033824999667779</v>
      </c>
      <c r="Y4" s="5" t="e">
        <f t="shared" si="10"/>
        <v>#VALUE!</v>
      </c>
      <c r="Z4" s="5" t="e">
        <f t="shared" si="11"/>
        <v>#VALUE!</v>
      </c>
      <c r="AA4" s="5" t="e">
        <f t="shared" si="12"/>
        <v>#VALUE!</v>
      </c>
      <c r="AB4" s="5" t="e">
        <f t="shared" si="13"/>
        <v>#VALUE!</v>
      </c>
      <c r="AC4" s="5">
        <f t="shared" si="14"/>
        <v>-4.2785813397913097E-2</v>
      </c>
      <c r="AD4" s="5">
        <f t="shared" si="15"/>
        <v>-0.17469399117022633</v>
      </c>
      <c r="AE4" s="5" t="e">
        <f t="shared" si="16"/>
        <v>#VALUE!</v>
      </c>
      <c r="AF4" s="5">
        <f t="shared" si="17"/>
        <v>-0.13873114444622869</v>
      </c>
      <c r="AG4" s="5">
        <f t="shared" si="18"/>
        <v>1.0845351371612466E-2</v>
      </c>
      <c r="AH4" s="5">
        <f t="shared" si="19"/>
        <v>1.2330602160256721E-2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</row>
    <row r="5" spans="1:60" x14ac:dyDescent="0.6">
      <c r="A5" s="8">
        <v>58.1</v>
      </c>
      <c r="B5" s="7">
        <v>56</v>
      </c>
      <c r="C5" s="8">
        <v>1</v>
      </c>
      <c r="D5" s="8">
        <v>1</v>
      </c>
      <c r="E5" s="5" t="s">
        <v>0</v>
      </c>
      <c r="F5" s="5" t="s">
        <v>0</v>
      </c>
      <c r="G5" s="5" t="s">
        <v>0</v>
      </c>
      <c r="H5" s="5" t="s">
        <v>0</v>
      </c>
      <c r="I5" s="5">
        <v>0.81844163540201975</v>
      </c>
      <c r="J5" s="5">
        <v>3.0848368384403195</v>
      </c>
      <c r="K5" s="5" t="s">
        <v>0</v>
      </c>
      <c r="L5" s="5">
        <v>2.4158530912915372</v>
      </c>
      <c r="M5" s="5">
        <v>1.2238437121157353</v>
      </c>
      <c r="N5" s="5">
        <v>1.0137287733904872</v>
      </c>
      <c r="O5" s="5" t="e">
        <f t="shared" si="0"/>
        <v>#VALUE!</v>
      </c>
      <c r="P5" s="5" t="e">
        <f t="shared" si="1"/>
        <v>#VALUE!</v>
      </c>
      <c r="Q5" s="5" t="e">
        <f t="shared" si="2"/>
        <v>#VALUE!</v>
      </c>
      <c r="R5" s="5" t="e">
        <f t="shared" si="3"/>
        <v>#VALUE!</v>
      </c>
      <c r="S5" s="5">
        <f t="shared" si="4"/>
        <v>0.85711495492977552</v>
      </c>
      <c r="T5" s="5">
        <f t="shared" si="5"/>
        <v>3.0284666532757107</v>
      </c>
      <c r="U5" s="5" t="e">
        <f t="shared" si="6"/>
        <v>#VALUE!</v>
      </c>
      <c r="V5" s="5">
        <f t="shared" si="7"/>
        <v>2.3536940587832729</v>
      </c>
      <c r="W5" s="5">
        <f t="shared" si="8"/>
        <v>1.2002395370344188</v>
      </c>
      <c r="X5" s="5">
        <f t="shared" si="9"/>
        <v>1.006975034338077</v>
      </c>
      <c r="Y5" s="5" t="e">
        <f t="shared" si="10"/>
        <v>#VALUE!</v>
      </c>
      <c r="Z5" s="5" t="e">
        <f t="shared" si="11"/>
        <v>#VALUE!</v>
      </c>
      <c r="AA5" s="5" t="e">
        <f t="shared" si="12"/>
        <v>#VALUE!</v>
      </c>
      <c r="AB5" s="5" t="e">
        <f t="shared" si="13"/>
        <v>#VALUE!</v>
      </c>
      <c r="AC5" s="5">
        <f t="shared" si="14"/>
        <v>7.7346639055511535E-2</v>
      </c>
      <c r="AD5" s="5">
        <f t="shared" si="15"/>
        <v>-0.11274037032921758</v>
      </c>
      <c r="AE5" s="5" t="e">
        <f t="shared" si="16"/>
        <v>#VALUE!</v>
      </c>
      <c r="AF5" s="5">
        <f t="shared" si="17"/>
        <v>-0.12431806501652876</v>
      </c>
      <c r="AG5" s="5">
        <f t="shared" si="18"/>
        <v>-4.7208350162633028E-2</v>
      </c>
      <c r="AH5" s="5">
        <f t="shared" si="19"/>
        <v>-1.3507478104820336E-2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</row>
    <row r="6" spans="1:60" x14ac:dyDescent="0.6">
      <c r="A6" s="8">
        <v>59</v>
      </c>
      <c r="B6" s="7">
        <v>31</v>
      </c>
      <c r="C6" s="8">
        <v>1</v>
      </c>
      <c r="D6" s="8">
        <v>1</v>
      </c>
      <c r="E6" s="5" t="s">
        <v>0</v>
      </c>
      <c r="F6" s="5" t="s">
        <v>0</v>
      </c>
      <c r="G6" s="5" t="s">
        <v>0</v>
      </c>
      <c r="H6" s="5" t="s">
        <v>0</v>
      </c>
      <c r="I6" s="5">
        <v>0.8356918172243345</v>
      </c>
      <c r="J6" s="5">
        <v>3.074976259064119</v>
      </c>
      <c r="K6" s="5" t="s">
        <v>0</v>
      </c>
      <c r="L6" s="5">
        <v>2.2998574514013339</v>
      </c>
      <c r="M6" s="5">
        <v>1.304702733715783</v>
      </c>
      <c r="N6" s="5">
        <v>0.98051949110165815</v>
      </c>
      <c r="O6" s="5" t="e">
        <f t="shared" si="0"/>
        <v>#VALUE!</v>
      </c>
      <c r="P6" s="5" t="e">
        <f t="shared" si="1"/>
        <v>#VALUE!</v>
      </c>
      <c r="Q6" s="5" t="e">
        <f t="shared" si="2"/>
        <v>#VALUE!</v>
      </c>
      <c r="R6" s="5" t="e">
        <f t="shared" si="3"/>
        <v>#VALUE!</v>
      </c>
      <c r="S6" s="5">
        <f t="shared" si="4"/>
        <v>0.85265289368625574</v>
      </c>
      <c r="T6" s="5">
        <f t="shared" si="5"/>
        <v>3.2384061547670822</v>
      </c>
      <c r="U6" s="5" t="e">
        <f t="shared" si="6"/>
        <v>#VALUE!</v>
      </c>
      <c r="V6" s="5">
        <f t="shared" si="7"/>
        <v>2.3460663273818043</v>
      </c>
      <c r="W6" s="5">
        <f t="shared" si="8"/>
        <v>1.2922275137402561</v>
      </c>
      <c r="X6" s="5">
        <f t="shared" si="9"/>
        <v>0.97304118778172466</v>
      </c>
      <c r="Y6" s="5" t="e">
        <f t="shared" si="10"/>
        <v>#VALUE!</v>
      </c>
      <c r="Z6" s="5" t="e">
        <f t="shared" si="11"/>
        <v>#VALUE!</v>
      </c>
      <c r="AA6" s="5" t="e">
        <f t="shared" si="12"/>
        <v>#VALUE!</v>
      </c>
      <c r="AB6" s="5" t="e">
        <f t="shared" si="13"/>
        <v>#VALUE!</v>
      </c>
      <c r="AC6" s="5">
        <f t="shared" si="14"/>
        <v>3.3922152923842486E-2</v>
      </c>
      <c r="AD6" s="5">
        <f t="shared" si="15"/>
        <v>0.3268597914059268</v>
      </c>
      <c r="AE6" s="5" t="e">
        <f t="shared" si="16"/>
        <v>#VALUE!</v>
      </c>
      <c r="AF6" s="5">
        <f t="shared" si="17"/>
        <v>9.2417751960940819E-2</v>
      </c>
      <c r="AG6" s="5">
        <f t="shared" si="18"/>
        <v>-2.495043995105406E-2</v>
      </c>
      <c r="AH6" s="5">
        <f t="shared" si="19"/>
        <v>-1.4956606639867087E-2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1:60" x14ac:dyDescent="0.6">
      <c r="A7" s="8">
        <v>71</v>
      </c>
      <c r="B7" s="7">
        <v>49</v>
      </c>
      <c r="C7" s="8">
        <v>2</v>
      </c>
      <c r="D7" s="8">
        <v>1</v>
      </c>
      <c r="E7" s="5">
        <v>1.9203791469194313</v>
      </c>
      <c r="F7" s="5">
        <v>1.1122580645161289</v>
      </c>
      <c r="G7" s="5">
        <v>1.1515384615384616</v>
      </c>
      <c r="H7" s="5">
        <v>2.4966507177033495</v>
      </c>
      <c r="I7" s="5">
        <v>0.72091481421937564</v>
      </c>
      <c r="J7" s="5">
        <v>2.8786975722569248</v>
      </c>
      <c r="K7" s="5">
        <v>0.98564867967853043</v>
      </c>
      <c r="L7" s="5">
        <v>2.321046553467581</v>
      </c>
      <c r="M7" s="5">
        <v>1.2868918823825082</v>
      </c>
      <c r="N7" s="5">
        <v>1.0519118270037571</v>
      </c>
      <c r="O7" s="5">
        <f t="shared" si="0"/>
        <v>1.9006327867561146</v>
      </c>
      <c r="P7" s="5">
        <f t="shared" si="1"/>
        <v>1.161125656160833</v>
      </c>
      <c r="Q7" s="5">
        <f t="shared" si="2"/>
        <v>1.1384998580755039</v>
      </c>
      <c r="R7" s="5">
        <f t="shared" si="3"/>
        <v>2.4915555329329129</v>
      </c>
      <c r="S7" s="5">
        <f t="shared" si="4"/>
        <v>0.71943803129255768</v>
      </c>
      <c r="T7" s="5">
        <f t="shared" si="5"/>
        <v>2.8691521897991263</v>
      </c>
      <c r="U7" s="5">
        <f t="shared" si="6"/>
        <v>1.0106602611340305</v>
      </c>
      <c r="V7" s="5">
        <f t="shared" si="7"/>
        <v>2.2829978023000868</v>
      </c>
      <c r="W7" s="5">
        <f t="shared" si="8"/>
        <v>1.3431550653046131</v>
      </c>
      <c r="X7" s="5">
        <f t="shared" si="9"/>
        <v>1.0419272421533359</v>
      </c>
      <c r="Y7" s="5">
        <f t="shared" si="10"/>
        <v>-3.9492720326633535E-2</v>
      </c>
      <c r="Z7" s="5">
        <f t="shared" si="11"/>
        <v>9.7735183289408001E-2</v>
      </c>
      <c r="AA7" s="5">
        <f t="shared" si="12"/>
        <v>-2.6077206925915641E-2</v>
      </c>
      <c r="AB7" s="5">
        <f t="shared" si="13"/>
        <v>-1.0190369540873601E-2</v>
      </c>
      <c r="AC7" s="5">
        <f t="shared" si="14"/>
        <v>-2.95356585363582E-3</v>
      </c>
      <c r="AD7" s="5">
        <f t="shared" si="15"/>
        <v>-1.9090764915596914E-2</v>
      </c>
      <c r="AE7" s="5">
        <f t="shared" si="16"/>
        <v>5.0023162911000396E-2</v>
      </c>
      <c r="AF7" s="5">
        <f t="shared" si="17"/>
        <v>-7.609750233498902E-2</v>
      </c>
      <c r="AG7" s="5">
        <f t="shared" si="18"/>
        <v>0.11252636584421016</v>
      </c>
      <c r="AH7" s="5">
        <f t="shared" si="19"/>
        <v>-1.9969169700842615E-2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</row>
    <row r="8" spans="1:60" x14ac:dyDescent="0.6">
      <c r="A8" s="8">
        <v>72</v>
      </c>
      <c r="B8" s="7">
        <v>48</v>
      </c>
      <c r="C8" s="8">
        <v>2</v>
      </c>
      <c r="D8" s="8">
        <v>1</v>
      </c>
      <c r="E8" s="5" t="s">
        <v>0</v>
      </c>
      <c r="F8" s="5" t="s">
        <v>0</v>
      </c>
      <c r="G8" s="5" t="s">
        <v>0</v>
      </c>
      <c r="H8" s="5" t="s">
        <v>0</v>
      </c>
      <c r="I8" s="5">
        <v>0.85415615624537566</v>
      </c>
      <c r="J8" s="5">
        <v>3.297841111488276</v>
      </c>
      <c r="K8" s="5" t="s">
        <v>0</v>
      </c>
      <c r="L8" s="5" t="s">
        <v>0</v>
      </c>
      <c r="M8" s="5">
        <v>1.2065756514265731</v>
      </c>
      <c r="N8" s="5">
        <v>0.98330504957647047</v>
      </c>
      <c r="O8" s="5" t="e">
        <f t="shared" si="0"/>
        <v>#VALUE!</v>
      </c>
      <c r="P8" s="5" t="e">
        <f t="shared" si="1"/>
        <v>#VALUE!</v>
      </c>
      <c r="Q8" s="5" t="e">
        <f t="shared" si="2"/>
        <v>#VALUE!</v>
      </c>
      <c r="R8" s="5" t="e">
        <f t="shared" si="3"/>
        <v>#VALUE!</v>
      </c>
      <c r="S8" s="5">
        <f t="shared" si="4"/>
        <v>0.88166447191897157</v>
      </c>
      <c r="T8" s="5">
        <f t="shared" si="5"/>
        <v>3.3030353775654246</v>
      </c>
      <c r="U8" s="5" t="e">
        <f t="shared" si="6"/>
        <v>#VALUE!</v>
      </c>
      <c r="V8" s="5" t="e">
        <f t="shared" si="7"/>
        <v>#VALUE!</v>
      </c>
      <c r="W8" s="5">
        <f t="shared" si="8"/>
        <v>1.2115075855898081</v>
      </c>
      <c r="X8" s="5">
        <f t="shared" si="9"/>
        <v>0.9931220311387885</v>
      </c>
      <c r="Y8" s="5" t="e">
        <f t="shared" si="10"/>
        <v>#VALUE!</v>
      </c>
      <c r="Z8" s="5" t="e">
        <f t="shared" si="11"/>
        <v>#VALUE!</v>
      </c>
      <c r="AA8" s="5" t="e">
        <f t="shared" si="12"/>
        <v>#VALUE!</v>
      </c>
      <c r="AB8" s="5" t="e">
        <f t="shared" si="13"/>
        <v>#VALUE!</v>
      </c>
      <c r="AC8" s="5">
        <f t="shared" si="14"/>
        <v>5.5016631347191813E-2</v>
      </c>
      <c r="AD8" s="5">
        <f t="shared" si="15"/>
        <v>1.0388532154297803E-2</v>
      </c>
      <c r="AE8" s="5" t="e">
        <f t="shared" si="16"/>
        <v>#VALUE!</v>
      </c>
      <c r="AF8" s="5" t="e">
        <f t="shared" si="17"/>
        <v>#VALUE!</v>
      </c>
      <c r="AG8" s="5">
        <f t="shared" si="18"/>
        <v>9.8638683264700155E-3</v>
      </c>
      <c r="AH8" s="5">
        <f t="shared" si="19"/>
        <v>1.9633963124635945E-2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1:60" x14ac:dyDescent="0.6">
      <c r="A9" s="8">
        <v>74</v>
      </c>
      <c r="B9" s="7">
        <v>44</v>
      </c>
      <c r="C9" s="8">
        <v>2</v>
      </c>
      <c r="D9" s="8">
        <v>1</v>
      </c>
      <c r="E9" s="5" t="s">
        <v>0</v>
      </c>
      <c r="F9" s="5" t="s">
        <v>0</v>
      </c>
      <c r="G9" s="5" t="s">
        <v>0</v>
      </c>
      <c r="H9" s="5" t="s">
        <v>0</v>
      </c>
      <c r="I9" s="5">
        <v>0.75361002156646839</v>
      </c>
      <c r="J9" s="5">
        <v>2.5394183826142513</v>
      </c>
      <c r="K9" s="5">
        <v>1.0931899641577063</v>
      </c>
      <c r="L9" s="5">
        <v>2.4552781044801311</v>
      </c>
      <c r="M9" s="5" t="s">
        <v>0</v>
      </c>
      <c r="N9" s="5" t="s">
        <v>0</v>
      </c>
      <c r="O9" s="5" t="e">
        <f t="shared" si="0"/>
        <v>#VALUE!</v>
      </c>
      <c r="P9" s="5" t="e">
        <f t="shared" si="1"/>
        <v>#VALUE!</v>
      </c>
      <c r="Q9" s="5" t="e">
        <f t="shared" si="2"/>
        <v>#VALUE!</v>
      </c>
      <c r="R9" s="5" t="e">
        <f t="shared" si="3"/>
        <v>#VALUE!</v>
      </c>
      <c r="S9" s="5">
        <f t="shared" si="4"/>
        <v>0.80057039567527166</v>
      </c>
      <c r="T9" s="5">
        <f t="shared" si="5"/>
        <v>2.6372297211502542</v>
      </c>
      <c r="U9" s="5">
        <f t="shared" si="6"/>
        <v>1.1081470092963357</v>
      </c>
      <c r="V9" s="5">
        <f t="shared" si="7"/>
        <v>2.3362532160330378</v>
      </c>
      <c r="W9" s="5" t="e">
        <f t="shared" si="8"/>
        <v>#VALUE!</v>
      </c>
      <c r="X9" s="5" t="e">
        <f t="shared" si="9"/>
        <v>#VALUE!</v>
      </c>
      <c r="Y9" s="5" t="e">
        <f t="shared" si="10"/>
        <v>#VALUE!</v>
      </c>
      <c r="Z9" s="5" t="e">
        <f t="shared" si="11"/>
        <v>#VALUE!</v>
      </c>
      <c r="AA9" s="5" t="e">
        <f t="shared" si="12"/>
        <v>#VALUE!</v>
      </c>
      <c r="AB9" s="5" t="e">
        <f t="shared" si="13"/>
        <v>#VALUE!</v>
      </c>
      <c r="AC9" s="5">
        <f t="shared" si="14"/>
        <v>9.3920748217606431E-2</v>
      </c>
      <c r="AD9" s="5">
        <f t="shared" si="15"/>
        <v>0.19562267707200576</v>
      </c>
      <c r="AE9" s="5">
        <f t="shared" si="16"/>
        <v>2.9914090277258776E-2</v>
      </c>
      <c r="AF9" s="5">
        <f t="shared" si="17"/>
        <v>-0.23804977689418649</v>
      </c>
      <c r="AG9" s="5" t="e">
        <f t="shared" si="18"/>
        <v>#VALUE!</v>
      </c>
      <c r="AH9" s="5" t="e">
        <f t="shared" si="19"/>
        <v>#VALUE!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</row>
    <row r="10" spans="1:60" x14ac:dyDescent="0.6">
      <c r="A10" s="8">
        <v>78</v>
      </c>
      <c r="B10" s="7">
        <v>69</v>
      </c>
      <c r="C10" s="8">
        <v>2</v>
      </c>
      <c r="D10" s="8">
        <v>1</v>
      </c>
      <c r="E10" s="5">
        <v>1.7091531223267751</v>
      </c>
      <c r="F10" s="5" t="s">
        <v>0</v>
      </c>
      <c r="G10" s="5">
        <v>1.3979057591623034</v>
      </c>
      <c r="H10" s="5">
        <v>2.6334405144694535</v>
      </c>
      <c r="I10" s="5">
        <v>0.82852954815371183</v>
      </c>
      <c r="J10" s="5" t="s">
        <v>0</v>
      </c>
      <c r="K10" s="5" t="s">
        <v>0</v>
      </c>
      <c r="L10" s="5">
        <v>2.1517281897417493</v>
      </c>
      <c r="M10" s="5">
        <v>1.0904355370706003</v>
      </c>
      <c r="N10" s="5">
        <v>0.92585924266525665</v>
      </c>
      <c r="O10" s="5">
        <f t="shared" si="0"/>
        <v>1.742934510772423</v>
      </c>
      <c r="P10" s="5" t="e">
        <f t="shared" si="1"/>
        <v>#VALUE!</v>
      </c>
      <c r="Q10" s="5">
        <f t="shared" si="2"/>
        <v>1.4771314188056786</v>
      </c>
      <c r="R10" s="5">
        <f t="shared" si="3"/>
        <v>2.7831975299619991</v>
      </c>
      <c r="S10" s="5">
        <f t="shared" si="4"/>
        <v>0.83698662086429998</v>
      </c>
      <c r="T10" s="5" t="e">
        <f t="shared" si="5"/>
        <v>#VALUE!</v>
      </c>
      <c r="U10" s="5" t="e">
        <f t="shared" si="6"/>
        <v>#VALUE!</v>
      </c>
      <c r="V10" s="5">
        <f t="shared" si="7"/>
        <v>2.3063202829090539</v>
      </c>
      <c r="W10" s="5">
        <f t="shared" si="8"/>
        <v>1.2108072152935403</v>
      </c>
      <c r="X10" s="5">
        <f t="shared" si="9"/>
        <v>0.93791648286413221</v>
      </c>
      <c r="Y10" s="5">
        <f t="shared" si="10"/>
        <v>6.7562776891296084E-2</v>
      </c>
      <c r="Z10" s="5" t="e">
        <f t="shared" si="11"/>
        <v>#VALUE!</v>
      </c>
      <c r="AA10" s="5">
        <f t="shared" si="12"/>
        <v>0.15845131928675005</v>
      </c>
      <c r="AB10" s="5">
        <f t="shared" si="13"/>
        <v>0.29951403098509166</v>
      </c>
      <c r="AC10" s="5">
        <f t="shared" si="14"/>
        <v>1.6914145421176197E-2</v>
      </c>
      <c r="AD10" s="5" t="e">
        <f t="shared" si="15"/>
        <v>#VALUE!</v>
      </c>
      <c r="AE10" s="5" t="e">
        <f t="shared" si="16"/>
        <v>#VALUE!</v>
      </c>
      <c r="AF10" s="5">
        <f t="shared" si="17"/>
        <v>0.3091841863346092</v>
      </c>
      <c r="AG10" s="5">
        <f t="shared" si="18"/>
        <v>0.2407433564458803</v>
      </c>
      <c r="AH10" s="5">
        <f t="shared" si="19"/>
        <v>2.4114480397750993E-2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</row>
    <row r="11" spans="1:60" x14ac:dyDescent="0.6">
      <c r="A11" s="8">
        <v>81</v>
      </c>
      <c r="C11" s="8">
        <v>2</v>
      </c>
      <c r="D11" s="8">
        <v>1</v>
      </c>
      <c r="E11" s="5">
        <v>1.398997134670487</v>
      </c>
      <c r="F11" s="5" t="s">
        <v>0</v>
      </c>
      <c r="G11" s="5">
        <v>1.3184165232358005</v>
      </c>
      <c r="H11" s="5">
        <v>2.603351955307263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>
        <f t="shared" si="0"/>
        <v>1.4000820830172276</v>
      </c>
      <c r="P11" s="5" t="e">
        <f t="shared" si="1"/>
        <v>#VALUE!</v>
      </c>
      <c r="Q11" s="5">
        <f t="shared" si="2"/>
        <v>1.2853925854766426</v>
      </c>
      <c r="R11" s="5">
        <f t="shared" si="3"/>
        <v>2.5947043000937189</v>
      </c>
      <c r="S11" s="5" t="e">
        <f t="shared" si="4"/>
        <v>#VALUE!</v>
      </c>
      <c r="T11" s="5" t="e">
        <f t="shared" si="5"/>
        <v>#VALUE!</v>
      </c>
      <c r="U11" s="5" t="e">
        <f t="shared" si="6"/>
        <v>#VALUE!</v>
      </c>
      <c r="V11" s="5" t="e">
        <f t="shared" si="7"/>
        <v>#VALUE!</v>
      </c>
      <c r="W11" s="5" t="e">
        <f t="shared" si="8"/>
        <v>#VALUE!</v>
      </c>
      <c r="X11" s="5" t="e">
        <f t="shared" si="9"/>
        <v>#VALUE!</v>
      </c>
      <c r="Y11" s="5">
        <f t="shared" si="10"/>
        <v>2.1698966934808883E-3</v>
      </c>
      <c r="Z11" s="5" t="e">
        <f t="shared" si="11"/>
        <v>#VALUE!</v>
      </c>
      <c r="AA11" s="5">
        <f t="shared" si="12"/>
        <v>-6.6047875518315591E-2</v>
      </c>
      <c r="AB11" s="5">
        <f t="shared" si="13"/>
        <v>-1.7295310427088761E-2</v>
      </c>
      <c r="AC11" s="5" t="e">
        <f t="shared" si="14"/>
        <v>#VALUE!</v>
      </c>
      <c r="AD11" s="5" t="e">
        <f t="shared" si="15"/>
        <v>#VALUE!</v>
      </c>
      <c r="AE11" s="5" t="e">
        <f t="shared" si="16"/>
        <v>#VALUE!</v>
      </c>
      <c r="AF11" s="5" t="e">
        <f t="shared" si="17"/>
        <v>#VALUE!</v>
      </c>
      <c r="AG11" s="5" t="e">
        <f t="shared" si="18"/>
        <v>#VALUE!</v>
      </c>
      <c r="AH11" s="5" t="e">
        <f t="shared" si="19"/>
        <v>#VALUE!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</row>
    <row r="12" spans="1:60" x14ac:dyDescent="0.6">
      <c r="A12" s="8">
        <v>82</v>
      </c>
      <c r="B12" s="7">
        <v>38</v>
      </c>
      <c r="C12" s="8">
        <v>2</v>
      </c>
      <c r="D12" s="8">
        <v>1</v>
      </c>
      <c r="E12" s="5">
        <v>1.9956568946796958</v>
      </c>
      <c r="F12" s="5">
        <v>1.2682737169517884</v>
      </c>
      <c r="G12" s="5">
        <v>1.2673076923076922</v>
      </c>
      <c r="H12" s="5" t="s">
        <v>0</v>
      </c>
      <c r="I12" s="5" t="s">
        <v>0</v>
      </c>
      <c r="J12" s="5">
        <v>3.3902586838942832</v>
      </c>
      <c r="K12" s="5">
        <v>1.1068592057761732</v>
      </c>
      <c r="L12" s="5" t="s">
        <v>0</v>
      </c>
      <c r="M12" s="5">
        <v>1.3330339918883058</v>
      </c>
      <c r="N12" s="5">
        <v>1.0389077300566247</v>
      </c>
      <c r="O12" s="5">
        <f t="shared" si="0"/>
        <v>2.0217705408810507</v>
      </c>
      <c r="P12" s="5">
        <f t="shared" si="1"/>
        <v>1.2496077104938315</v>
      </c>
      <c r="Q12" s="5">
        <f t="shared" si="2"/>
        <v>1.3098746529479013</v>
      </c>
      <c r="R12" s="5" t="e">
        <f t="shared" si="3"/>
        <v>#VALUE!</v>
      </c>
      <c r="S12" s="5" t="e">
        <f t="shared" si="4"/>
        <v>#VALUE!</v>
      </c>
      <c r="T12" s="5">
        <f t="shared" si="5"/>
        <v>3.3143049009051238</v>
      </c>
      <c r="U12" s="5">
        <f t="shared" si="6"/>
        <v>1.087197031084447</v>
      </c>
      <c r="V12" s="5" t="e">
        <f t="shared" si="7"/>
        <v>#VALUE!</v>
      </c>
      <c r="W12" s="5">
        <f t="shared" si="8"/>
        <v>1.3048706954271347</v>
      </c>
      <c r="X12" s="5">
        <f t="shared" si="9"/>
        <v>1.035799483787105</v>
      </c>
      <c r="Y12" s="5">
        <f t="shared" si="10"/>
        <v>5.2227292402709624E-2</v>
      </c>
      <c r="Z12" s="5">
        <f t="shared" si="11"/>
        <v>-3.7332012915914037E-2</v>
      </c>
      <c r="AA12" s="5">
        <f t="shared" si="12"/>
        <v>8.5133921280418301E-2</v>
      </c>
      <c r="AB12" s="5" t="e">
        <f t="shared" si="13"/>
        <v>#VALUE!</v>
      </c>
      <c r="AC12" s="5" t="e">
        <f t="shared" si="14"/>
        <v>#VALUE!</v>
      </c>
      <c r="AD12" s="5">
        <f t="shared" si="15"/>
        <v>-0.15190756597831889</v>
      </c>
      <c r="AE12" s="5">
        <f t="shared" si="16"/>
        <v>-3.9324349383452528E-2</v>
      </c>
      <c r="AF12" s="5" t="e">
        <f t="shared" si="17"/>
        <v>#VALUE!</v>
      </c>
      <c r="AG12" s="5">
        <f t="shared" si="18"/>
        <v>-5.6326592922341989E-2</v>
      </c>
      <c r="AH12" s="5">
        <f t="shared" si="19"/>
        <v>-6.2164925390393311E-3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x14ac:dyDescent="0.6">
      <c r="A13" s="8">
        <v>87</v>
      </c>
      <c r="B13" s="7">
        <v>45</v>
      </c>
      <c r="C13" s="8">
        <v>1</v>
      </c>
      <c r="D13" s="8">
        <v>1</v>
      </c>
      <c r="E13" s="5">
        <v>1.5152416356877323</v>
      </c>
      <c r="F13" s="5" t="s">
        <v>0</v>
      </c>
      <c r="G13" s="5">
        <v>1.2692939244663384</v>
      </c>
      <c r="H13" s="5">
        <v>2.52297165200391</v>
      </c>
      <c r="I13" s="5">
        <v>0.80582750060009256</v>
      </c>
      <c r="J13" s="5">
        <v>3.2618529051199889</v>
      </c>
      <c r="K13" s="5">
        <v>1.0830730793254215</v>
      </c>
      <c r="L13" s="5" t="s">
        <v>0</v>
      </c>
      <c r="M13" s="5">
        <v>1.2760825157165527</v>
      </c>
      <c r="N13" s="5">
        <v>0.99215018606739724</v>
      </c>
      <c r="O13" s="5">
        <f t="shared" si="0"/>
        <v>1.6157798136597659</v>
      </c>
      <c r="P13" s="5" t="e">
        <f t="shared" si="1"/>
        <v>#VALUE!</v>
      </c>
      <c r="Q13" s="5">
        <f t="shared" si="2"/>
        <v>1.2999224213316667</v>
      </c>
      <c r="R13" s="5">
        <f t="shared" si="3"/>
        <v>2.4846066632997665</v>
      </c>
      <c r="S13" s="5">
        <f t="shared" si="4"/>
        <v>0.77473545589247328</v>
      </c>
      <c r="T13" s="5">
        <f t="shared" si="5"/>
        <v>3.3255892460604004</v>
      </c>
      <c r="U13" s="5">
        <f t="shared" si="6"/>
        <v>1.0890392900206889</v>
      </c>
      <c r="V13" s="5" t="e">
        <f t="shared" si="7"/>
        <v>#VALUE!</v>
      </c>
      <c r="W13" s="5">
        <f t="shared" si="8"/>
        <v>1.2411458217143587</v>
      </c>
      <c r="X13" s="5">
        <f t="shared" si="9"/>
        <v>1.0061561013205724</v>
      </c>
      <c r="Y13" s="5">
        <f t="shared" si="10"/>
        <v>0.20107635594406714</v>
      </c>
      <c r="Z13" s="5" t="e">
        <f t="shared" si="11"/>
        <v>#VALUE!</v>
      </c>
      <c r="AA13" s="5">
        <f t="shared" si="12"/>
        <v>6.1256993730656628E-2</v>
      </c>
      <c r="AB13" s="5">
        <f t="shared" si="13"/>
        <v>-7.6729977408286576E-2</v>
      </c>
      <c r="AC13" s="5">
        <f t="shared" si="14"/>
        <v>-6.2184089415238453E-2</v>
      </c>
      <c r="AD13" s="5">
        <f t="shared" si="15"/>
        <v>0.12747268188082295</v>
      </c>
      <c r="AE13" s="5">
        <f t="shared" si="16"/>
        <v>1.1932421390534964E-2</v>
      </c>
      <c r="AF13" s="5" t="e">
        <f t="shared" si="17"/>
        <v>#VALUE!</v>
      </c>
      <c r="AG13" s="5">
        <f t="shared" si="18"/>
        <v>-6.9873388004387804E-2</v>
      </c>
      <c r="AH13" s="5">
        <f t="shared" si="19"/>
        <v>2.8011830506350255E-2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</row>
    <row r="14" spans="1:60" x14ac:dyDescent="0.6">
      <c r="A14" s="8">
        <v>91</v>
      </c>
      <c r="B14" s="7">
        <v>46</v>
      </c>
      <c r="C14" s="8">
        <v>1</v>
      </c>
      <c r="D14" s="8">
        <v>1</v>
      </c>
      <c r="E14" s="5">
        <v>1.9790718835304821</v>
      </c>
      <c r="F14" s="5" t="s">
        <v>0</v>
      </c>
      <c r="G14" s="5">
        <v>0.85104986876640421</v>
      </c>
      <c r="H14" s="5" t="s">
        <v>0</v>
      </c>
      <c r="I14" s="5">
        <v>0.68576383794725237</v>
      </c>
      <c r="J14" s="5" t="s">
        <v>0</v>
      </c>
      <c r="K14" s="5">
        <v>1.1149425287356323</v>
      </c>
      <c r="L14" s="5">
        <v>2.0917431578730317</v>
      </c>
      <c r="M14" s="5">
        <v>1.3189317812864512</v>
      </c>
      <c r="N14" s="5">
        <v>1.0885354011336685</v>
      </c>
      <c r="O14" s="5">
        <f t="shared" si="0"/>
        <v>1.9269272461130671</v>
      </c>
      <c r="P14" s="5" t="e">
        <f t="shared" si="1"/>
        <v>#VALUE!</v>
      </c>
      <c r="Q14" s="5">
        <f t="shared" si="2"/>
        <v>0.84492120927080649</v>
      </c>
      <c r="R14" s="5" t="e">
        <f t="shared" si="3"/>
        <v>#VALUE!</v>
      </c>
      <c r="S14" s="5">
        <f t="shared" si="4"/>
        <v>0.70925051304904874</v>
      </c>
      <c r="T14" s="5" t="e">
        <f t="shared" si="5"/>
        <v>#VALUE!</v>
      </c>
      <c r="U14" s="5">
        <f t="shared" si="6"/>
        <v>1.0988738762044374</v>
      </c>
      <c r="V14" s="5">
        <f t="shared" si="7"/>
        <v>2.0224901656081302</v>
      </c>
      <c r="W14" s="5">
        <f t="shared" si="8"/>
        <v>1.3228666554657758</v>
      </c>
      <c r="X14" s="5">
        <f t="shared" si="9"/>
        <v>1.0669057988765003</v>
      </c>
      <c r="Y14" s="5">
        <f t="shared" si="10"/>
        <v>-0.10428927483483008</v>
      </c>
      <c r="Z14" s="5" t="e">
        <f t="shared" si="11"/>
        <v>#VALUE!</v>
      </c>
      <c r="AA14" s="5">
        <f t="shared" si="12"/>
        <v>-1.2257318991195421E-2</v>
      </c>
      <c r="AB14" s="5" t="e">
        <f t="shared" si="13"/>
        <v>#VALUE!</v>
      </c>
      <c r="AC14" s="5">
        <f t="shared" si="14"/>
        <v>4.6973350203592612E-2</v>
      </c>
      <c r="AD14" s="5" t="e">
        <f t="shared" si="15"/>
        <v>#VALUE!</v>
      </c>
      <c r="AE14" s="5">
        <f t="shared" si="16"/>
        <v>-3.2137305062389654E-2</v>
      </c>
      <c r="AF14" s="5">
        <f t="shared" si="17"/>
        <v>-0.13850598452980289</v>
      </c>
      <c r="AG14" s="5">
        <f t="shared" si="18"/>
        <v>7.8697483586489536E-3</v>
      </c>
      <c r="AH14" s="5">
        <f t="shared" si="19"/>
        <v>-4.3259204514336513E-2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</row>
    <row r="15" spans="1:60" x14ac:dyDescent="0.6">
      <c r="A15" s="8">
        <v>92</v>
      </c>
      <c r="B15" s="7">
        <v>50</v>
      </c>
      <c r="C15" s="8">
        <v>1</v>
      </c>
      <c r="D15" s="8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1.093452714045887</v>
      </c>
      <c r="L15" s="5">
        <v>2.2968443390035582</v>
      </c>
      <c r="M15" s="5" t="s">
        <v>0</v>
      </c>
      <c r="N15" s="5" t="s">
        <v>0</v>
      </c>
      <c r="O15" s="5" t="e">
        <f t="shared" si="0"/>
        <v>#VALUE!</v>
      </c>
      <c r="P15" s="5" t="e">
        <f t="shared" si="1"/>
        <v>#VALUE!</v>
      </c>
      <c r="Q15" s="5" t="e">
        <f t="shared" si="2"/>
        <v>#VALUE!</v>
      </c>
      <c r="R15" s="5" t="e">
        <f t="shared" si="3"/>
        <v>#VALUE!</v>
      </c>
      <c r="S15" s="5" t="e">
        <f t="shared" si="4"/>
        <v>#VALUE!</v>
      </c>
      <c r="T15" s="5" t="e">
        <f t="shared" si="5"/>
        <v>#VALUE!</v>
      </c>
      <c r="U15" s="5">
        <f t="shared" si="6"/>
        <v>1.08484585607453</v>
      </c>
      <c r="V15" s="5">
        <f t="shared" si="7"/>
        <v>2.3063878233277926</v>
      </c>
      <c r="W15" s="5" t="e">
        <f t="shared" si="8"/>
        <v>#VALUE!</v>
      </c>
      <c r="X15" s="5" t="e">
        <f t="shared" si="9"/>
        <v>#VALUE!</v>
      </c>
      <c r="Y15" s="5" t="e">
        <f t="shared" si="10"/>
        <v>#VALUE!</v>
      </c>
      <c r="Z15" s="5" t="e">
        <f t="shared" si="11"/>
        <v>#VALUE!</v>
      </c>
      <c r="AA15" s="5" t="e">
        <f t="shared" si="12"/>
        <v>#VALUE!</v>
      </c>
      <c r="AB15" s="5" t="e">
        <f t="shared" si="13"/>
        <v>#VALUE!</v>
      </c>
      <c r="AC15" s="5" t="e">
        <f t="shared" si="14"/>
        <v>#VALUE!</v>
      </c>
      <c r="AD15" s="5" t="e">
        <f t="shared" si="15"/>
        <v>#VALUE!</v>
      </c>
      <c r="AE15" s="5">
        <f t="shared" si="16"/>
        <v>-1.7213715942713703E-2</v>
      </c>
      <c r="AF15" s="5">
        <f t="shared" si="17"/>
        <v>1.9086968648468705E-2</v>
      </c>
      <c r="AG15" s="5" t="e">
        <f t="shared" si="18"/>
        <v>#VALUE!</v>
      </c>
      <c r="AH15" s="5" t="e">
        <f t="shared" si="19"/>
        <v>#VALUE!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</row>
    <row r="16" spans="1:60" x14ac:dyDescent="0.6">
      <c r="A16" s="8">
        <v>93</v>
      </c>
      <c r="B16" s="7">
        <v>58</v>
      </c>
      <c r="C16" s="8">
        <v>2</v>
      </c>
      <c r="D16" s="8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>
        <v>0.75302240630570105</v>
      </c>
      <c r="J16" s="5">
        <v>3.0922287759618694</v>
      </c>
      <c r="K16" s="5">
        <v>1.1905084745762711</v>
      </c>
      <c r="L16" s="5">
        <v>2.1482720417972514</v>
      </c>
      <c r="M16" s="5">
        <v>1.1884349442260125</v>
      </c>
      <c r="N16" s="5">
        <v>0.96431146068740681</v>
      </c>
      <c r="O16" s="5" t="e">
        <f t="shared" si="0"/>
        <v>#VALUE!</v>
      </c>
      <c r="P16" s="5" t="e">
        <f t="shared" si="1"/>
        <v>#VALUE!</v>
      </c>
      <c r="Q16" s="5" t="e">
        <f t="shared" si="2"/>
        <v>#VALUE!</v>
      </c>
      <c r="R16" s="5" t="e">
        <f t="shared" si="3"/>
        <v>#VALUE!</v>
      </c>
      <c r="S16" s="5">
        <f t="shared" si="4"/>
        <v>0.75589981019414476</v>
      </c>
      <c r="T16" s="5">
        <f t="shared" si="5"/>
        <v>3.1593219117086173</v>
      </c>
      <c r="U16" s="5">
        <f t="shared" si="6"/>
        <v>1.180950152216913</v>
      </c>
      <c r="V16" s="5">
        <f t="shared" si="7"/>
        <v>2.1965946977318183</v>
      </c>
      <c r="W16" s="5">
        <f t="shared" si="8"/>
        <v>1.1973924802926073</v>
      </c>
      <c r="X16" s="5">
        <f t="shared" si="9"/>
        <v>0.98315560748849118</v>
      </c>
      <c r="Y16" s="5" t="e">
        <f t="shared" si="10"/>
        <v>#VALUE!</v>
      </c>
      <c r="Z16" s="5" t="e">
        <f t="shared" si="11"/>
        <v>#VALUE!</v>
      </c>
      <c r="AA16" s="5" t="e">
        <f t="shared" si="12"/>
        <v>#VALUE!</v>
      </c>
      <c r="AB16" s="5" t="e">
        <f t="shared" si="13"/>
        <v>#VALUE!</v>
      </c>
      <c r="AC16" s="5">
        <f t="shared" si="14"/>
        <v>5.7548077768873052E-3</v>
      </c>
      <c r="AD16" s="5">
        <f t="shared" si="15"/>
        <v>0.13418627149349538</v>
      </c>
      <c r="AE16" s="5">
        <f t="shared" si="16"/>
        <v>-1.9116644718715881E-2</v>
      </c>
      <c r="AF16" s="5">
        <f t="shared" si="17"/>
        <v>9.6645311869133277E-2</v>
      </c>
      <c r="AG16" s="5">
        <f t="shared" si="18"/>
        <v>1.7915072133189325E-2</v>
      </c>
      <c r="AH16" s="5">
        <f t="shared" si="19"/>
        <v>3.7688293602168743E-2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</row>
    <row r="17" spans="1:60" x14ac:dyDescent="0.6">
      <c r="A17" s="8">
        <v>95</v>
      </c>
      <c r="B17" s="7">
        <v>23</v>
      </c>
      <c r="C17" s="8">
        <v>1</v>
      </c>
      <c r="D17" s="8">
        <v>1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0.7095420861433156</v>
      </c>
      <c r="J17" s="5">
        <v>3.1500074627401746</v>
      </c>
      <c r="K17" s="5" t="s">
        <v>0</v>
      </c>
      <c r="L17" s="5" t="s">
        <v>0</v>
      </c>
      <c r="M17" s="5">
        <v>1.2925068482158883</v>
      </c>
      <c r="N17" s="5">
        <v>1.095073711472228</v>
      </c>
      <c r="O17" s="5" t="e">
        <f t="shared" si="0"/>
        <v>#VALUE!</v>
      </c>
      <c r="P17" s="5" t="e">
        <f t="shared" si="1"/>
        <v>#VALUE!</v>
      </c>
      <c r="Q17" s="5" t="e">
        <f t="shared" si="2"/>
        <v>#VALUE!</v>
      </c>
      <c r="R17" s="5" t="e">
        <f t="shared" si="3"/>
        <v>#VALUE!</v>
      </c>
      <c r="S17" s="5">
        <f t="shared" si="4"/>
        <v>0.71952197453810385</v>
      </c>
      <c r="T17" s="5">
        <f t="shared" si="5"/>
        <v>3.1530140758111882</v>
      </c>
      <c r="U17" s="5" t="e">
        <f t="shared" si="6"/>
        <v>#VALUE!</v>
      </c>
      <c r="V17" s="5" t="e">
        <f t="shared" si="7"/>
        <v>#VALUE!</v>
      </c>
      <c r="W17" s="5">
        <f t="shared" si="8"/>
        <v>1.2848867701668036</v>
      </c>
      <c r="X17" s="5">
        <f t="shared" si="9"/>
        <v>1.0968960242721959</v>
      </c>
      <c r="Y17" s="5" t="e">
        <f t="shared" si="10"/>
        <v>#VALUE!</v>
      </c>
      <c r="Z17" s="5" t="e">
        <f t="shared" si="11"/>
        <v>#VALUE!</v>
      </c>
      <c r="AA17" s="5" t="e">
        <f t="shared" si="12"/>
        <v>#VALUE!</v>
      </c>
      <c r="AB17" s="5" t="e">
        <f t="shared" si="13"/>
        <v>#VALUE!</v>
      </c>
      <c r="AC17" s="5">
        <f t="shared" si="14"/>
        <v>1.9959776789576611E-2</v>
      </c>
      <c r="AD17" s="5">
        <f t="shared" si="15"/>
        <v>6.0132261420275945E-3</v>
      </c>
      <c r="AE17" s="5" t="e">
        <f t="shared" si="16"/>
        <v>#VALUE!</v>
      </c>
      <c r="AF17" s="5" t="e">
        <f t="shared" si="17"/>
        <v>#VALUE!</v>
      </c>
      <c r="AG17" s="5">
        <f t="shared" si="18"/>
        <v>-1.5240156098169422E-2</v>
      </c>
      <c r="AH17" s="5">
        <f t="shared" si="19"/>
        <v>3.6446255999358357E-3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spans="1:60" x14ac:dyDescent="0.6">
      <c r="A18" s="8">
        <v>97</v>
      </c>
      <c r="B18" s="7">
        <v>30</v>
      </c>
      <c r="C18" s="8">
        <v>1</v>
      </c>
      <c r="D18" s="8">
        <v>1</v>
      </c>
      <c r="E18" s="5" t="s">
        <v>0</v>
      </c>
      <c r="F18" s="5" t="s">
        <v>0</v>
      </c>
      <c r="G18" s="5" t="s">
        <v>0</v>
      </c>
      <c r="H18" s="5" t="s">
        <v>0</v>
      </c>
      <c r="I18" s="5">
        <v>0.76106668278842671</v>
      </c>
      <c r="J18" s="5">
        <v>3.1899877851191953</v>
      </c>
      <c r="K18" s="5" t="s">
        <v>0</v>
      </c>
      <c r="L18" s="5">
        <v>2.1257842509675071</v>
      </c>
      <c r="M18" s="5">
        <v>1.3062959498174547</v>
      </c>
      <c r="N18" s="5">
        <v>0.99308827591402171</v>
      </c>
      <c r="O18" s="5" t="e">
        <f t="shared" si="0"/>
        <v>#VALUE!</v>
      </c>
      <c r="P18" s="5" t="e">
        <f t="shared" si="1"/>
        <v>#VALUE!</v>
      </c>
      <c r="Q18" s="5" t="e">
        <f t="shared" si="2"/>
        <v>#VALUE!</v>
      </c>
      <c r="R18" s="5" t="e">
        <f t="shared" si="3"/>
        <v>#VALUE!</v>
      </c>
      <c r="S18" s="5">
        <f t="shared" si="4"/>
        <v>0.78302756119747108</v>
      </c>
      <c r="T18" s="5">
        <f t="shared" si="5"/>
        <v>3.1718247335174867</v>
      </c>
      <c r="U18" s="5" t="e">
        <f t="shared" si="6"/>
        <v>#VALUE!</v>
      </c>
      <c r="V18" s="5">
        <f t="shared" si="7"/>
        <v>2.057723997294481</v>
      </c>
      <c r="W18" s="5">
        <f t="shared" si="8"/>
        <v>1.3007544101268178</v>
      </c>
      <c r="X18" s="5">
        <f t="shared" si="9"/>
        <v>0.99497255955186226</v>
      </c>
      <c r="Y18" s="5" t="e">
        <f t="shared" si="10"/>
        <v>#VALUE!</v>
      </c>
      <c r="Z18" s="5" t="e">
        <f t="shared" si="11"/>
        <v>#VALUE!</v>
      </c>
      <c r="AA18" s="5" t="e">
        <f t="shared" si="12"/>
        <v>#VALUE!</v>
      </c>
      <c r="AB18" s="5" t="e">
        <f t="shared" si="13"/>
        <v>#VALUE!</v>
      </c>
      <c r="AC18" s="5">
        <f t="shared" si="14"/>
        <v>4.3921756818088631E-2</v>
      </c>
      <c r="AD18" s="5">
        <f t="shared" si="15"/>
        <v>-3.632610320341767E-2</v>
      </c>
      <c r="AE18" s="5" t="e">
        <f t="shared" si="16"/>
        <v>#VALUE!</v>
      </c>
      <c r="AF18" s="5">
        <f t="shared" si="17"/>
        <v>-0.13612050734605208</v>
      </c>
      <c r="AG18" s="5">
        <f t="shared" si="18"/>
        <v>-1.108307938127373E-2</v>
      </c>
      <c r="AH18" s="5">
        <f t="shared" si="19"/>
        <v>3.7685672756810895E-3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spans="1:60" x14ac:dyDescent="0.6">
      <c r="A19" s="8">
        <v>101</v>
      </c>
      <c r="C19" s="8">
        <v>2</v>
      </c>
      <c r="D19" s="8">
        <v>1</v>
      </c>
      <c r="E19" s="5">
        <v>1.9832810867293627</v>
      </c>
      <c r="F19" s="5" t="s">
        <v>0</v>
      </c>
      <c r="G19" s="5">
        <v>0.91004919184820798</v>
      </c>
      <c r="H19" s="5">
        <v>2.9572327044025157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>
        <f t="shared" si="0"/>
        <v>1.8916405433646812</v>
      </c>
      <c r="P19" s="5" t="e">
        <f t="shared" si="1"/>
        <v>#VALUE!</v>
      </c>
      <c r="Q19" s="5">
        <f t="shared" si="2"/>
        <v>0.90126115506388893</v>
      </c>
      <c r="R19" s="5">
        <f t="shared" si="3"/>
        <v>2.9449977702941674</v>
      </c>
      <c r="S19" s="5" t="e">
        <f t="shared" si="4"/>
        <v>#VALUE!</v>
      </c>
      <c r="T19" s="5" t="e">
        <f t="shared" si="5"/>
        <v>#VALUE!</v>
      </c>
      <c r="U19" s="5" t="e">
        <f t="shared" si="6"/>
        <v>#VALUE!</v>
      </c>
      <c r="V19" s="5" t="e">
        <f t="shared" si="7"/>
        <v>#VALUE!</v>
      </c>
      <c r="W19" s="5" t="e">
        <f t="shared" si="8"/>
        <v>#VALUE!</v>
      </c>
      <c r="X19" s="5" t="e">
        <f t="shared" si="9"/>
        <v>#VALUE!</v>
      </c>
      <c r="Y19" s="5">
        <f t="shared" si="10"/>
        <v>-0.18328108672936283</v>
      </c>
      <c r="Z19" s="5" t="e">
        <f t="shared" si="11"/>
        <v>#VALUE!</v>
      </c>
      <c r="AA19" s="5">
        <f t="shared" si="12"/>
        <v>-1.7576073568638106E-2</v>
      </c>
      <c r="AB19" s="5">
        <f t="shared" si="13"/>
        <v>-2.4469868216696611E-2</v>
      </c>
      <c r="AC19" s="5" t="e">
        <f t="shared" si="14"/>
        <v>#VALUE!</v>
      </c>
      <c r="AD19" s="5" t="e">
        <f t="shared" si="15"/>
        <v>#VALUE!</v>
      </c>
      <c r="AE19" s="5" t="e">
        <f t="shared" si="16"/>
        <v>#VALUE!</v>
      </c>
      <c r="AF19" s="5" t="e">
        <f t="shared" si="17"/>
        <v>#VALUE!</v>
      </c>
      <c r="AG19" s="5" t="e">
        <f t="shared" si="18"/>
        <v>#VALUE!</v>
      </c>
      <c r="AH19" s="5" t="e">
        <f t="shared" si="19"/>
        <v>#VALUE!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1:60" x14ac:dyDescent="0.6">
      <c r="A20" s="8">
        <v>102</v>
      </c>
      <c r="B20" s="7">
        <v>29</v>
      </c>
      <c r="C20" s="8">
        <v>1</v>
      </c>
      <c r="D20" s="8">
        <v>1</v>
      </c>
      <c r="E20" s="5">
        <v>1.6404239212717637</v>
      </c>
      <c r="F20" s="5">
        <v>1.4057486631016043</v>
      </c>
      <c r="G20" s="5">
        <v>0.93076049943246297</v>
      </c>
      <c r="H20" s="5">
        <v>2.3779735682819383</v>
      </c>
      <c r="I20" s="5" t="s">
        <v>0</v>
      </c>
      <c r="J20" s="5" t="s">
        <v>0</v>
      </c>
      <c r="K20" s="5">
        <v>1.1265903307888041</v>
      </c>
      <c r="L20" s="5" t="s">
        <v>0</v>
      </c>
      <c r="M20" s="5">
        <v>1.1964645212759155</v>
      </c>
      <c r="N20" s="5">
        <v>0.98206376323427502</v>
      </c>
      <c r="O20" s="5">
        <f t="shared" si="0"/>
        <v>1.6880917074713249</v>
      </c>
      <c r="P20" s="5">
        <f t="shared" si="1"/>
        <v>1.4078307950471183</v>
      </c>
      <c r="Q20" s="5">
        <f t="shared" si="2"/>
        <v>0.92141520329351168</v>
      </c>
      <c r="R20" s="5">
        <f t="shared" si="3"/>
        <v>2.3791792681006392</v>
      </c>
      <c r="S20" s="5" t="e">
        <f t="shared" si="4"/>
        <v>#VALUE!</v>
      </c>
      <c r="T20" s="5" t="e">
        <f t="shared" si="5"/>
        <v>#VALUE!</v>
      </c>
      <c r="U20" s="5">
        <f t="shared" si="6"/>
        <v>1.0872493055015799</v>
      </c>
      <c r="V20" s="5" t="e">
        <f t="shared" si="7"/>
        <v>#VALUE!</v>
      </c>
      <c r="W20" s="5">
        <f t="shared" si="8"/>
        <v>1.2151073976540787</v>
      </c>
      <c r="X20" s="5">
        <f t="shared" si="9"/>
        <v>0.99478893470921459</v>
      </c>
      <c r="Y20" s="5">
        <f t="shared" si="10"/>
        <v>9.533557239912227E-2</v>
      </c>
      <c r="Z20" s="5">
        <f t="shared" si="11"/>
        <v>4.164263891027975E-3</v>
      </c>
      <c r="AA20" s="5">
        <f t="shared" si="12"/>
        <v>-1.8690592277902596E-2</v>
      </c>
      <c r="AB20" s="5">
        <f t="shared" si="13"/>
        <v>2.4113996374017788E-3</v>
      </c>
      <c r="AC20" s="5" t="e">
        <f t="shared" si="14"/>
        <v>#VALUE!</v>
      </c>
      <c r="AD20" s="5" t="e">
        <f t="shared" si="15"/>
        <v>#VALUE!</v>
      </c>
      <c r="AE20" s="5">
        <f t="shared" si="16"/>
        <v>-7.8682050574448548E-2</v>
      </c>
      <c r="AF20" s="5" t="e">
        <f t="shared" si="17"/>
        <v>#VALUE!</v>
      </c>
      <c r="AG20" s="5">
        <f t="shared" si="18"/>
        <v>3.7285752756326174E-2</v>
      </c>
      <c r="AH20" s="5">
        <f t="shared" si="19"/>
        <v>2.5450342949879134E-2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1:60" x14ac:dyDescent="0.6">
      <c r="A21" s="8">
        <v>103</v>
      </c>
      <c r="B21" s="7">
        <v>37</v>
      </c>
      <c r="C21" s="8">
        <v>2</v>
      </c>
      <c r="D21" s="8">
        <v>1</v>
      </c>
      <c r="E21" s="5">
        <v>2.1024875621890544</v>
      </c>
      <c r="F21" s="5">
        <v>1.3353159851301117</v>
      </c>
      <c r="G21" s="5" t="s">
        <v>0</v>
      </c>
      <c r="H21" s="5">
        <v>2.3202846975088964</v>
      </c>
      <c r="I21" s="5">
        <v>0.85037018446480106</v>
      </c>
      <c r="J21" s="5">
        <v>3.1849252030475474</v>
      </c>
      <c r="K21" s="5">
        <v>1.1056701030927836</v>
      </c>
      <c r="L21" s="5">
        <v>2.0989644018272355</v>
      </c>
      <c r="M21" s="5">
        <v>1.3864602708605345</v>
      </c>
      <c r="N21" s="5">
        <v>1.1187058818006734</v>
      </c>
      <c r="O21" s="5">
        <f t="shared" si="0"/>
        <v>2.0807143105650567</v>
      </c>
      <c r="P21" s="5">
        <f t="shared" si="1"/>
        <v>1.4107982364674949</v>
      </c>
      <c r="Q21" s="5" t="e">
        <f t="shared" si="2"/>
        <v>#VALUE!</v>
      </c>
      <c r="R21" s="5">
        <f t="shared" si="3"/>
        <v>2.1528904403575018</v>
      </c>
      <c r="S21" s="5">
        <f t="shared" si="4"/>
        <v>0.82351426116122206</v>
      </c>
      <c r="T21" s="5">
        <f t="shared" si="5"/>
        <v>3.1938217913785452</v>
      </c>
      <c r="U21" s="5">
        <f t="shared" si="6"/>
        <v>1.1075174361642937</v>
      </c>
      <c r="V21" s="5">
        <f t="shared" si="7"/>
        <v>2.1292596794007257</v>
      </c>
      <c r="W21" s="5">
        <f t="shared" si="8"/>
        <v>1.3680771418334912</v>
      </c>
      <c r="X21" s="5">
        <f t="shared" si="9"/>
        <v>1.1115266988559058</v>
      </c>
      <c r="Y21" s="5">
        <f t="shared" si="10"/>
        <v>-4.3546503247995361E-2</v>
      </c>
      <c r="Z21" s="5">
        <f t="shared" si="11"/>
        <v>0.15096450267476635</v>
      </c>
      <c r="AA21" s="5" t="e">
        <f t="shared" si="12"/>
        <v>#VALUE!</v>
      </c>
      <c r="AB21" s="5">
        <f t="shared" si="13"/>
        <v>-0.33478851430278933</v>
      </c>
      <c r="AC21" s="5">
        <f t="shared" si="14"/>
        <v>-5.3711846607157998E-2</v>
      </c>
      <c r="AD21" s="5">
        <f t="shared" si="15"/>
        <v>1.7793176661995425E-2</v>
      </c>
      <c r="AE21" s="5">
        <f t="shared" si="16"/>
        <v>3.6946661430203864E-3</v>
      </c>
      <c r="AF21" s="5">
        <f t="shared" si="17"/>
        <v>6.0590555146980307E-2</v>
      </c>
      <c r="AG21" s="5">
        <f t="shared" si="18"/>
        <v>-3.6766258054086398E-2</v>
      </c>
      <c r="AH21" s="5">
        <f t="shared" si="19"/>
        <v>-1.4358365889535207E-2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</row>
    <row r="22" spans="1:60" x14ac:dyDescent="0.6">
      <c r="A22" s="8">
        <v>106</v>
      </c>
      <c r="B22" s="7">
        <v>62</v>
      </c>
      <c r="C22" s="8">
        <v>1</v>
      </c>
      <c r="D22" s="8">
        <v>1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>
        <v>1.0126518218623481</v>
      </c>
      <c r="L22" s="5" t="s">
        <v>0</v>
      </c>
      <c r="M22" s="5">
        <v>1.2630707076285912</v>
      </c>
      <c r="N22" s="5">
        <v>1.0382945454626633</v>
      </c>
      <c r="O22" s="5" t="e">
        <f t="shared" si="0"/>
        <v>#VALUE!</v>
      </c>
      <c r="P22" s="5" t="e">
        <f t="shared" si="1"/>
        <v>#VALUE!</v>
      </c>
      <c r="Q22" s="5" t="e">
        <f t="shared" si="2"/>
        <v>#VALUE!</v>
      </c>
      <c r="R22" s="5" t="e">
        <f t="shared" si="3"/>
        <v>#VALUE!</v>
      </c>
      <c r="S22" s="5" t="e">
        <f t="shared" si="4"/>
        <v>#VALUE!</v>
      </c>
      <c r="T22" s="5" t="e">
        <f t="shared" si="5"/>
        <v>#VALUE!</v>
      </c>
      <c r="U22" s="5">
        <f t="shared" si="6"/>
        <v>0.98264136315953388</v>
      </c>
      <c r="V22" s="5" t="e">
        <f t="shared" si="7"/>
        <v>#VALUE!</v>
      </c>
      <c r="W22" s="5">
        <f t="shared" si="8"/>
        <v>1.2591114325574999</v>
      </c>
      <c r="X22" s="5">
        <f t="shared" si="9"/>
        <v>1.0368535654144284</v>
      </c>
      <c r="Y22" s="5" t="e">
        <f t="shared" si="10"/>
        <v>#VALUE!</v>
      </c>
      <c r="Z22" s="5" t="e">
        <f t="shared" si="11"/>
        <v>#VALUE!</v>
      </c>
      <c r="AA22" s="5" t="e">
        <f t="shared" si="12"/>
        <v>#VALUE!</v>
      </c>
      <c r="AB22" s="5" t="e">
        <f t="shared" si="13"/>
        <v>#VALUE!</v>
      </c>
      <c r="AC22" s="5" t="e">
        <f t="shared" si="14"/>
        <v>#VALUE!</v>
      </c>
      <c r="AD22" s="5" t="e">
        <f t="shared" si="15"/>
        <v>#VALUE!</v>
      </c>
      <c r="AE22" s="5">
        <f t="shared" si="16"/>
        <v>-6.0020917405628538E-2</v>
      </c>
      <c r="AF22" s="5" t="e">
        <f t="shared" si="17"/>
        <v>#VALUE!</v>
      </c>
      <c r="AG22" s="5">
        <f t="shared" si="18"/>
        <v>-7.9185501421823457E-3</v>
      </c>
      <c r="AH22" s="5">
        <f t="shared" si="19"/>
        <v>-2.8819600964697933E-3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spans="1:60" x14ac:dyDescent="0.6">
      <c r="A23" s="8">
        <v>107</v>
      </c>
      <c r="B23" s="7">
        <v>71</v>
      </c>
      <c r="C23" s="8">
        <v>1</v>
      </c>
      <c r="D23" s="8">
        <v>1</v>
      </c>
      <c r="E23" s="5">
        <v>1.8731942215088282</v>
      </c>
      <c r="F23" s="5">
        <v>1.3239255933290572</v>
      </c>
      <c r="G23" s="5">
        <v>0.87259615384615374</v>
      </c>
      <c r="H23" s="5" t="s">
        <v>0</v>
      </c>
      <c r="I23" s="5">
        <v>0.75233706765385522</v>
      </c>
      <c r="J23" s="5">
        <v>3.4500266408275668</v>
      </c>
      <c r="K23" s="5">
        <v>1.132208922742111</v>
      </c>
      <c r="L23" s="5">
        <v>2.388784767810503</v>
      </c>
      <c r="M23" s="5">
        <v>1.2270936336983151</v>
      </c>
      <c r="N23" s="5">
        <v>1.0336178024922191</v>
      </c>
      <c r="O23" s="5">
        <f t="shared" si="0"/>
        <v>1.8477172406245439</v>
      </c>
      <c r="P23" s="5">
        <f t="shared" si="1"/>
        <v>1.3554009374710905</v>
      </c>
      <c r="Q23" s="5">
        <f t="shared" si="2"/>
        <v>0.86264014933256505</v>
      </c>
      <c r="R23" s="5" t="e">
        <f t="shared" si="3"/>
        <v>#VALUE!</v>
      </c>
      <c r="S23" s="5">
        <f t="shared" si="4"/>
        <v>0.74272078728300506</v>
      </c>
      <c r="T23" s="5">
        <f t="shared" si="5"/>
        <v>3.4445784957200623</v>
      </c>
      <c r="U23" s="5">
        <f t="shared" si="6"/>
        <v>1.0646383760860461</v>
      </c>
      <c r="V23" s="5">
        <f t="shared" si="7"/>
        <v>2.3264678267967351</v>
      </c>
      <c r="W23" s="5">
        <f t="shared" si="8"/>
        <v>1.2195399519111019</v>
      </c>
      <c r="X23" s="5">
        <f t="shared" si="9"/>
        <v>0.98656654686211243</v>
      </c>
      <c r="Y23" s="5">
        <f t="shared" si="10"/>
        <v>-5.095396176856859E-2</v>
      </c>
      <c r="Z23" s="5">
        <f t="shared" si="11"/>
        <v>6.2950688284066247E-2</v>
      </c>
      <c r="AA23" s="5">
        <f t="shared" si="12"/>
        <v>-1.991200902717738E-2</v>
      </c>
      <c r="AB23" s="5" t="e">
        <f t="shared" si="13"/>
        <v>#VALUE!</v>
      </c>
      <c r="AC23" s="5">
        <f t="shared" si="14"/>
        <v>-1.9232560741700433E-2</v>
      </c>
      <c r="AD23" s="5">
        <f t="shared" si="15"/>
        <v>-1.0896290215009596E-2</v>
      </c>
      <c r="AE23" s="5">
        <f t="shared" si="16"/>
        <v>-0.13514109331212998</v>
      </c>
      <c r="AF23" s="5">
        <f t="shared" si="17"/>
        <v>-0.12463388202753523</v>
      </c>
      <c r="AG23" s="5">
        <f t="shared" si="18"/>
        <v>-1.5107363574426547E-2</v>
      </c>
      <c r="AH23" s="5">
        <f t="shared" si="19"/>
        <v>-9.4102511260213406E-2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spans="1:60" x14ac:dyDescent="0.6">
      <c r="A24" s="8">
        <v>110</v>
      </c>
      <c r="B24" s="7">
        <v>46</v>
      </c>
      <c r="C24" s="8">
        <v>1</v>
      </c>
      <c r="D24" s="8">
        <v>1</v>
      </c>
      <c r="E24" s="5" t="s">
        <v>0</v>
      </c>
      <c r="F24" s="5" t="s">
        <v>0</v>
      </c>
      <c r="G24" s="5" t="s">
        <v>0</v>
      </c>
      <c r="H24" s="5" t="s">
        <v>0</v>
      </c>
      <c r="I24" s="5">
        <v>0.79772943171258925</v>
      </c>
      <c r="J24" s="5">
        <v>2.9563016833306874</v>
      </c>
      <c r="K24" s="5">
        <v>1.0760803408399269</v>
      </c>
      <c r="L24" s="5">
        <v>2.1729033600749763</v>
      </c>
      <c r="M24" s="5">
        <v>1.2472616887275834</v>
      </c>
      <c r="N24" s="5">
        <v>1.1469517831665053</v>
      </c>
      <c r="O24" s="5" t="e">
        <f t="shared" si="0"/>
        <v>#VALUE!</v>
      </c>
      <c r="P24" s="5" t="e">
        <f t="shared" si="1"/>
        <v>#VALUE!</v>
      </c>
      <c r="Q24" s="5" t="e">
        <f t="shared" si="2"/>
        <v>#VALUE!</v>
      </c>
      <c r="R24" s="5" t="e">
        <f t="shared" si="3"/>
        <v>#VALUE!</v>
      </c>
      <c r="S24" s="5">
        <f t="shared" si="4"/>
        <v>0.74029732202182941</v>
      </c>
      <c r="T24" s="5">
        <f t="shared" si="5"/>
        <v>3.0087522806463083</v>
      </c>
      <c r="U24" s="5">
        <f t="shared" si="6"/>
        <v>1.0750175126984405</v>
      </c>
      <c r="V24" s="5">
        <f t="shared" si="7"/>
        <v>2.2689339693385673</v>
      </c>
      <c r="W24" s="5">
        <f t="shared" si="8"/>
        <v>1.2300093931859641</v>
      </c>
      <c r="X24" s="5">
        <f t="shared" si="9"/>
        <v>1.1068283025341257</v>
      </c>
      <c r="Y24" s="5" t="e">
        <f t="shared" si="10"/>
        <v>#VALUE!</v>
      </c>
      <c r="Z24" s="5" t="e">
        <f t="shared" si="11"/>
        <v>#VALUE!</v>
      </c>
      <c r="AA24" s="5" t="e">
        <f t="shared" si="12"/>
        <v>#VALUE!</v>
      </c>
      <c r="AB24" s="5" t="e">
        <f t="shared" si="13"/>
        <v>#VALUE!</v>
      </c>
      <c r="AC24" s="5">
        <f t="shared" si="14"/>
        <v>-0.11486421938151958</v>
      </c>
      <c r="AD24" s="5">
        <f t="shared" si="15"/>
        <v>0.10490119463124126</v>
      </c>
      <c r="AE24" s="5">
        <f t="shared" si="16"/>
        <v>-2.1256562829730097E-3</v>
      </c>
      <c r="AF24" s="5">
        <f t="shared" si="17"/>
        <v>0.19206121852718194</v>
      </c>
      <c r="AG24" s="5">
        <f t="shared" si="18"/>
        <v>-3.4504591083238445E-2</v>
      </c>
      <c r="AH24" s="5">
        <f t="shared" si="19"/>
        <v>-8.0246961264759165E-2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1:60" x14ac:dyDescent="0.6">
      <c r="A25" s="8">
        <v>114</v>
      </c>
      <c r="B25" s="7">
        <v>39</v>
      </c>
      <c r="C25" s="8">
        <v>1</v>
      </c>
      <c r="D25" s="8">
        <v>1</v>
      </c>
      <c r="E25" s="5">
        <v>1.7610544217687076</v>
      </c>
      <c r="F25" s="5">
        <v>1.3547273982056589</v>
      </c>
      <c r="G25" s="5">
        <v>1.0012714558169102</v>
      </c>
      <c r="H25" s="5" t="s">
        <v>0</v>
      </c>
      <c r="I25" s="5">
        <v>0.83522669184272869</v>
      </c>
      <c r="J25" s="5">
        <v>3.0340248853338991</v>
      </c>
      <c r="K25" s="5">
        <v>1.0545774647887325</v>
      </c>
      <c r="L25" s="5">
        <v>2.439586330135767</v>
      </c>
      <c r="M25" s="5">
        <v>1.2784864635784083</v>
      </c>
      <c r="N25" s="5">
        <v>1.0660289058932144</v>
      </c>
      <c r="O25" s="5">
        <f t="shared" si="0"/>
        <v>1.8470716655131347</v>
      </c>
      <c r="P25" s="5">
        <f t="shared" si="1"/>
        <v>1.3007665235816459</v>
      </c>
      <c r="Q25" s="5">
        <f t="shared" si="2"/>
        <v>0.94868337847099649</v>
      </c>
      <c r="R25" s="5" t="e">
        <f t="shared" si="3"/>
        <v>#VALUE!</v>
      </c>
      <c r="S25" s="5">
        <f t="shared" si="4"/>
        <v>0.80526106354113414</v>
      </c>
      <c r="T25" s="5">
        <f t="shared" si="5"/>
        <v>3.0346434168072074</v>
      </c>
      <c r="U25" s="5">
        <f t="shared" si="6"/>
        <v>1.0504906385541086</v>
      </c>
      <c r="V25" s="5">
        <f t="shared" si="7"/>
        <v>2.3590794391144176</v>
      </c>
      <c r="W25" s="5">
        <f t="shared" si="8"/>
        <v>1.2877617661408594</v>
      </c>
      <c r="X25" s="5">
        <f t="shared" si="9"/>
        <v>1.0845041151499251</v>
      </c>
      <c r="Y25" s="5">
        <f t="shared" si="10"/>
        <v>0.17203448748885419</v>
      </c>
      <c r="Z25" s="5">
        <f t="shared" si="11"/>
        <v>-0.107921749248026</v>
      </c>
      <c r="AA25" s="5">
        <f t="shared" si="12"/>
        <v>-0.10517615469182751</v>
      </c>
      <c r="AB25" s="5" t="e">
        <f t="shared" si="13"/>
        <v>#VALUE!</v>
      </c>
      <c r="AC25" s="5">
        <f t="shared" si="14"/>
        <v>-5.9931256603189209E-2</v>
      </c>
      <c r="AD25" s="5">
        <f t="shared" si="15"/>
        <v>1.2370629466165184E-3</v>
      </c>
      <c r="AE25" s="5">
        <f t="shared" si="16"/>
        <v>-8.1736524692475054E-3</v>
      </c>
      <c r="AF25" s="5">
        <f t="shared" si="17"/>
        <v>-0.16101378204269867</v>
      </c>
      <c r="AG25" s="5">
        <f t="shared" si="18"/>
        <v>1.8550605124902031E-2</v>
      </c>
      <c r="AH25" s="5">
        <f t="shared" si="19"/>
        <v>3.6950418513421512E-2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1:60" x14ac:dyDescent="0.6">
      <c r="A26" s="8">
        <v>115</v>
      </c>
      <c r="B26" s="7">
        <v>40</v>
      </c>
      <c r="C26" s="8">
        <v>2</v>
      </c>
      <c r="D26" s="8">
        <v>1</v>
      </c>
      <c r="E26" s="5" t="s">
        <v>0</v>
      </c>
      <c r="F26" s="5" t="s">
        <v>0</v>
      </c>
      <c r="G26" s="5" t="s">
        <v>0</v>
      </c>
      <c r="H26" s="5" t="s">
        <v>0</v>
      </c>
      <c r="I26" s="5" t="s">
        <v>0</v>
      </c>
      <c r="J26" s="5" t="s">
        <v>0</v>
      </c>
      <c r="K26" s="5">
        <v>1.1994091580502215</v>
      </c>
      <c r="L26" s="5">
        <v>2.2621672128981904</v>
      </c>
      <c r="M26" s="5">
        <v>1.1624056848504751</v>
      </c>
      <c r="N26" s="5">
        <v>1.2154199564187813</v>
      </c>
      <c r="O26" s="5" t="e">
        <f t="shared" si="0"/>
        <v>#VALUE!</v>
      </c>
      <c r="P26" s="5" t="e">
        <f t="shared" si="1"/>
        <v>#VALUE!</v>
      </c>
      <c r="Q26" s="5" t="e">
        <f t="shared" si="2"/>
        <v>#VALUE!</v>
      </c>
      <c r="R26" s="5" t="e">
        <f t="shared" si="3"/>
        <v>#VALUE!</v>
      </c>
      <c r="S26" s="5" t="e">
        <f t="shared" si="4"/>
        <v>#VALUE!</v>
      </c>
      <c r="T26" s="5" t="e">
        <f t="shared" si="5"/>
        <v>#VALUE!</v>
      </c>
      <c r="U26" s="5">
        <f t="shared" si="6"/>
        <v>1.1994091512877398</v>
      </c>
      <c r="V26" s="5">
        <f t="shared" si="7"/>
        <v>2.4151882235046003</v>
      </c>
      <c r="W26" s="5">
        <f t="shared" si="8"/>
        <v>1.2363731276388656</v>
      </c>
      <c r="X26" s="5">
        <f t="shared" si="9"/>
        <v>1.0748688936930322</v>
      </c>
      <c r="Y26" s="5" t="e">
        <f t="shared" si="10"/>
        <v>#VALUE!</v>
      </c>
      <c r="Z26" s="5" t="e">
        <f t="shared" si="11"/>
        <v>#VALUE!</v>
      </c>
      <c r="AA26" s="5" t="e">
        <f t="shared" si="12"/>
        <v>#VALUE!</v>
      </c>
      <c r="AB26" s="5" t="e">
        <f t="shared" si="13"/>
        <v>#VALUE!</v>
      </c>
      <c r="AC26" s="5" t="e">
        <f t="shared" si="14"/>
        <v>#VALUE!</v>
      </c>
      <c r="AD26" s="5" t="e">
        <f t="shared" si="15"/>
        <v>#VALUE!</v>
      </c>
      <c r="AE26" s="5">
        <f t="shared" si="16"/>
        <v>-1.3524963593525285E-8</v>
      </c>
      <c r="AF26" s="5">
        <f t="shared" si="17"/>
        <v>0.30604202121281965</v>
      </c>
      <c r="AG26" s="5">
        <f t="shared" si="18"/>
        <v>0.14793488557678103</v>
      </c>
      <c r="AH26" s="5">
        <f t="shared" si="19"/>
        <v>-0.28110212545149815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1:60" x14ac:dyDescent="0.6">
      <c r="A27" s="8">
        <v>118</v>
      </c>
      <c r="B27" s="7">
        <v>37</v>
      </c>
      <c r="C27" s="8">
        <v>1</v>
      </c>
      <c r="D27" s="8">
        <v>1</v>
      </c>
      <c r="E27" s="5">
        <v>1.7318718381112985</v>
      </c>
      <c r="F27" s="5">
        <v>1.3466192170818505</v>
      </c>
      <c r="G27" s="5">
        <v>0.84839816933638446</v>
      </c>
      <c r="H27" s="5">
        <v>2.061847389558233</v>
      </c>
      <c r="I27" s="5" t="s">
        <v>0</v>
      </c>
      <c r="J27" s="5" t="s">
        <v>0</v>
      </c>
      <c r="K27" s="5">
        <v>1.0965346534653464</v>
      </c>
      <c r="L27" s="5">
        <v>2.2896696303012627</v>
      </c>
      <c r="M27" s="5">
        <v>1.2207654420937915</v>
      </c>
      <c r="N27" s="5">
        <v>1.0449255459144651</v>
      </c>
      <c r="O27" s="5">
        <f t="shared" si="0"/>
        <v>1.8032134991268236</v>
      </c>
      <c r="P27" s="5">
        <f t="shared" si="1"/>
        <v>1.2651202291423327</v>
      </c>
      <c r="Q27" s="5">
        <f t="shared" si="2"/>
        <v>0.85802261407995695</v>
      </c>
      <c r="R27" s="5">
        <f t="shared" si="3"/>
        <v>2.1207315477448638</v>
      </c>
      <c r="S27" s="5" t="e">
        <f t="shared" si="4"/>
        <v>#VALUE!</v>
      </c>
      <c r="T27" s="5" t="e">
        <f t="shared" si="5"/>
        <v>#VALUE!</v>
      </c>
      <c r="U27" s="5">
        <f t="shared" si="6"/>
        <v>1.0966466110569679</v>
      </c>
      <c r="V27" s="5">
        <f t="shared" si="7"/>
        <v>2.3958951855220763</v>
      </c>
      <c r="W27" s="5">
        <f t="shared" si="8"/>
        <v>1.2361303774858494</v>
      </c>
      <c r="X27" s="5">
        <f t="shared" si="9"/>
        <v>1.0273913760746129</v>
      </c>
      <c r="Y27" s="5">
        <f t="shared" si="10"/>
        <v>0.14268332203105016</v>
      </c>
      <c r="Z27" s="5">
        <f t="shared" si="11"/>
        <v>-0.16299797587903542</v>
      </c>
      <c r="AA27" s="5">
        <f t="shared" si="12"/>
        <v>1.9248889487144982E-2</v>
      </c>
      <c r="AB27" s="5">
        <f t="shared" si="13"/>
        <v>0.11776831637326213</v>
      </c>
      <c r="AC27" s="5" t="e">
        <f t="shared" si="14"/>
        <v>#VALUE!</v>
      </c>
      <c r="AD27" s="5" t="e">
        <f t="shared" si="15"/>
        <v>#VALUE!</v>
      </c>
      <c r="AE27" s="5">
        <f t="shared" si="16"/>
        <v>2.2391518324305082E-4</v>
      </c>
      <c r="AF27" s="5">
        <f t="shared" si="17"/>
        <v>0.21245111044162757</v>
      </c>
      <c r="AG27" s="5">
        <f t="shared" si="18"/>
        <v>3.0729870784116153E-2</v>
      </c>
      <c r="AH27" s="5">
        <f t="shared" si="19"/>
        <v>-3.5068339679704241E-2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spans="1:60" x14ac:dyDescent="0.6">
      <c r="A28" s="8">
        <v>119</v>
      </c>
      <c r="C28" s="8">
        <v>1</v>
      </c>
      <c r="D28" s="8">
        <v>1</v>
      </c>
      <c r="E28" s="5">
        <v>2.1106941838649154</v>
      </c>
      <c r="F28" s="5" t="s">
        <v>0</v>
      </c>
      <c r="G28" s="5">
        <v>0.81219512195121957</v>
      </c>
      <c r="H28" s="5">
        <v>2.3582342954159596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>
        <f t="shared" si="0"/>
        <v>2.0703062941083417</v>
      </c>
      <c r="P28" s="5" t="e">
        <f t="shared" si="1"/>
        <v>#VALUE!</v>
      </c>
      <c r="Q28" s="5">
        <f t="shared" si="2"/>
        <v>0.83397908061501735</v>
      </c>
      <c r="R28" s="5">
        <f t="shared" si="3"/>
        <v>2.4605651115088847</v>
      </c>
      <c r="S28" s="5" t="e">
        <f t="shared" si="4"/>
        <v>#VALUE!</v>
      </c>
      <c r="T28" s="5" t="e">
        <f t="shared" si="5"/>
        <v>#VALUE!</v>
      </c>
      <c r="U28" s="5" t="e">
        <f t="shared" si="6"/>
        <v>#VALUE!</v>
      </c>
      <c r="V28" s="5" t="e">
        <f t="shared" si="7"/>
        <v>#VALUE!</v>
      </c>
      <c r="W28" s="5" t="e">
        <f t="shared" si="8"/>
        <v>#VALUE!</v>
      </c>
      <c r="X28" s="5" t="e">
        <f t="shared" si="9"/>
        <v>#VALUE!</v>
      </c>
      <c r="Y28" s="5">
        <f t="shared" si="10"/>
        <v>-8.0775779513147405E-2</v>
      </c>
      <c r="Z28" s="5" t="e">
        <f t="shared" si="11"/>
        <v>#VALUE!</v>
      </c>
      <c r="AA28" s="5">
        <f t="shared" si="12"/>
        <v>4.3567917327595573E-2</v>
      </c>
      <c r="AB28" s="5">
        <f t="shared" si="13"/>
        <v>0.2046616321858501</v>
      </c>
      <c r="AC28" s="5" t="e">
        <f t="shared" si="14"/>
        <v>#VALUE!</v>
      </c>
      <c r="AD28" s="5" t="e">
        <f t="shared" si="15"/>
        <v>#VALUE!</v>
      </c>
      <c r="AE28" s="5" t="e">
        <f t="shared" si="16"/>
        <v>#VALUE!</v>
      </c>
      <c r="AF28" s="5" t="e">
        <f t="shared" si="17"/>
        <v>#VALUE!</v>
      </c>
      <c r="AG28" s="5" t="e">
        <f t="shared" si="18"/>
        <v>#VALUE!</v>
      </c>
      <c r="AH28" s="5" t="e">
        <f t="shared" si="19"/>
        <v>#VALUE!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spans="1:60" x14ac:dyDescent="0.6">
      <c r="A29" s="11">
        <v>120</v>
      </c>
      <c r="B29" s="12">
        <v>35</v>
      </c>
      <c r="C29" s="11">
        <v>1</v>
      </c>
      <c r="D29" s="11">
        <v>1</v>
      </c>
      <c r="E29" s="5">
        <v>1.7909698996655519</v>
      </c>
      <c r="F29" s="5">
        <v>1.3867791842475385</v>
      </c>
      <c r="G29" s="5">
        <v>0.95160349854227411</v>
      </c>
      <c r="H29" s="5">
        <v>3.0221483942414178</v>
      </c>
      <c r="I29" s="5" t="s">
        <v>0</v>
      </c>
      <c r="J29" s="5" t="s">
        <v>0</v>
      </c>
      <c r="K29" s="5">
        <v>1.06658521686011</v>
      </c>
      <c r="L29" s="5">
        <v>2.2353927314607533</v>
      </c>
      <c r="M29" s="5">
        <v>1.2491767682795314</v>
      </c>
      <c r="N29" s="5">
        <v>1.0213222146048861</v>
      </c>
      <c r="O29" s="5">
        <f t="shared" si="0"/>
        <v>1.7671292451347895</v>
      </c>
      <c r="P29" s="5">
        <f t="shared" si="1"/>
        <v>1.3398001714688574</v>
      </c>
      <c r="Q29" s="5">
        <f t="shared" si="2"/>
        <v>0.92969636553688728</v>
      </c>
      <c r="R29" s="5">
        <f t="shared" si="3"/>
        <v>2.8627561543072533</v>
      </c>
      <c r="S29" s="5" t="e">
        <f t="shared" si="4"/>
        <v>#VALUE!</v>
      </c>
      <c r="T29" s="5" t="e">
        <f t="shared" si="5"/>
        <v>#VALUE!</v>
      </c>
      <c r="U29" s="5">
        <f t="shared" si="6"/>
        <v>1.0666860051824358</v>
      </c>
      <c r="V29" s="5">
        <f t="shared" si="7"/>
        <v>2.2131388014956199</v>
      </c>
      <c r="W29" s="5">
        <f t="shared" si="8"/>
        <v>1.2793222411882244</v>
      </c>
      <c r="X29" s="5">
        <f t="shared" si="9"/>
        <v>1.0029574247549855</v>
      </c>
      <c r="Y29" s="5">
        <f t="shared" si="10"/>
        <v>-4.7681309061524901E-2</v>
      </c>
      <c r="Z29" s="5">
        <f t="shared" si="11"/>
        <v>-9.3958025557362213E-2</v>
      </c>
      <c r="AA29" s="5">
        <f t="shared" si="12"/>
        <v>-4.381426601077365E-2</v>
      </c>
      <c r="AB29" s="5">
        <f t="shared" si="13"/>
        <v>-0.31878447986832947</v>
      </c>
      <c r="AC29" s="5" t="e">
        <f t="shared" si="14"/>
        <v>#VALUE!</v>
      </c>
      <c r="AD29" s="5" t="e">
        <f t="shared" si="15"/>
        <v>#VALUE!</v>
      </c>
      <c r="AE29" s="5">
        <f t="shared" si="16"/>
        <v>2.01576644651702E-4</v>
      </c>
      <c r="AF29" s="5">
        <f t="shared" si="17"/>
        <v>-4.4507859930267291E-2</v>
      </c>
      <c r="AG29" s="5">
        <f t="shared" si="18"/>
        <v>6.0290945817385921E-2</v>
      </c>
      <c r="AH29" s="5">
        <f t="shared" si="19"/>
        <v>-3.6729579699801285E-2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1:60" x14ac:dyDescent="0.6">
      <c r="A30" s="8">
        <v>121</v>
      </c>
      <c r="B30" s="7">
        <v>53</v>
      </c>
      <c r="C30" s="8">
        <v>2</v>
      </c>
      <c r="D30" s="8">
        <v>1</v>
      </c>
      <c r="E30" s="5">
        <v>1.682859761686526</v>
      </c>
      <c r="F30" s="5" t="s">
        <v>0</v>
      </c>
      <c r="G30" s="5">
        <v>0.88067444876783396</v>
      </c>
      <c r="H30" s="5" t="s">
        <v>0</v>
      </c>
      <c r="I30" s="5" t="s">
        <v>0</v>
      </c>
      <c r="J30" s="5" t="s">
        <v>0</v>
      </c>
      <c r="K30" s="5">
        <v>1.0269709543568464</v>
      </c>
      <c r="L30" s="5">
        <v>2.5692882589479296</v>
      </c>
      <c r="M30" s="5">
        <v>1.1537617055066398</v>
      </c>
      <c r="N30" s="5">
        <v>1.056123163652336</v>
      </c>
      <c r="O30" s="5">
        <f t="shared" si="0"/>
        <v>1.731078318343263</v>
      </c>
      <c r="P30" s="5" t="e">
        <f t="shared" si="1"/>
        <v>#VALUE!</v>
      </c>
      <c r="Q30" s="5">
        <f t="shared" si="2"/>
        <v>0.8847816688283614</v>
      </c>
      <c r="R30" s="5" t="e">
        <f t="shared" si="3"/>
        <v>#VALUE!</v>
      </c>
      <c r="S30" s="5" t="e">
        <f t="shared" si="4"/>
        <v>#VALUE!</v>
      </c>
      <c r="T30" s="5" t="e">
        <f t="shared" si="5"/>
        <v>#VALUE!</v>
      </c>
      <c r="U30" s="5">
        <f t="shared" si="6"/>
        <v>1.026739712725361</v>
      </c>
      <c r="V30" s="5">
        <f t="shared" si="7"/>
        <v>2.5031822272657127</v>
      </c>
      <c r="W30" s="5">
        <f t="shared" si="8"/>
        <v>1.1834493998713831</v>
      </c>
      <c r="X30" s="5">
        <f t="shared" si="9"/>
        <v>1.0403237013161941</v>
      </c>
      <c r="Y30" s="5">
        <f t="shared" si="10"/>
        <v>9.6437113313473821E-2</v>
      </c>
      <c r="Z30" s="5" t="e">
        <f t="shared" si="11"/>
        <v>#VALUE!</v>
      </c>
      <c r="AA30" s="5">
        <f t="shared" si="12"/>
        <v>8.2144401210548779E-3</v>
      </c>
      <c r="AB30" s="5" t="e">
        <f t="shared" si="13"/>
        <v>#VALUE!</v>
      </c>
      <c r="AC30" s="5" t="e">
        <f t="shared" si="14"/>
        <v>#VALUE!</v>
      </c>
      <c r="AD30" s="5" t="e">
        <f t="shared" si="15"/>
        <v>#VALUE!</v>
      </c>
      <c r="AE30" s="5">
        <f t="shared" si="16"/>
        <v>-4.6248326297093634E-4</v>
      </c>
      <c r="AF30" s="5">
        <f t="shared" si="17"/>
        <v>-0.13221206336443325</v>
      </c>
      <c r="AG30" s="5">
        <f t="shared" si="18"/>
        <v>5.9375388729486556E-2</v>
      </c>
      <c r="AH30" s="5">
        <f t="shared" si="19"/>
        <v>-3.1598924672283868E-2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spans="1:60" x14ac:dyDescent="0.6">
      <c r="A31" s="8">
        <v>123</v>
      </c>
      <c r="B31" s="7">
        <v>42</v>
      </c>
      <c r="C31" s="8">
        <v>1</v>
      </c>
      <c r="D31" s="8">
        <v>1</v>
      </c>
      <c r="E31" s="5">
        <v>1.7967416602017068</v>
      </c>
      <c r="F31" s="5" t="s">
        <v>0</v>
      </c>
      <c r="G31" s="5">
        <v>0.89568764568764558</v>
      </c>
      <c r="H31" s="5">
        <v>2.380508474576271</v>
      </c>
      <c r="I31" s="5" t="s">
        <v>0</v>
      </c>
      <c r="J31" s="5" t="s">
        <v>0</v>
      </c>
      <c r="K31" s="5">
        <v>1.0050735667174022</v>
      </c>
      <c r="L31" s="5">
        <v>2.1590931435302947</v>
      </c>
      <c r="M31" s="5">
        <v>1.3164331332893227</v>
      </c>
      <c r="N31" s="5">
        <v>1.0938044940744278</v>
      </c>
      <c r="O31" s="5">
        <f t="shared" si="0"/>
        <v>1.8025506408264054</v>
      </c>
      <c r="P31" s="5" t="e">
        <f t="shared" si="1"/>
        <v>#VALUE!</v>
      </c>
      <c r="Q31" s="5">
        <f t="shared" si="2"/>
        <v>0.89907029175426201</v>
      </c>
      <c r="R31" s="5">
        <f t="shared" si="3"/>
        <v>2.4220250706214688</v>
      </c>
      <c r="S31" s="5" t="e">
        <f t="shared" si="4"/>
        <v>#VALUE!</v>
      </c>
      <c r="T31" s="5" t="e">
        <f t="shared" si="5"/>
        <v>#VALUE!</v>
      </c>
      <c r="U31" s="5">
        <f t="shared" si="6"/>
        <v>1.0050735765122965</v>
      </c>
      <c r="V31" s="5">
        <f t="shared" si="7"/>
        <v>2.1804686759435379</v>
      </c>
      <c r="W31" s="5">
        <f t="shared" si="8"/>
        <v>1.3055119844413499</v>
      </c>
      <c r="X31" s="5">
        <f t="shared" si="9"/>
        <v>1.0825656346769497</v>
      </c>
      <c r="Y31" s="5">
        <f t="shared" si="10"/>
        <v>1.1617961249397402E-2</v>
      </c>
      <c r="Z31" s="5" t="e">
        <f t="shared" si="11"/>
        <v>#VALUE!</v>
      </c>
      <c r="AA31" s="5">
        <f t="shared" si="12"/>
        <v>6.7652921332328475E-3</v>
      </c>
      <c r="AB31" s="5">
        <f t="shared" si="13"/>
        <v>8.3033192090395502E-2</v>
      </c>
      <c r="AC31" s="5" t="e">
        <f t="shared" si="14"/>
        <v>#VALUE!</v>
      </c>
      <c r="AD31" s="5" t="e">
        <f t="shared" si="15"/>
        <v>#VALUE!</v>
      </c>
      <c r="AE31" s="5">
        <f t="shared" si="16"/>
        <v>1.9589788680107745E-8</v>
      </c>
      <c r="AF31" s="5">
        <f t="shared" si="17"/>
        <v>4.2751064826486829E-2</v>
      </c>
      <c r="AG31" s="5">
        <f t="shared" si="18"/>
        <v>-2.1842297695945367E-2</v>
      </c>
      <c r="AH31" s="5">
        <f t="shared" si="19"/>
        <v>-2.2477718794956303E-2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1:60" x14ac:dyDescent="0.6">
      <c r="A32" s="8">
        <v>124</v>
      </c>
      <c r="B32" s="7">
        <v>66</v>
      </c>
      <c r="C32" s="8">
        <v>2</v>
      </c>
      <c r="D32" s="8">
        <v>1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0</v>
      </c>
      <c r="K32" s="5">
        <v>1.1559322033898305</v>
      </c>
      <c r="L32" s="5">
        <v>1.9474580686317549</v>
      </c>
      <c r="M32" s="5">
        <v>1.193320647220425</v>
      </c>
      <c r="N32" s="5">
        <v>1.1699428799915785</v>
      </c>
      <c r="O32" s="5" t="e">
        <f t="shared" si="0"/>
        <v>#VALUE!</v>
      </c>
      <c r="P32" s="5" t="e">
        <f t="shared" si="1"/>
        <v>#VALUE!</v>
      </c>
      <c r="Q32" s="5" t="e">
        <f t="shared" si="2"/>
        <v>#VALUE!</v>
      </c>
      <c r="R32" s="5" t="e">
        <f t="shared" si="3"/>
        <v>#VALUE!</v>
      </c>
      <c r="S32" s="5" t="e">
        <f t="shared" si="4"/>
        <v>#VALUE!</v>
      </c>
      <c r="T32" s="5" t="e">
        <f t="shared" si="5"/>
        <v>#VALUE!</v>
      </c>
      <c r="U32" s="5">
        <f t="shared" si="6"/>
        <v>1.1558203228449417</v>
      </c>
      <c r="V32" s="5">
        <f t="shared" si="7"/>
        <v>2.037073525927346</v>
      </c>
      <c r="W32" s="5">
        <f t="shared" si="8"/>
        <v>1.1876853352556038</v>
      </c>
      <c r="X32" s="5">
        <f t="shared" si="9"/>
        <v>1.0793713502912388</v>
      </c>
      <c r="Y32" s="5" t="e">
        <f t="shared" si="10"/>
        <v>#VALUE!</v>
      </c>
      <c r="Z32" s="5" t="e">
        <f t="shared" si="11"/>
        <v>#VALUE!</v>
      </c>
      <c r="AA32" s="5" t="e">
        <f t="shared" si="12"/>
        <v>#VALUE!</v>
      </c>
      <c r="AB32" s="5" t="e">
        <f t="shared" si="13"/>
        <v>#VALUE!</v>
      </c>
      <c r="AC32" s="5" t="e">
        <f t="shared" si="14"/>
        <v>#VALUE!</v>
      </c>
      <c r="AD32" s="5" t="e">
        <f t="shared" si="15"/>
        <v>#VALUE!</v>
      </c>
      <c r="AE32" s="5">
        <f t="shared" si="16"/>
        <v>-2.2376108977750775E-4</v>
      </c>
      <c r="AF32" s="5">
        <f t="shared" si="17"/>
        <v>0.17923091459118257</v>
      </c>
      <c r="AG32" s="5">
        <f t="shared" si="18"/>
        <v>-1.1270623929642509E-2</v>
      </c>
      <c r="AH32" s="5">
        <f t="shared" si="19"/>
        <v>-0.18114305940067943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1:60" x14ac:dyDescent="0.6">
      <c r="A33" s="8">
        <v>125</v>
      </c>
      <c r="B33" s="7">
        <v>62</v>
      </c>
      <c r="C33" s="8">
        <v>2</v>
      </c>
      <c r="D33" s="8">
        <v>1</v>
      </c>
      <c r="E33" s="5">
        <v>1.9319319319319319</v>
      </c>
      <c r="F33" s="5">
        <v>1.447148288973384</v>
      </c>
      <c r="G33" s="5">
        <v>0.93640810621942694</v>
      </c>
      <c r="H33" s="5">
        <v>2.2300263388937664</v>
      </c>
      <c r="I33" s="5" t="s">
        <v>0</v>
      </c>
      <c r="J33" s="5" t="s">
        <v>0</v>
      </c>
      <c r="K33" s="5">
        <v>1.0165949600491702</v>
      </c>
      <c r="L33" s="5">
        <v>2.2618569347337436</v>
      </c>
      <c r="M33" s="5">
        <v>1.2035903691503123</v>
      </c>
      <c r="N33" s="5" t="s">
        <v>0</v>
      </c>
      <c r="O33" s="5">
        <f t="shared" si="0"/>
        <v>1.9392522562885466</v>
      </c>
      <c r="P33" s="5">
        <f t="shared" si="1"/>
        <v>1.4120273035280864</v>
      </c>
      <c r="Q33" s="5">
        <f t="shared" si="2"/>
        <v>0.94212935261640829</v>
      </c>
      <c r="R33" s="5">
        <f t="shared" si="3"/>
        <v>2.2863513249622538</v>
      </c>
      <c r="S33" s="5" t="e">
        <f t="shared" si="4"/>
        <v>#VALUE!</v>
      </c>
      <c r="T33" s="5" t="e">
        <f t="shared" si="5"/>
        <v>#VALUE!</v>
      </c>
      <c r="U33" s="5">
        <f t="shared" si="6"/>
        <v>1.0161798045363448</v>
      </c>
      <c r="V33" s="5">
        <f t="shared" si="7"/>
        <v>2.2909554596791595</v>
      </c>
      <c r="W33" s="5">
        <f t="shared" si="8"/>
        <v>1.1855470435656348</v>
      </c>
      <c r="X33" s="5" t="e">
        <f t="shared" si="9"/>
        <v>#VALUE!</v>
      </c>
      <c r="Y33" s="5">
        <f t="shared" si="10"/>
        <v>1.4640648713229343E-2</v>
      </c>
      <c r="Z33" s="5">
        <f t="shared" si="11"/>
        <v>-7.0241970890595251E-2</v>
      </c>
      <c r="AA33" s="5">
        <f t="shared" si="12"/>
        <v>1.1442492793962811E-2</v>
      </c>
      <c r="AB33" s="5">
        <f t="shared" si="13"/>
        <v>0.1126499721369747</v>
      </c>
      <c r="AC33" s="5" t="e">
        <f t="shared" si="14"/>
        <v>#VALUE!</v>
      </c>
      <c r="AD33" s="5" t="e">
        <f t="shared" si="15"/>
        <v>#VALUE!</v>
      </c>
      <c r="AE33" s="5">
        <f t="shared" si="16"/>
        <v>-8.3031102565067627E-4</v>
      </c>
      <c r="AF33" s="5">
        <f t="shared" si="17"/>
        <v>5.8197049890831742E-2</v>
      </c>
      <c r="AG33" s="5">
        <f t="shared" si="18"/>
        <v>-3.6086651169354722E-2</v>
      </c>
      <c r="AH33" s="5" t="e">
        <f t="shared" si="19"/>
        <v>#VALUE!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spans="1:60" s="14" customFormat="1" x14ac:dyDescent="0.6">
      <c r="A34" s="8">
        <v>130</v>
      </c>
      <c r="B34" s="7">
        <v>28</v>
      </c>
      <c r="C34" s="8">
        <v>1</v>
      </c>
      <c r="D34" s="8">
        <v>1</v>
      </c>
      <c r="E34" s="5">
        <v>2.0527831094049906</v>
      </c>
      <c r="F34" s="5">
        <v>1.3333333333333335</v>
      </c>
      <c r="G34" s="5">
        <v>0.9156010230179028</v>
      </c>
      <c r="H34" s="5" t="s">
        <v>0</v>
      </c>
      <c r="I34" s="5" t="s">
        <v>0</v>
      </c>
      <c r="J34" s="5" t="s">
        <v>0</v>
      </c>
      <c r="K34" s="5">
        <v>0.97313432835820901</v>
      </c>
      <c r="L34" s="5">
        <v>2.2949859689874041</v>
      </c>
      <c r="M34" s="5">
        <v>0.95768546609390404</v>
      </c>
      <c r="N34" s="5">
        <v>0.9954388029394613</v>
      </c>
      <c r="O34" s="5">
        <f t="shared" si="0"/>
        <v>2.0287545036627979</v>
      </c>
      <c r="P34" s="5">
        <f t="shared" si="1"/>
        <v>1.2935113609744673</v>
      </c>
      <c r="Q34" s="5">
        <f t="shared" si="2"/>
        <v>0.88632992327365723</v>
      </c>
      <c r="R34" s="5" t="e">
        <f t="shared" si="3"/>
        <v>#VALUE!</v>
      </c>
      <c r="S34" s="5" t="e">
        <f t="shared" si="4"/>
        <v>#VALUE!</v>
      </c>
      <c r="T34" s="5" t="e">
        <f t="shared" si="5"/>
        <v>#VALUE!</v>
      </c>
      <c r="U34" s="5">
        <f t="shared" si="6"/>
        <v>0.97332875238077987</v>
      </c>
      <c r="V34" s="5">
        <f t="shared" si="7"/>
        <v>2.3432156285658898</v>
      </c>
      <c r="W34" s="5">
        <f t="shared" si="8"/>
        <v>0.9854321184637167</v>
      </c>
      <c r="X34" s="5">
        <f t="shared" si="9"/>
        <v>1.0090993845587386</v>
      </c>
      <c r="Y34" s="5">
        <f t="shared" si="10"/>
        <v>-4.8057211484385576E-2</v>
      </c>
      <c r="Z34" s="5">
        <f t="shared" si="11"/>
        <v>-7.9643944717732618E-2</v>
      </c>
      <c r="AA34" s="5">
        <f t="shared" si="12"/>
        <v>-5.8542199488491042E-2</v>
      </c>
      <c r="AB34" s="5" t="e">
        <f t="shared" si="13"/>
        <v>#VALUE!</v>
      </c>
      <c r="AC34" s="5" t="e">
        <f t="shared" si="14"/>
        <v>#VALUE!</v>
      </c>
      <c r="AD34" s="5" t="e">
        <f t="shared" si="15"/>
        <v>#VALUE!</v>
      </c>
      <c r="AE34" s="5">
        <f t="shared" si="16"/>
        <v>3.8884804514160987E-4</v>
      </c>
      <c r="AF34" s="5">
        <f t="shared" si="17"/>
        <v>9.6459319156971812E-2</v>
      </c>
      <c r="AG34" s="5">
        <f t="shared" si="18"/>
        <v>5.5493304739625327E-2</v>
      </c>
      <c r="AH34" s="5">
        <f t="shared" si="19"/>
        <v>2.7321163238554713E-2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spans="1:60" s="14" customFormat="1" x14ac:dyDescent="0.6">
      <c r="A35" s="8">
        <v>131</v>
      </c>
      <c r="B35" s="7">
        <v>65</v>
      </c>
      <c r="C35" s="8">
        <v>1</v>
      </c>
      <c r="D35" s="8">
        <v>1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>
        <v>0.97259591429995018</v>
      </c>
      <c r="L35" s="5">
        <v>2.0719647327205757</v>
      </c>
      <c r="M35" s="5">
        <v>1.0965380781311391</v>
      </c>
      <c r="N35" s="5">
        <v>0.92429114294066061</v>
      </c>
      <c r="O35" s="5" t="e">
        <f t="shared" si="0"/>
        <v>#VALUE!</v>
      </c>
      <c r="P35" s="5" t="e">
        <f t="shared" si="1"/>
        <v>#VALUE!</v>
      </c>
      <c r="Q35" s="5" t="e">
        <f t="shared" si="2"/>
        <v>#VALUE!</v>
      </c>
      <c r="R35" s="5" t="e">
        <f t="shared" si="3"/>
        <v>#VALUE!</v>
      </c>
      <c r="S35" s="5" t="e">
        <f t="shared" si="4"/>
        <v>#VALUE!</v>
      </c>
      <c r="T35" s="5" t="e">
        <f t="shared" si="5"/>
        <v>#VALUE!</v>
      </c>
      <c r="U35" s="5">
        <f t="shared" si="6"/>
        <v>0.97267813821029747</v>
      </c>
      <c r="V35" s="5">
        <f t="shared" si="7"/>
        <v>2.1530086014655421</v>
      </c>
      <c r="W35" s="5">
        <f t="shared" si="8"/>
        <v>1.1362112100190442</v>
      </c>
      <c r="X35" s="5">
        <f t="shared" si="9"/>
        <v>0.91782139564247522</v>
      </c>
      <c r="Y35" s="5" t="e">
        <f t="shared" si="10"/>
        <v>#VALUE!</v>
      </c>
      <c r="Z35" s="5" t="e">
        <f t="shared" si="11"/>
        <v>#VALUE!</v>
      </c>
      <c r="AA35" s="5" t="e">
        <f t="shared" si="12"/>
        <v>#VALUE!</v>
      </c>
      <c r="AB35" s="5" t="e">
        <f t="shared" si="13"/>
        <v>#VALUE!</v>
      </c>
      <c r="AC35" s="5" t="e">
        <f t="shared" si="14"/>
        <v>#VALUE!</v>
      </c>
      <c r="AD35" s="5" t="e">
        <f t="shared" si="15"/>
        <v>#VALUE!</v>
      </c>
      <c r="AE35" s="5">
        <f t="shared" si="16"/>
        <v>1.6444782069457986E-4</v>
      </c>
      <c r="AF35" s="5">
        <f t="shared" si="17"/>
        <v>0.16208773748993233</v>
      </c>
      <c r="AG35" s="5">
        <f t="shared" si="18"/>
        <v>7.934626377581E-2</v>
      </c>
      <c r="AH35" s="5">
        <f t="shared" si="19"/>
        <v>-1.2939494596370893E-2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spans="1:60" x14ac:dyDescent="0.6">
      <c r="A36" s="8">
        <v>142</v>
      </c>
      <c r="B36" s="7">
        <v>56</v>
      </c>
      <c r="C36" s="8">
        <v>1</v>
      </c>
      <c r="D36" s="8">
        <v>1</v>
      </c>
      <c r="E36" s="5">
        <v>1.9158163265306123</v>
      </c>
      <c r="F36" s="5" t="s">
        <v>0</v>
      </c>
      <c r="G36" s="5">
        <v>0.92818671454219026</v>
      </c>
      <c r="H36" s="5" t="s">
        <v>0</v>
      </c>
      <c r="I36" s="5" t="s">
        <v>0</v>
      </c>
      <c r="J36" s="5" t="s">
        <v>0</v>
      </c>
      <c r="K36" s="5">
        <v>1.0161377084454009</v>
      </c>
      <c r="L36" s="5">
        <v>2.1450635300721985</v>
      </c>
      <c r="M36" s="5" t="s">
        <v>0</v>
      </c>
      <c r="N36" s="5" t="s">
        <v>0</v>
      </c>
      <c r="O36" s="5">
        <f t="shared" si="0"/>
        <v>1.9240245837692158</v>
      </c>
      <c r="P36" s="5" t="e">
        <f t="shared" si="1"/>
        <v>#VALUE!</v>
      </c>
      <c r="Q36" s="5">
        <f t="shared" si="2"/>
        <v>0.89738993941001466</v>
      </c>
      <c r="R36" s="5" t="e">
        <f t="shared" si="3"/>
        <v>#VALUE!</v>
      </c>
      <c r="S36" s="5" t="e">
        <f t="shared" si="4"/>
        <v>#VALUE!</v>
      </c>
      <c r="T36" s="5" t="e">
        <f t="shared" si="5"/>
        <v>#VALUE!</v>
      </c>
      <c r="U36" s="5">
        <f t="shared" si="6"/>
        <v>1.0159587880405243</v>
      </c>
      <c r="V36" s="5">
        <f t="shared" si="7"/>
        <v>2.1612185773065331</v>
      </c>
      <c r="W36" s="5" t="e">
        <f t="shared" si="8"/>
        <v>#VALUE!</v>
      </c>
      <c r="X36" s="5" t="e">
        <f t="shared" si="9"/>
        <v>#VALUE!</v>
      </c>
      <c r="Y36" s="5">
        <f t="shared" si="10"/>
        <v>1.6416514477206823E-2</v>
      </c>
      <c r="Z36" s="5" t="e">
        <f t="shared" si="11"/>
        <v>#VALUE!</v>
      </c>
      <c r="AA36" s="5">
        <f t="shared" si="12"/>
        <v>-6.1593550264351205E-2</v>
      </c>
      <c r="AB36" s="5" t="e">
        <f t="shared" si="13"/>
        <v>#VALUE!</v>
      </c>
      <c r="AC36" s="5" t="e">
        <f t="shared" si="14"/>
        <v>#VALUE!</v>
      </c>
      <c r="AD36" s="5" t="e">
        <f t="shared" si="15"/>
        <v>#VALUE!</v>
      </c>
      <c r="AE36" s="5">
        <f t="shared" si="16"/>
        <v>-3.5784080975287402E-4</v>
      </c>
      <c r="AF36" s="5">
        <f t="shared" si="17"/>
        <v>3.2310094468668726E-2</v>
      </c>
      <c r="AG36" s="5" t="e">
        <f t="shared" si="18"/>
        <v>#VALUE!</v>
      </c>
      <c r="AH36" s="5" t="e">
        <f t="shared" si="19"/>
        <v>#VALUE!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spans="1:60" x14ac:dyDescent="0.6">
      <c r="A37" s="8">
        <v>143</v>
      </c>
      <c r="B37" s="7">
        <v>18</v>
      </c>
      <c r="C37" s="8">
        <v>2</v>
      </c>
      <c r="D37" s="8">
        <v>1</v>
      </c>
      <c r="E37" s="5">
        <v>1.9223602484472049</v>
      </c>
      <c r="F37" s="5" t="s">
        <v>0</v>
      </c>
      <c r="G37" s="5">
        <v>0.95014044943820219</v>
      </c>
      <c r="H37" s="5">
        <v>2.7144508670520229</v>
      </c>
      <c r="I37" s="5" t="s">
        <v>0</v>
      </c>
      <c r="J37" s="5" t="s">
        <v>0</v>
      </c>
      <c r="K37" s="5">
        <v>1.2167272727272727</v>
      </c>
      <c r="L37" s="5" t="s">
        <v>0</v>
      </c>
      <c r="M37" s="5">
        <v>1.2747823383115846</v>
      </c>
      <c r="N37" s="5">
        <v>0.96769745466477486</v>
      </c>
      <c r="O37" s="5">
        <f t="shared" si="0"/>
        <v>1.9279490403790218</v>
      </c>
      <c r="P37" s="5" t="e">
        <f t="shared" si="1"/>
        <v>#VALUE!</v>
      </c>
      <c r="Q37" s="5">
        <f t="shared" si="2"/>
        <v>0.93992205104577242</v>
      </c>
      <c r="R37" s="5">
        <f t="shared" si="3"/>
        <v>2.5351741514747292</v>
      </c>
      <c r="S37" s="5" t="e">
        <f t="shared" si="4"/>
        <v>#VALUE!</v>
      </c>
      <c r="T37" s="5" t="e">
        <f t="shared" si="5"/>
        <v>#VALUE!</v>
      </c>
      <c r="U37" s="5">
        <f t="shared" si="6"/>
        <v>1.2165812965320808</v>
      </c>
      <c r="V37" s="5" t="e">
        <f t="shared" si="7"/>
        <v>#VALUE!</v>
      </c>
      <c r="W37" s="5">
        <f t="shared" si="8"/>
        <v>1.2599735278851132</v>
      </c>
      <c r="X37" s="5">
        <f t="shared" si="9"/>
        <v>0.94285762146895291</v>
      </c>
      <c r="Y37" s="5">
        <f t="shared" si="10"/>
        <v>1.1177583863633656E-2</v>
      </c>
      <c r="Z37" s="5" t="e">
        <f t="shared" si="11"/>
        <v>#VALUE!</v>
      </c>
      <c r="AA37" s="5">
        <f t="shared" si="12"/>
        <v>-2.0436796784859657E-2</v>
      </c>
      <c r="AB37" s="5">
        <f t="shared" si="13"/>
        <v>-0.35855343115458727</v>
      </c>
      <c r="AC37" s="5" t="e">
        <f t="shared" si="14"/>
        <v>#VALUE!</v>
      </c>
      <c r="AD37" s="5" t="e">
        <f t="shared" si="15"/>
        <v>#VALUE!</v>
      </c>
      <c r="AE37" s="5">
        <f t="shared" si="16"/>
        <v>-2.9195239038393161E-4</v>
      </c>
      <c r="AF37" s="5" t="e">
        <f t="shared" si="17"/>
        <v>#VALUE!</v>
      </c>
      <c r="AG37" s="5">
        <f t="shared" si="18"/>
        <v>-2.9617620852942839E-2</v>
      </c>
      <c r="AH37" s="5">
        <f t="shared" si="19"/>
        <v>-4.9679666391643895E-2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spans="1:60" x14ac:dyDescent="0.6">
      <c r="A38" s="8">
        <v>147</v>
      </c>
      <c r="B38" s="7">
        <v>45</v>
      </c>
      <c r="C38" s="8">
        <v>1</v>
      </c>
      <c r="D38" s="8">
        <v>1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>
        <v>1.0224783861671467</v>
      </c>
      <c r="L38" s="5" t="s">
        <v>0</v>
      </c>
      <c r="M38" s="5">
        <v>1.277796241211377</v>
      </c>
      <c r="N38" s="5">
        <v>1.0424124394565375</v>
      </c>
      <c r="O38" s="5" t="e">
        <f t="shared" si="0"/>
        <v>#VALUE!</v>
      </c>
      <c r="P38" s="5" t="e">
        <f t="shared" si="1"/>
        <v>#VALUE!</v>
      </c>
      <c r="Q38" s="5" t="e">
        <f t="shared" si="2"/>
        <v>#VALUE!</v>
      </c>
      <c r="R38" s="5" t="e">
        <f t="shared" si="3"/>
        <v>#VALUE!</v>
      </c>
      <c r="S38" s="5" t="e">
        <f t="shared" si="4"/>
        <v>#VALUE!</v>
      </c>
      <c r="T38" s="5" t="e">
        <f t="shared" si="5"/>
        <v>#VALUE!</v>
      </c>
      <c r="U38" s="5">
        <f t="shared" si="6"/>
        <v>1.0223811566987218</v>
      </c>
      <c r="V38" s="5" t="e">
        <f t="shared" si="7"/>
        <v>#VALUE!</v>
      </c>
      <c r="W38" s="5">
        <f t="shared" si="8"/>
        <v>1.2566855840976023</v>
      </c>
      <c r="X38" s="5">
        <f t="shared" si="9"/>
        <v>1.0486200694206218</v>
      </c>
      <c r="Y38" s="5" t="e">
        <f t="shared" si="10"/>
        <v>#VALUE!</v>
      </c>
      <c r="Z38" s="5" t="e">
        <f t="shared" si="11"/>
        <v>#VALUE!</v>
      </c>
      <c r="AA38" s="5" t="e">
        <f t="shared" si="12"/>
        <v>#VALUE!</v>
      </c>
      <c r="AB38" s="5" t="e">
        <f t="shared" si="13"/>
        <v>#VALUE!</v>
      </c>
      <c r="AC38" s="5" t="e">
        <f t="shared" si="14"/>
        <v>#VALUE!</v>
      </c>
      <c r="AD38" s="5" t="e">
        <f t="shared" si="15"/>
        <v>#VALUE!</v>
      </c>
      <c r="AE38" s="5">
        <f t="shared" si="16"/>
        <v>-1.9445893684966187E-4</v>
      </c>
      <c r="AF38" s="5" t="e">
        <f t="shared" si="17"/>
        <v>#VALUE!</v>
      </c>
      <c r="AG38" s="5">
        <f t="shared" si="18"/>
        <v>-4.2221314227549156E-2</v>
      </c>
      <c r="AH38" s="5">
        <f t="shared" si="19"/>
        <v>1.2415259928168387E-2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spans="1:60" x14ac:dyDescent="0.6">
      <c r="A39" s="8">
        <v>152</v>
      </c>
      <c r="B39" s="7">
        <v>51</v>
      </c>
      <c r="C39" s="8">
        <v>1</v>
      </c>
      <c r="D39" s="8">
        <v>1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0</v>
      </c>
      <c r="K39" s="5">
        <v>1.1990349819059107</v>
      </c>
      <c r="L39" s="5">
        <v>2.1703104129037678</v>
      </c>
      <c r="M39" s="5">
        <v>1.210105757931845</v>
      </c>
      <c r="N39" s="5">
        <v>1.0938997125519003</v>
      </c>
      <c r="O39" s="5" t="e">
        <f t="shared" si="0"/>
        <v>#VALUE!</v>
      </c>
      <c r="P39" s="5" t="e">
        <f t="shared" si="1"/>
        <v>#VALUE!</v>
      </c>
      <c r="Q39" s="5" t="e">
        <f t="shared" si="2"/>
        <v>#VALUE!</v>
      </c>
      <c r="R39" s="5" t="e">
        <f t="shared" si="3"/>
        <v>#VALUE!</v>
      </c>
      <c r="S39" s="5" t="e">
        <f t="shared" si="4"/>
        <v>#VALUE!</v>
      </c>
      <c r="T39" s="5" t="e">
        <f t="shared" si="5"/>
        <v>#VALUE!</v>
      </c>
      <c r="U39" s="5">
        <f t="shared" si="6"/>
        <v>1.199054769034273</v>
      </c>
      <c r="V39" s="5">
        <f t="shared" si="7"/>
        <v>2.2148472918439741</v>
      </c>
      <c r="W39" s="5">
        <f t="shared" si="8"/>
        <v>1.2141104803525768</v>
      </c>
      <c r="X39" s="5">
        <f t="shared" si="9"/>
        <v>1.0683287161691619</v>
      </c>
      <c r="Y39" s="5" t="e">
        <f t="shared" si="10"/>
        <v>#VALUE!</v>
      </c>
      <c r="Z39" s="5" t="e">
        <f t="shared" si="11"/>
        <v>#VALUE!</v>
      </c>
      <c r="AA39" s="5" t="e">
        <f t="shared" si="12"/>
        <v>#VALUE!</v>
      </c>
      <c r="AB39" s="5" t="e">
        <f t="shared" si="13"/>
        <v>#VALUE!</v>
      </c>
      <c r="AC39" s="5" t="e">
        <f t="shared" si="14"/>
        <v>#VALUE!</v>
      </c>
      <c r="AD39" s="5" t="e">
        <f t="shared" si="15"/>
        <v>#VALUE!</v>
      </c>
      <c r="AE39" s="5">
        <f t="shared" si="16"/>
        <v>3.9574256724739243E-5</v>
      </c>
      <c r="AF39" s="5">
        <f t="shared" si="17"/>
        <v>8.9073757880412607E-2</v>
      </c>
      <c r="AG39" s="5">
        <f t="shared" si="18"/>
        <v>8.0094448414635977E-3</v>
      </c>
      <c r="AH39" s="5">
        <f t="shared" si="19"/>
        <v>-5.1141992765476818E-2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spans="1:60" x14ac:dyDescent="0.6">
      <c r="A40" s="8">
        <v>153</v>
      </c>
      <c r="B40" s="7">
        <v>49</v>
      </c>
      <c r="C40" s="8">
        <v>1</v>
      </c>
      <c r="D40" s="8">
        <v>1</v>
      </c>
      <c r="E40" s="5">
        <v>1.6722532588454377</v>
      </c>
      <c r="F40" s="5">
        <v>1.1600803750837241</v>
      </c>
      <c r="G40" s="5">
        <v>0.87568223165554882</v>
      </c>
      <c r="H40" s="5" t="s">
        <v>0</v>
      </c>
      <c r="I40" s="5" t="s">
        <v>0</v>
      </c>
      <c r="J40" s="5" t="s">
        <v>0</v>
      </c>
      <c r="K40" s="5">
        <v>1.0951807228915662</v>
      </c>
      <c r="L40" s="5" t="s">
        <v>0</v>
      </c>
      <c r="M40" s="5">
        <v>1.1934536033674654</v>
      </c>
      <c r="N40" s="5" t="s">
        <v>0</v>
      </c>
      <c r="O40" s="5">
        <f t="shared" si="0"/>
        <v>1.7704651508234972</v>
      </c>
      <c r="P40" s="5">
        <f t="shared" si="1"/>
        <v>1.1696337836009754</v>
      </c>
      <c r="Q40" s="5">
        <f t="shared" si="2"/>
        <v>0.89672466924914285</v>
      </c>
      <c r="R40" s="5" t="e">
        <f t="shared" si="3"/>
        <v>#VALUE!</v>
      </c>
      <c r="S40" s="5" t="e">
        <f t="shared" si="4"/>
        <v>#VALUE!</v>
      </c>
      <c r="T40" s="5" t="e">
        <f t="shared" si="5"/>
        <v>#VALUE!</v>
      </c>
      <c r="U40" s="5">
        <f t="shared" si="6"/>
        <v>1.0951807228915662</v>
      </c>
      <c r="V40" s="5" t="e">
        <f t="shared" si="7"/>
        <v>#VALUE!</v>
      </c>
      <c r="W40" s="5">
        <f t="shared" si="8"/>
        <v>1.1077922865283827</v>
      </c>
      <c r="X40" s="5" t="e">
        <f t="shared" si="9"/>
        <v>#VALUE!</v>
      </c>
      <c r="Y40" s="5">
        <f t="shared" si="10"/>
        <v>0.19642378395611892</v>
      </c>
      <c r="Z40" s="5">
        <f t="shared" si="11"/>
        <v>1.9106817034502566E-2</v>
      </c>
      <c r="AA40" s="5">
        <f t="shared" si="12"/>
        <v>4.2084875187188175E-2</v>
      </c>
      <c r="AB40" s="5" t="e">
        <f t="shared" si="13"/>
        <v>#VALUE!</v>
      </c>
      <c r="AC40" s="5" t="e">
        <f t="shared" si="14"/>
        <v>#VALUE!</v>
      </c>
      <c r="AD40" s="5" t="e">
        <f t="shared" si="15"/>
        <v>#VALUE!</v>
      </c>
      <c r="AE40" s="5">
        <f t="shared" si="16"/>
        <v>0</v>
      </c>
      <c r="AF40" s="5" t="e">
        <f t="shared" si="17"/>
        <v>#VALUE!</v>
      </c>
      <c r="AG40" s="5">
        <f t="shared" si="18"/>
        <v>-0.17132263367816547</v>
      </c>
      <c r="AH40" s="5" t="e">
        <f t="shared" si="19"/>
        <v>#VALUE!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spans="1:60" x14ac:dyDescent="0.6">
      <c r="A41" s="8">
        <v>154</v>
      </c>
      <c r="B41" s="7">
        <v>47</v>
      </c>
      <c r="C41" s="8">
        <v>1</v>
      </c>
      <c r="D41" s="8">
        <v>1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>
        <v>1.2697773481256425</v>
      </c>
      <c r="N41" s="5">
        <v>0.99037576734375876</v>
      </c>
      <c r="O41" s="5" t="e">
        <f t="shared" si="0"/>
        <v>#VALUE!</v>
      </c>
      <c r="P41" s="5" t="e">
        <f t="shared" si="1"/>
        <v>#VALUE!</v>
      </c>
      <c r="Q41" s="5" t="e">
        <f t="shared" si="2"/>
        <v>#VALUE!</v>
      </c>
      <c r="R41" s="5" t="e">
        <f t="shared" si="3"/>
        <v>#VALUE!</v>
      </c>
      <c r="S41" s="5" t="e">
        <f t="shared" si="4"/>
        <v>#VALUE!</v>
      </c>
      <c r="T41" s="5" t="e">
        <f t="shared" si="5"/>
        <v>#VALUE!</v>
      </c>
      <c r="U41" s="5" t="e">
        <f t="shared" si="6"/>
        <v>#VALUE!</v>
      </c>
      <c r="V41" s="5" t="e">
        <f t="shared" si="7"/>
        <v>#VALUE!</v>
      </c>
      <c r="W41" s="5">
        <f t="shared" si="8"/>
        <v>1.258422682482595</v>
      </c>
      <c r="X41" s="5">
        <f t="shared" si="9"/>
        <v>0.98403726301595773</v>
      </c>
      <c r="Y41" s="5" t="e">
        <f t="shared" si="10"/>
        <v>#VALUE!</v>
      </c>
      <c r="Z41" s="5" t="e">
        <f t="shared" si="11"/>
        <v>#VALUE!</v>
      </c>
      <c r="AA41" s="5" t="e">
        <f t="shared" si="12"/>
        <v>#VALUE!</v>
      </c>
      <c r="AB41" s="5" t="e">
        <f t="shared" si="13"/>
        <v>#VALUE!</v>
      </c>
      <c r="AC41" s="5" t="e">
        <f t="shared" si="14"/>
        <v>#VALUE!</v>
      </c>
      <c r="AD41" s="5" t="e">
        <f t="shared" si="15"/>
        <v>#VALUE!</v>
      </c>
      <c r="AE41" s="5" t="e">
        <f t="shared" si="16"/>
        <v>#VALUE!</v>
      </c>
      <c r="AF41" s="5" t="e">
        <f t="shared" si="17"/>
        <v>#VALUE!</v>
      </c>
      <c r="AG41" s="5">
        <f t="shared" si="18"/>
        <v>-2.2709331286094869E-2</v>
      </c>
      <c r="AH41" s="5">
        <f t="shared" si="19"/>
        <v>-1.2677008655602062E-2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spans="1:60" x14ac:dyDescent="0.6">
      <c r="A42" s="8">
        <v>155</v>
      </c>
      <c r="C42" s="8">
        <v>1</v>
      </c>
      <c r="D42" s="8">
        <v>1</v>
      </c>
      <c r="E42" s="5">
        <v>1.8922815945716709</v>
      </c>
      <c r="F42" s="5">
        <v>1.4060097833682739</v>
      </c>
      <c r="G42" s="5">
        <v>0.96454326923076927</v>
      </c>
      <c r="H42" s="5">
        <v>2.0789085545722714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>
        <f t="shared" si="0"/>
        <v>1.9020476192492297</v>
      </c>
      <c r="P42" s="5">
        <f t="shared" si="1"/>
        <v>1.4075187805730258</v>
      </c>
      <c r="Q42" s="5">
        <f t="shared" si="2"/>
        <v>0.95135605792097322</v>
      </c>
      <c r="R42" s="5">
        <f t="shared" si="3"/>
        <v>1.9614903597603626</v>
      </c>
      <c r="S42" s="5" t="e">
        <f t="shared" si="4"/>
        <v>#VALUE!</v>
      </c>
      <c r="T42" s="5" t="e">
        <f t="shared" si="5"/>
        <v>#VALUE!</v>
      </c>
      <c r="U42" s="5" t="e">
        <f t="shared" si="6"/>
        <v>#VALUE!</v>
      </c>
      <c r="V42" s="5" t="e">
        <f t="shared" si="7"/>
        <v>#VALUE!</v>
      </c>
      <c r="W42" s="5" t="e">
        <f t="shared" si="8"/>
        <v>#VALUE!</v>
      </c>
      <c r="X42" s="5" t="e">
        <f t="shared" si="9"/>
        <v>#VALUE!</v>
      </c>
      <c r="Y42" s="5">
        <f t="shared" si="10"/>
        <v>1.9532049355117875E-2</v>
      </c>
      <c r="Z42" s="5">
        <f t="shared" si="11"/>
        <v>3.0179944095038991E-3</v>
      </c>
      <c r="AA42" s="5">
        <f t="shared" si="12"/>
        <v>-2.6374422619592108E-2</v>
      </c>
      <c r="AB42" s="5">
        <f t="shared" si="13"/>
        <v>-0.2348363896238177</v>
      </c>
      <c r="AC42" s="5" t="e">
        <f t="shared" si="14"/>
        <v>#VALUE!</v>
      </c>
      <c r="AD42" s="5" t="e">
        <f t="shared" si="15"/>
        <v>#VALUE!</v>
      </c>
      <c r="AE42" s="5" t="e">
        <f t="shared" si="16"/>
        <v>#VALUE!</v>
      </c>
      <c r="AF42" s="5" t="e">
        <f t="shared" si="17"/>
        <v>#VALUE!</v>
      </c>
      <c r="AG42" s="5" t="e">
        <f t="shared" si="18"/>
        <v>#VALUE!</v>
      </c>
      <c r="AH42" s="5" t="e">
        <f t="shared" si="19"/>
        <v>#VALUE!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spans="1:60" x14ac:dyDescent="0.6">
      <c r="A43" s="8">
        <v>157</v>
      </c>
      <c r="B43" s="7">
        <v>46</v>
      </c>
      <c r="C43" s="8">
        <v>2</v>
      </c>
      <c r="D43" s="8">
        <v>1</v>
      </c>
      <c r="E43" s="5">
        <v>1.7939156035328756</v>
      </c>
      <c r="F43" s="5">
        <v>1.3912280701754385</v>
      </c>
      <c r="G43" s="5">
        <v>0.9097859327217126</v>
      </c>
      <c r="H43" s="5">
        <v>2.9413965087281797</v>
      </c>
      <c r="I43" s="5" t="s">
        <v>0</v>
      </c>
      <c r="J43" s="5" t="s">
        <v>0</v>
      </c>
      <c r="K43" s="5" t="s">
        <v>0</v>
      </c>
      <c r="L43" s="5" t="s">
        <v>0</v>
      </c>
      <c r="M43" s="5">
        <v>1.2107319687733389</v>
      </c>
      <c r="N43" s="5">
        <v>0.96871765017663336</v>
      </c>
      <c r="O43" s="5">
        <f t="shared" si="0"/>
        <v>1.8152552577351266</v>
      </c>
      <c r="P43" s="5">
        <f t="shared" si="1"/>
        <v>1.3299066010349614</v>
      </c>
      <c r="Q43" s="5">
        <f t="shared" si="2"/>
        <v>0.86738332873556712</v>
      </c>
      <c r="R43" s="5">
        <f t="shared" si="3"/>
        <v>2.9141765152336552</v>
      </c>
      <c r="S43" s="5" t="e">
        <f t="shared" si="4"/>
        <v>#VALUE!</v>
      </c>
      <c r="T43" s="5" t="e">
        <f t="shared" si="5"/>
        <v>#VALUE!</v>
      </c>
      <c r="U43" s="5" t="e">
        <f t="shared" si="6"/>
        <v>#VALUE!</v>
      </c>
      <c r="V43" s="5" t="e">
        <f t="shared" si="7"/>
        <v>#VALUE!</v>
      </c>
      <c r="W43" s="5">
        <f t="shared" si="8"/>
        <v>1.2795765044916934</v>
      </c>
      <c r="X43" s="5">
        <f t="shared" si="9"/>
        <v>1.0326318094522651</v>
      </c>
      <c r="Y43" s="5">
        <f t="shared" si="10"/>
        <v>4.2679308404501848E-2</v>
      </c>
      <c r="Z43" s="5">
        <f t="shared" si="11"/>
        <v>-0.12264293828095418</v>
      </c>
      <c r="AA43" s="5">
        <f t="shared" si="12"/>
        <v>-8.4805207972290964E-2</v>
      </c>
      <c r="AB43" s="5">
        <f t="shared" si="13"/>
        <v>-5.4439986989049505E-2</v>
      </c>
      <c r="AC43" s="5" t="e">
        <f t="shared" si="14"/>
        <v>#VALUE!</v>
      </c>
      <c r="AD43" s="5" t="e">
        <f t="shared" si="15"/>
        <v>#VALUE!</v>
      </c>
      <c r="AE43" s="5" t="e">
        <f t="shared" si="16"/>
        <v>#VALUE!</v>
      </c>
      <c r="AF43" s="5" t="e">
        <f t="shared" si="17"/>
        <v>#VALUE!</v>
      </c>
      <c r="AG43" s="5">
        <f t="shared" si="18"/>
        <v>0.13768907143670917</v>
      </c>
      <c r="AH43" s="5">
        <f t="shared" si="19"/>
        <v>0.12782831855126353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spans="1:60" x14ac:dyDescent="0.6">
      <c r="A44" s="8">
        <v>158</v>
      </c>
      <c r="B44" s="7">
        <v>45</v>
      </c>
      <c r="C44" s="8">
        <v>1</v>
      </c>
      <c r="D44" s="8">
        <v>1</v>
      </c>
      <c r="E44" s="5" t="s">
        <v>0</v>
      </c>
      <c r="F44" s="5" t="s">
        <v>0</v>
      </c>
      <c r="G44" s="5" t="s">
        <v>0</v>
      </c>
      <c r="H44" s="5">
        <v>2.3832752613240418</v>
      </c>
      <c r="I44" s="5" t="s">
        <v>0</v>
      </c>
      <c r="J44" s="5" t="s">
        <v>0</v>
      </c>
      <c r="K44" s="5">
        <v>1.0955223880597016</v>
      </c>
      <c r="L44" s="5">
        <v>2.2715344058805091</v>
      </c>
      <c r="M44" s="5" t="s">
        <v>0</v>
      </c>
      <c r="N44" s="5" t="s">
        <v>0</v>
      </c>
      <c r="O44" s="5" t="e">
        <f t="shared" si="0"/>
        <v>#VALUE!</v>
      </c>
      <c r="P44" s="5" t="e">
        <f t="shared" si="1"/>
        <v>#VALUE!</v>
      </c>
      <c r="Q44" s="5" t="e">
        <f t="shared" si="2"/>
        <v>#VALUE!</v>
      </c>
      <c r="R44" s="5">
        <f t="shared" si="3"/>
        <v>2.4926872489826315</v>
      </c>
      <c r="S44" s="5" t="e">
        <f t="shared" si="4"/>
        <v>#VALUE!</v>
      </c>
      <c r="T44" s="5" t="e">
        <f t="shared" si="5"/>
        <v>#VALUE!</v>
      </c>
      <c r="U44" s="5">
        <f t="shared" si="6"/>
        <v>1.0956208983464029</v>
      </c>
      <c r="V44" s="5">
        <f t="shared" si="7"/>
        <v>2.2379001702621846</v>
      </c>
      <c r="W44" s="5" t="e">
        <f t="shared" si="8"/>
        <v>#VALUE!</v>
      </c>
      <c r="X44" s="5" t="e">
        <f t="shared" si="9"/>
        <v>#VALUE!</v>
      </c>
      <c r="Y44" s="5" t="e">
        <f t="shared" si="10"/>
        <v>#VALUE!</v>
      </c>
      <c r="Z44" s="5" t="e">
        <f t="shared" si="11"/>
        <v>#VALUE!</v>
      </c>
      <c r="AA44" s="5" t="e">
        <f t="shared" si="12"/>
        <v>#VALUE!</v>
      </c>
      <c r="AB44" s="5">
        <f t="shared" si="13"/>
        <v>0.21882397531717945</v>
      </c>
      <c r="AC44" s="5" t="e">
        <f t="shared" si="14"/>
        <v>#VALUE!</v>
      </c>
      <c r="AD44" s="5" t="e">
        <f t="shared" si="15"/>
        <v>#VALUE!</v>
      </c>
      <c r="AE44" s="5">
        <f t="shared" si="16"/>
        <v>1.9702057340231782E-4</v>
      </c>
      <c r="AF44" s="5">
        <f t="shared" si="17"/>
        <v>-6.7268471236649585E-2</v>
      </c>
      <c r="AG44" s="5" t="e">
        <f t="shared" si="18"/>
        <v>#VALUE!</v>
      </c>
      <c r="AH44" s="5" t="e">
        <f t="shared" si="19"/>
        <v>#VALUE!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spans="1:60" x14ac:dyDescent="0.6">
      <c r="A45" s="8">
        <v>163</v>
      </c>
      <c r="B45" s="7">
        <v>41</v>
      </c>
      <c r="C45" s="8">
        <v>2</v>
      </c>
      <c r="D45" s="8">
        <v>1</v>
      </c>
      <c r="E45" s="5" t="s">
        <v>0</v>
      </c>
      <c r="F45" s="5">
        <v>1.4731457800511509</v>
      </c>
      <c r="G45" s="5">
        <v>0.87348105789849895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 t="e">
        <f t="shared" si="0"/>
        <v>#VALUE!</v>
      </c>
      <c r="P45" s="5">
        <f t="shared" si="1"/>
        <v>1.2842103803431586</v>
      </c>
      <c r="Q45" s="5">
        <f t="shared" si="2"/>
        <v>0.85685265228491869</v>
      </c>
      <c r="R45" s="5" t="e">
        <f t="shared" si="3"/>
        <v>#VALUE!</v>
      </c>
      <c r="S45" s="5" t="e">
        <f t="shared" si="4"/>
        <v>#VALUE!</v>
      </c>
      <c r="T45" s="5" t="e">
        <f t="shared" si="5"/>
        <v>#VALUE!</v>
      </c>
      <c r="U45" s="5" t="e">
        <f t="shared" si="6"/>
        <v>#VALUE!</v>
      </c>
      <c r="V45" s="5" t="e">
        <f t="shared" si="7"/>
        <v>#VALUE!</v>
      </c>
      <c r="W45" s="5" t="e">
        <f t="shared" si="8"/>
        <v>#VALUE!</v>
      </c>
      <c r="X45" s="5" t="e">
        <f t="shared" si="9"/>
        <v>#VALUE!</v>
      </c>
      <c r="Y45" s="5" t="e">
        <f t="shared" si="10"/>
        <v>#VALUE!</v>
      </c>
      <c r="Z45" s="5">
        <f t="shared" si="11"/>
        <v>-0.37787079941598445</v>
      </c>
      <c r="AA45" s="5">
        <f t="shared" si="12"/>
        <v>-3.3256811227160399E-2</v>
      </c>
      <c r="AB45" s="5" t="e">
        <f t="shared" si="13"/>
        <v>#VALUE!</v>
      </c>
      <c r="AC45" s="5" t="e">
        <f t="shared" si="14"/>
        <v>#VALUE!</v>
      </c>
      <c r="AD45" s="5" t="e">
        <f t="shared" si="15"/>
        <v>#VALUE!</v>
      </c>
      <c r="AE45" s="5" t="e">
        <f t="shared" si="16"/>
        <v>#VALUE!</v>
      </c>
      <c r="AF45" s="5" t="e">
        <f t="shared" si="17"/>
        <v>#VALUE!</v>
      </c>
      <c r="AG45" s="5" t="e">
        <f t="shared" si="18"/>
        <v>#VALUE!</v>
      </c>
      <c r="AH45" s="5" t="e">
        <f t="shared" si="19"/>
        <v>#VALUE!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spans="1:60" s="19" customFormat="1" x14ac:dyDescent="0.6">
      <c r="A46" s="17">
        <v>53</v>
      </c>
      <c r="B46" s="18">
        <v>41</v>
      </c>
      <c r="C46" s="17">
        <v>2</v>
      </c>
      <c r="D46" s="17">
        <v>2</v>
      </c>
      <c r="E46" s="9" t="s">
        <v>0</v>
      </c>
      <c r="F46" s="9" t="s">
        <v>0</v>
      </c>
      <c r="G46" s="9" t="s">
        <v>0</v>
      </c>
      <c r="H46" s="9" t="s">
        <v>0</v>
      </c>
      <c r="I46" s="9">
        <v>0.81351570591544586</v>
      </c>
      <c r="J46" s="9">
        <v>2.8276880739545769</v>
      </c>
      <c r="K46" s="9" t="s">
        <v>0</v>
      </c>
      <c r="L46" s="9">
        <v>2.2584383381348618</v>
      </c>
      <c r="M46" s="9">
        <v>1.1543994866325833</v>
      </c>
      <c r="N46" s="9">
        <v>1.0390838823188175</v>
      </c>
    </row>
    <row r="47" spans="1:60" s="19" customFormat="1" x14ac:dyDescent="0.6">
      <c r="A47" s="17">
        <v>57.1</v>
      </c>
      <c r="B47" s="18">
        <v>25</v>
      </c>
      <c r="C47" s="17">
        <v>1</v>
      </c>
      <c r="D47" s="17">
        <v>2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>
        <v>2.9993455998394909</v>
      </c>
      <c r="K47" s="9" t="s">
        <v>0</v>
      </c>
      <c r="L47" s="9">
        <v>2.2618498724722391</v>
      </c>
      <c r="M47" s="9">
        <v>1.1863857374392222</v>
      </c>
      <c r="N47" s="9" t="s">
        <v>0</v>
      </c>
    </row>
    <row r="48" spans="1:60" s="19" customFormat="1" x14ac:dyDescent="0.6">
      <c r="A48" s="17">
        <v>57.2</v>
      </c>
      <c r="B48" s="18">
        <v>38</v>
      </c>
      <c r="C48" s="17">
        <v>1</v>
      </c>
      <c r="D48" s="17">
        <v>2</v>
      </c>
      <c r="E48" s="9" t="s">
        <v>0</v>
      </c>
      <c r="F48" s="9" t="s">
        <v>0</v>
      </c>
      <c r="G48" s="9" t="s">
        <v>0</v>
      </c>
      <c r="H48" s="9" t="s">
        <v>0</v>
      </c>
      <c r="I48" s="9">
        <v>0.69763999085404516</v>
      </c>
      <c r="J48" s="9">
        <v>2.9088800033142337</v>
      </c>
      <c r="K48" s="9" t="s">
        <v>0</v>
      </c>
      <c r="L48" s="9">
        <v>2.003463135041371</v>
      </c>
      <c r="M48" s="9">
        <v>1.2401465608491813</v>
      </c>
      <c r="N48" s="9">
        <v>0.92650355107680615</v>
      </c>
    </row>
    <row r="49" spans="1:14" s="19" customFormat="1" x14ac:dyDescent="0.6">
      <c r="A49" s="17">
        <v>58.1</v>
      </c>
      <c r="B49" s="18">
        <v>56</v>
      </c>
      <c r="C49" s="17">
        <v>1</v>
      </c>
      <c r="D49" s="17">
        <v>2</v>
      </c>
      <c r="E49" s="9" t="s">
        <v>0</v>
      </c>
      <c r="F49" s="9" t="s">
        <v>0</v>
      </c>
      <c r="G49" s="9" t="s">
        <v>0</v>
      </c>
      <c r="H49" s="9" t="s">
        <v>0</v>
      </c>
      <c r="I49" s="9">
        <v>0.89578827445753129</v>
      </c>
      <c r="J49" s="9">
        <v>2.972096468111102</v>
      </c>
      <c r="K49" s="9" t="s">
        <v>0</v>
      </c>
      <c r="L49" s="9">
        <v>2.2915350262750085</v>
      </c>
      <c r="M49" s="9">
        <v>1.1766353619531023</v>
      </c>
      <c r="N49" s="9">
        <v>1.0002212952856668</v>
      </c>
    </row>
    <row r="50" spans="1:14" s="19" customFormat="1" x14ac:dyDescent="0.6">
      <c r="A50" s="17">
        <v>59</v>
      </c>
      <c r="B50" s="18">
        <v>31</v>
      </c>
      <c r="C50" s="17">
        <v>1</v>
      </c>
      <c r="D50" s="17">
        <v>2</v>
      </c>
      <c r="E50" s="9" t="s">
        <v>0</v>
      </c>
      <c r="F50" s="9" t="s">
        <v>0</v>
      </c>
      <c r="G50" s="9" t="s">
        <v>0</v>
      </c>
      <c r="H50" s="9" t="s">
        <v>0</v>
      </c>
      <c r="I50" s="9">
        <v>0.86961397014817698</v>
      </c>
      <c r="J50" s="9">
        <v>3.4018360504700458</v>
      </c>
      <c r="K50" s="9" t="s">
        <v>0</v>
      </c>
      <c r="L50" s="9">
        <v>2.3922752033622747</v>
      </c>
      <c r="M50" s="9">
        <v>1.279752293764729</v>
      </c>
      <c r="N50" s="9">
        <v>0.96556288446179106</v>
      </c>
    </row>
    <row r="51" spans="1:14" s="19" customFormat="1" x14ac:dyDescent="0.6">
      <c r="A51" s="17">
        <v>71</v>
      </c>
      <c r="B51" s="18">
        <v>49</v>
      </c>
      <c r="C51" s="17">
        <v>2</v>
      </c>
      <c r="D51" s="17">
        <v>2</v>
      </c>
      <c r="E51" s="9">
        <v>1.8808864265927978</v>
      </c>
      <c r="F51" s="9">
        <v>1.2099932478055369</v>
      </c>
      <c r="G51" s="9">
        <v>1.125461254612546</v>
      </c>
      <c r="H51" s="9">
        <v>2.4864603481624759</v>
      </c>
      <c r="I51" s="9">
        <v>0.71796124836573982</v>
      </c>
      <c r="J51" s="9">
        <v>2.8596068073413279</v>
      </c>
      <c r="K51" s="9">
        <v>1.0356718425895308</v>
      </c>
      <c r="L51" s="9">
        <v>2.244949051132592</v>
      </c>
      <c r="M51" s="9">
        <v>1.3994182482267183</v>
      </c>
      <c r="N51" s="9">
        <v>1.0319426573029145</v>
      </c>
    </row>
    <row r="52" spans="1:14" s="19" customFormat="1" x14ac:dyDescent="0.6">
      <c r="A52" s="17">
        <v>72</v>
      </c>
      <c r="B52" s="18">
        <v>48</v>
      </c>
      <c r="C52" s="17">
        <v>2</v>
      </c>
      <c r="D52" s="17">
        <v>2</v>
      </c>
      <c r="E52" s="9" t="s">
        <v>0</v>
      </c>
      <c r="F52" s="9" t="s">
        <v>0</v>
      </c>
      <c r="G52" s="9" t="s">
        <v>0</v>
      </c>
      <c r="H52" s="9" t="s">
        <v>0</v>
      </c>
      <c r="I52" s="9">
        <v>0.90917278759256748</v>
      </c>
      <c r="J52" s="9">
        <v>3.3082296436425738</v>
      </c>
      <c r="K52" s="9" t="s">
        <v>0</v>
      </c>
      <c r="L52" s="9" t="s">
        <v>0</v>
      </c>
      <c r="M52" s="9">
        <v>1.2164395197530431</v>
      </c>
      <c r="N52" s="9">
        <v>1.0029390127011064</v>
      </c>
    </row>
    <row r="53" spans="1:14" s="19" customFormat="1" ht="12.45" customHeight="1" x14ac:dyDescent="0.6">
      <c r="A53" s="17">
        <v>74</v>
      </c>
      <c r="B53" s="18">
        <v>44</v>
      </c>
      <c r="C53" s="17">
        <v>2</v>
      </c>
      <c r="D53" s="17">
        <v>2</v>
      </c>
      <c r="E53" s="9" t="s">
        <v>0</v>
      </c>
      <c r="F53" s="9" t="s">
        <v>0</v>
      </c>
      <c r="G53" s="9" t="s">
        <v>0</v>
      </c>
      <c r="H53" s="9" t="s">
        <v>0</v>
      </c>
      <c r="I53" s="9">
        <v>0.84753076978407482</v>
      </c>
      <c r="J53" s="9">
        <v>2.7350410596862571</v>
      </c>
      <c r="K53" s="9">
        <v>1.1231040544349651</v>
      </c>
      <c r="L53" s="9">
        <v>2.2172283275859446</v>
      </c>
      <c r="M53" s="9" t="s">
        <v>0</v>
      </c>
      <c r="N53" s="9" t="s">
        <v>0</v>
      </c>
    </row>
    <row r="54" spans="1:14" s="19" customFormat="1" x14ac:dyDescent="0.6">
      <c r="A54" s="17">
        <v>78</v>
      </c>
      <c r="B54" s="18">
        <v>69</v>
      </c>
      <c r="C54" s="17">
        <v>2</v>
      </c>
      <c r="D54" s="17">
        <v>2</v>
      </c>
      <c r="E54" s="9">
        <v>1.7767158992180712</v>
      </c>
      <c r="F54" s="9" t="s">
        <v>0</v>
      </c>
      <c r="G54" s="9">
        <v>1.5563570784490535</v>
      </c>
      <c r="H54" s="9">
        <v>2.9329545454545451</v>
      </c>
      <c r="I54" s="9">
        <v>0.84544369357488802</v>
      </c>
      <c r="J54" s="9" t="s">
        <v>0</v>
      </c>
      <c r="K54" s="9" t="s">
        <v>0</v>
      </c>
      <c r="L54" s="9">
        <v>2.4609123760763585</v>
      </c>
      <c r="M54" s="9">
        <v>1.3311788935164806</v>
      </c>
      <c r="N54" s="9">
        <v>0.94997372306300765</v>
      </c>
    </row>
    <row r="55" spans="1:14" s="19" customFormat="1" x14ac:dyDescent="0.6">
      <c r="A55" s="17">
        <v>81</v>
      </c>
      <c r="B55" s="18"/>
      <c r="C55" s="17">
        <v>2</v>
      </c>
      <c r="D55" s="17">
        <v>2</v>
      </c>
      <c r="E55" s="9">
        <v>1.4011670313639679</v>
      </c>
      <c r="F55" s="9" t="s">
        <v>0</v>
      </c>
      <c r="G55" s="9">
        <v>1.2523686477174849</v>
      </c>
      <c r="H55" s="9">
        <v>2.5860566448801743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</row>
    <row r="56" spans="1:14" s="19" customFormat="1" x14ac:dyDescent="0.6">
      <c r="A56" s="17">
        <v>82</v>
      </c>
      <c r="B56" s="18">
        <v>38</v>
      </c>
      <c r="C56" s="17">
        <v>2</v>
      </c>
      <c r="D56" s="17">
        <v>2</v>
      </c>
      <c r="E56" s="9">
        <v>2.0478841870824054</v>
      </c>
      <c r="F56" s="9">
        <v>1.2309417040358743</v>
      </c>
      <c r="G56" s="9">
        <v>1.3524416135881105</v>
      </c>
      <c r="H56" s="9" t="s">
        <v>0</v>
      </c>
      <c r="I56" s="9" t="s">
        <v>0</v>
      </c>
      <c r="J56" s="9">
        <v>3.2383511179159643</v>
      </c>
      <c r="K56" s="9">
        <v>1.0675348563927207</v>
      </c>
      <c r="L56" s="9" t="s">
        <v>0</v>
      </c>
      <c r="M56" s="9">
        <v>1.2767073989659639</v>
      </c>
      <c r="N56" s="9">
        <v>1.0326912375175854</v>
      </c>
    </row>
    <row r="57" spans="1:14" s="19" customFormat="1" x14ac:dyDescent="0.6">
      <c r="A57" s="17">
        <v>87</v>
      </c>
      <c r="B57" s="18">
        <v>45</v>
      </c>
      <c r="C57" s="17">
        <v>1</v>
      </c>
      <c r="D57" s="17">
        <v>2</v>
      </c>
      <c r="E57" s="9">
        <v>1.7163179916317994</v>
      </c>
      <c r="F57" s="9" t="s">
        <v>0</v>
      </c>
      <c r="G57" s="9">
        <v>1.330550918196995</v>
      </c>
      <c r="H57" s="9">
        <v>2.4462416745956235</v>
      </c>
      <c r="I57" s="9">
        <v>0.74364341118485411</v>
      </c>
      <c r="J57" s="9">
        <v>3.3893255870008119</v>
      </c>
      <c r="K57" s="9">
        <v>1.0950055007159565</v>
      </c>
      <c r="L57" s="9" t="s">
        <v>0</v>
      </c>
      <c r="M57" s="9">
        <v>1.2062091277121649</v>
      </c>
      <c r="N57" s="9">
        <v>1.0201620165737475</v>
      </c>
    </row>
    <row r="58" spans="1:14" s="19" customFormat="1" x14ac:dyDescent="0.6">
      <c r="A58" s="17">
        <v>91</v>
      </c>
      <c r="B58" s="18">
        <v>46</v>
      </c>
      <c r="C58" s="17">
        <v>1</v>
      </c>
      <c r="D58" s="17">
        <v>2</v>
      </c>
      <c r="E58" s="9">
        <v>1.8747826086956521</v>
      </c>
      <c r="F58" s="9" t="s">
        <v>0</v>
      </c>
      <c r="G58" s="9">
        <v>0.83879254977520878</v>
      </c>
      <c r="H58" s="9" t="s">
        <v>0</v>
      </c>
      <c r="I58" s="9">
        <v>0.73273718815084499</v>
      </c>
      <c r="J58" s="9" t="s">
        <v>0</v>
      </c>
      <c r="K58" s="9">
        <v>1.0828052236732426</v>
      </c>
      <c r="L58" s="9">
        <v>1.9532371733432288</v>
      </c>
      <c r="M58" s="9">
        <v>1.3268015296451001</v>
      </c>
      <c r="N58" s="9">
        <v>1.045276196619332</v>
      </c>
    </row>
    <row r="59" spans="1:14" s="19" customFormat="1" x14ac:dyDescent="0.6">
      <c r="A59" s="17">
        <v>92</v>
      </c>
      <c r="B59" s="18">
        <v>50</v>
      </c>
      <c r="C59" s="17">
        <v>1</v>
      </c>
      <c r="D59" s="17">
        <v>2</v>
      </c>
      <c r="E59" s="9" t="s">
        <v>0</v>
      </c>
      <c r="F59" s="9" t="s">
        <v>0</v>
      </c>
      <c r="G59" s="9" t="s">
        <v>0</v>
      </c>
      <c r="H59" s="9" t="s">
        <v>0</v>
      </c>
      <c r="I59" s="9" t="s">
        <v>0</v>
      </c>
      <c r="J59" s="9" t="s">
        <v>0</v>
      </c>
      <c r="K59" s="9">
        <v>1.0762389981031732</v>
      </c>
      <c r="L59" s="9">
        <v>2.3159313076520269</v>
      </c>
      <c r="M59" s="9" t="s">
        <v>0</v>
      </c>
      <c r="N59" s="9" t="s">
        <v>0</v>
      </c>
    </row>
    <row r="60" spans="1:14" s="19" customFormat="1" x14ac:dyDescent="0.6">
      <c r="A60" s="17">
        <v>93</v>
      </c>
      <c r="B60" s="18">
        <v>58</v>
      </c>
      <c r="C60" s="17">
        <v>2</v>
      </c>
      <c r="D60" s="17">
        <v>2</v>
      </c>
      <c r="E60" s="9" t="s">
        <v>0</v>
      </c>
      <c r="F60" s="9" t="s">
        <v>0</v>
      </c>
      <c r="G60" s="9" t="s">
        <v>0</v>
      </c>
      <c r="H60" s="9" t="s">
        <v>0</v>
      </c>
      <c r="I60" s="9">
        <v>0.75877721408258836</v>
      </c>
      <c r="J60" s="9">
        <v>3.2264150474553648</v>
      </c>
      <c r="K60" s="9">
        <v>1.1713918298575552</v>
      </c>
      <c r="L60" s="9">
        <v>2.2449173536663847</v>
      </c>
      <c r="M60" s="9">
        <v>1.2063500163592018</v>
      </c>
      <c r="N60" s="9">
        <v>1.0019997542895756</v>
      </c>
    </row>
    <row r="61" spans="1:14" s="19" customFormat="1" x14ac:dyDescent="0.6">
      <c r="A61" s="17">
        <v>95</v>
      </c>
      <c r="B61" s="18">
        <v>23</v>
      </c>
      <c r="C61" s="17">
        <v>1</v>
      </c>
      <c r="D61" s="17">
        <v>2</v>
      </c>
      <c r="E61" s="9" t="s">
        <v>0</v>
      </c>
      <c r="F61" s="9" t="s">
        <v>0</v>
      </c>
      <c r="G61" s="9" t="s">
        <v>0</v>
      </c>
      <c r="H61" s="9" t="s">
        <v>0</v>
      </c>
      <c r="I61" s="9">
        <v>0.72950186293289221</v>
      </c>
      <c r="J61" s="9">
        <v>3.1560206888822022</v>
      </c>
      <c r="K61" s="9" t="s">
        <v>0</v>
      </c>
      <c r="L61" s="9" t="s">
        <v>0</v>
      </c>
      <c r="M61" s="9">
        <v>1.2772666921177189</v>
      </c>
      <c r="N61" s="9">
        <v>1.0987183370721638</v>
      </c>
    </row>
    <row r="62" spans="1:14" s="19" customFormat="1" x14ac:dyDescent="0.6">
      <c r="A62" s="17">
        <v>97</v>
      </c>
      <c r="B62" s="18">
        <v>30</v>
      </c>
      <c r="C62" s="17">
        <v>1</v>
      </c>
      <c r="D62" s="17">
        <v>2</v>
      </c>
      <c r="E62" s="9" t="s">
        <v>0</v>
      </c>
      <c r="F62" s="9" t="s">
        <v>0</v>
      </c>
      <c r="G62" s="9" t="s">
        <v>0</v>
      </c>
      <c r="H62" s="9" t="s">
        <v>0</v>
      </c>
      <c r="I62" s="9">
        <v>0.80498843960651534</v>
      </c>
      <c r="J62" s="9">
        <v>3.1536616819157777</v>
      </c>
      <c r="K62" s="9" t="s">
        <v>0</v>
      </c>
      <c r="L62" s="9">
        <v>1.989663743621455</v>
      </c>
      <c r="M62" s="9">
        <v>1.2952128704361809</v>
      </c>
      <c r="N62" s="9">
        <v>0.9968568431897028</v>
      </c>
    </row>
    <row r="63" spans="1:14" s="19" customFormat="1" x14ac:dyDescent="0.6">
      <c r="A63" s="17">
        <v>101</v>
      </c>
      <c r="B63" s="18"/>
      <c r="C63" s="17">
        <v>2</v>
      </c>
      <c r="D63" s="17">
        <v>2</v>
      </c>
      <c r="E63" s="9">
        <v>1.7999999999999998</v>
      </c>
      <c r="F63" s="9" t="s">
        <v>0</v>
      </c>
      <c r="G63" s="9">
        <v>0.89247311827956988</v>
      </c>
      <c r="H63" s="9">
        <v>2.9327628361858191</v>
      </c>
      <c r="I63" s="9" t="s">
        <v>0</v>
      </c>
      <c r="J63" s="9" t="s">
        <v>0</v>
      </c>
      <c r="K63" s="9" t="s">
        <v>0</v>
      </c>
      <c r="L63" s="9" t="s">
        <v>0</v>
      </c>
      <c r="M63" s="9" t="s">
        <v>0</v>
      </c>
      <c r="N63" s="9" t="s">
        <v>0</v>
      </c>
    </row>
    <row r="64" spans="1:14" s="19" customFormat="1" x14ac:dyDescent="0.6">
      <c r="A64" s="17">
        <v>102</v>
      </c>
      <c r="B64" s="18">
        <v>29</v>
      </c>
      <c r="C64" s="17">
        <v>1</v>
      </c>
      <c r="D64" s="17">
        <v>2</v>
      </c>
      <c r="E64" s="9">
        <v>1.735759493670886</v>
      </c>
      <c r="F64" s="9">
        <v>1.4099129269926323</v>
      </c>
      <c r="G64" s="9">
        <v>0.91206990715456038</v>
      </c>
      <c r="H64" s="9">
        <v>2.3803849679193401</v>
      </c>
      <c r="I64" s="9" t="s">
        <v>0</v>
      </c>
      <c r="J64" s="9" t="s">
        <v>0</v>
      </c>
      <c r="K64" s="9">
        <v>1.0479082802143556</v>
      </c>
      <c r="L64" s="9" t="s">
        <v>0</v>
      </c>
      <c r="M64" s="9">
        <v>1.2337502740322417</v>
      </c>
      <c r="N64" s="9">
        <v>1.0075141061841542</v>
      </c>
    </row>
    <row r="65" spans="1:14" s="19" customFormat="1" x14ac:dyDescent="0.6">
      <c r="A65" s="17">
        <v>103</v>
      </c>
      <c r="B65" s="18">
        <v>37</v>
      </c>
      <c r="C65" s="17">
        <v>2</v>
      </c>
      <c r="D65" s="17">
        <v>2</v>
      </c>
      <c r="E65" s="9">
        <v>2.0589410589410591</v>
      </c>
      <c r="F65" s="9">
        <v>1.4862804878048781</v>
      </c>
      <c r="G65" s="9" t="s">
        <v>0</v>
      </c>
      <c r="H65" s="9">
        <v>1.9854961832061071</v>
      </c>
      <c r="I65" s="9">
        <v>0.79665833785764306</v>
      </c>
      <c r="J65" s="9">
        <v>3.2027183797095429</v>
      </c>
      <c r="K65" s="9">
        <v>1.109364769235804</v>
      </c>
      <c r="L65" s="9">
        <v>2.1595549569742158</v>
      </c>
      <c r="M65" s="9">
        <v>1.3496940128064481</v>
      </c>
      <c r="N65" s="9">
        <v>1.1043475159111382</v>
      </c>
    </row>
    <row r="66" spans="1:14" s="19" customFormat="1" x14ac:dyDescent="0.6">
      <c r="A66" s="17">
        <v>106</v>
      </c>
      <c r="B66" s="18">
        <v>62</v>
      </c>
      <c r="C66" s="17">
        <v>1</v>
      </c>
      <c r="D66" s="17">
        <v>2</v>
      </c>
      <c r="E66" s="9" t="s">
        <v>0</v>
      </c>
      <c r="F66" s="9" t="s">
        <v>0</v>
      </c>
      <c r="G66" s="9" t="s">
        <v>0</v>
      </c>
      <c r="H66" s="9" t="s">
        <v>0</v>
      </c>
      <c r="I66" s="9" t="s">
        <v>0</v>
      </c>
      <c r="J66" s="9" t="s">
        <v>0</v>
      </c>
      <c r="K66" s="9">
        <v>0.95263090445671961</v>
      </c>
      <c r="L66" s="9" t="s">
        <v>0</v>
      </c>
      <c r="M66" s="9">
        <v>1.2551521574864088</v>
      </c>
      <c r="N66" s="9">
        <v>1.0354125853661935</v>
      </c>
    </row>
    <row r="67" spans="1:14" s="19" customFormat="1" x14ac:dyDescent="0.6">
      <c r="A67" s="17">
        <v>107</v>
      </c>
      <c r="B67" s="18">
        <v>71</v>
      </c>
      <c r="C67" s="17">
        <v>1</v>
      </c>
      <c r="D67" s="17">
        <v>2</v>
      </c>
      <c r="E67" s="9">
        <v>1.8222402597402596</v>
      </c>
      <c r="F67" s="9">
        <v>1.3868762816131235</v>
      </c>
      <c r="G67" s="9">
        <v>0.85268414481897636</v>
      </c>
      <c r="H67" s="9" t="s">
        <v>0</v>
      </c>
      <c r="I67" s="9">
        <v>0.73310450691215479</v>
      </c>
      <c r="J67" s="9">
        <v>3.4391303506125572</v>
      </c>
      <c r="K67" s="9">
        <v>0.99706782942998107</v>
      </c>
      <c r="L67" s="9">
        <v>2.2641508857829677</v>
      </c>
      <c r="M67" s="9">
        <v>1.2119862701238886</v>
      </c>
      <c r="N67" s="9">
        <v>0.93951529123200572</v>
      </c>
    </row>
    <row r="68" spans="1:14" s="19" customFormat="1" x14ac:dyDescent="0.6">
      <c r="A68" s="17">
        <v>110</v>
      </c>
      <c r="B68" s="18">
        <v>46</v>
      </c>
      <c r="C68" s="17">
        <v>1</v>
      </c>
      <c r="D68" s="17">
        <v>2</v>
      </c>
      <c r="E68" s="9" t="s">
        <v>0</v>
      </c>
      <c r="F68" s="9" t="s">
        <v>0</v>
      </c>
      <c r="G68" s="9" t="s">
        <v>0</v>
      </c>
      <c r="H68" s="9" t="s">
        <v>0</v>
      </c>
      <c r="I68" s="9">
        <v>0.68286521233106967</v>
      </c>
      <c r="J68" s="9">
        <v>3.0612028779619287</v>
      </c>
      <c r="K68" s="9">
        <v>1.0739546845569539</v>
      </c>
      <c r="L68" s="9">
        <v>2.3649645786021583</v>
      </c>
      <c r="M68" s="9">
        <v>1.2127570976443449</v>
      </c>
      <c r="N68" s="9">
        <v>1.0667048219017461</v>
      </c>
    </row>
    <row r="69" spans="1:14" s="19" customFormat="1" x14ac:dyDescent="0.6">
      <c r="A69" s="17">
        <v>114</v>
      </c>
      <c r="B69" s="18">
        <v>39</v>
      </c>
      <c r="C69" s="17">
        <v>1</v>
      </c>
      <c r="D69" s="17">
        <v>2</v>
      </c>
      <c r="E69" s="9">
        <v>1.9330889092575618</v>
      </c>
      <c r="F69" s="9">
        <v>1.2468056489576329</v>
      </c>
      <c r="G69" s="9">
        <v>0.89609530112508273</v>
      </c>
      <c r="H69" s="9" t="s">
        <v>0</v>
      </c>
      <c r="I69" s="9">
        <v>0.77529543523953948</v>
      </c>
      <c r="J69" s="9">
        <v>3.0352619482805157</v>
      </c>
      <c r="K69" s="9">
        <v>1.046403812319485</v>
      </c>
      <c r="L69" s="9">
        <v>2.2785725480930683</v>
      </c>
      <c r="M69" s="9">
        <v>1.2970370687033104</v>
      </c>
      <c r="N69" s="9">
        <v>1.1029793244066359</v>
      </c>
    </row>
    <row r="70" spans="1:14" s="19" customFormat="1" x14ac:dyDescent="0.6">
      <c r="A70" s="17">
        <v>115</v>
      </c>
      <c r="B70" s="18">
        <v>40</v>
      </c>
      <c r="C70" s="17">
        <v>2</v>
      </c>
      <c r="D70" s="17">
        <v>2</v>
      </c>
      <c r="E70" s="9" t="s">
        <v>0</v>
      </c>
      <c r="F70" s="9" t="s">
        <v>0</v>
      </c>
      <c r="G70" s="9" t="s">
        <v>0</v>
      </c>
      <c r="H70" s="9" t="s">
        <v>0</v>
      </c>
      <c r="I70" s="9" t="s">
        <v>0</v>
      </c>
      <c r="J70" s="9" t="s">
        <v>0</v>
      </c>
      <c r="K70" s="9">
        <v>1.1994091445252579</v>
      </c>
      <c r="L70" s="9">
        <v>2.5682092341110101</v>
      </c>
      <c r="M70" s="9">
        <v>1.3103405704272562</v>
      </c>
      <c r="N70" s="9">
        <v>0.93431783096728316</v>
      </c>
    </row>
    <row r="71" spans="1:14" s="19" customFormat="1" x14ac:dyDescent="0.6">
      <c r="A71" s="17">
        <v>118</v>
      </c>
      <c r="B71" s="18">
        <v>37</v>
      </c>
      <c r="C71" s="17">
        <v>1</v>
      </c>
      <c r="D71" s="17">
        <v>2</v>
      </c>
      <c r="E71" s="9">
        <v>1.8745551601423487</v>
      </c>
      <c r="F71" s="9">
        <v>1.1836212412028151</v>
      </c>
      <c r="G71" s="9">
        <v>0.86764705882352944</v>
      </c>
      <c r="H71" s="9">
        <v>2.1796157059314951</v>
      </c>
      <c r="I71" s="9" t="s">
        <v>0</v>
      </c>
      <c r="J71" s="9" t="s">
        <v>0</v>
      </c>
      <c r="K71" s="9">
        <v>1.0967585686485894</v>
      </c>
      <c r="L71" s="9">
        <v>2.5021207407428903</v>
      </c>
      <c r="M71" s="9">
        <v>1.2514953128779076</v>
      </c>
      <c r="N71" s="9">
        <v>1.0098572062347608</v>
      </c>
    </row>
    <row r="72" spans="1:14" s="19" customFormat="1" x14ac:dyDescent="0.6">
      <c r="A72" s="17">
        <v>119</v>
      </c>
      <c r="B72" s="18"/>
      <c r="C72" s="17">
        <v>1</v>
      </c>
      <c r="D72" s="17">
        <v>2</v>
      </c>
      <c r="E72" s="9">
        <v>2.029918404351768</v>
      </c>
      <c r="F72" s="9" t="s">
        <v>0</v>
      </c>
      <c r="G72" s="9">
        <v>0.85576303927881514</v>
      </c>
      <c r="H72" s="9">
        <v>2.5628959276018097</v>
      </c>
      <c r="I72" s="9" t="s">
        <v>0</v>
      </c>
      <c r="J72" s="9" t="s">
        <v>0</v>
      </c>
      <c r="K72" s="9" t="s">
        <v>0</v>
      </c>
      <c r="L72" s="9" t="s">
        <v>0</v>
      </c>
      <c r="M72" s="9" t="s">
        <v>0</v>
      </c>
      <c r="N72" s="9" t="s">
        <v>0</v>
      </c>
    </row>
    <row r="73" spans="1:14" s="19" customFormat="1" x14ac:dyDescent="0.6">
      <c r="A73" s="17">
        <v>120</v>
      </c>
      <c r="B73" s="18">
        <v>35</v>
      </c>
      <c r="C73" s="17">
        <v>1</v>
      </c>
      <c r="D73" s="17">
        <v>2</v>
      </c>
      <c r="E73" s="9">
        <v>1.743288590604027</v>
      </c>
      <c r="F73" s="9">
        <v>1.2928211586901763</v>
      </c>
      <c r="G73" s="9">
        <v>0.90778923253150046</v>
      </c>
      <c r="H73" s="9">
        <v>2.7033639143730883</v>
      </c>
      <c r="I73" s="9" t="s">
        <v>0</v>
      </c>
      <c r="J73" s="9" t="s">
        <v>0</v>
      </c>
      <c r="K73" s="9">
        <v>1.0667867935047617</v>
      </c>
      <c r="L73" s="9">
        <v>2.1908848715304861</v>
      </c>
      <c r="M73" s="9">
        <v>1.3094677140969173</v>
      </c>
      <c r="N73" s="9">
        <v>0.98459263490508486</v>
      </c>
    </row>
    <row r="74" spans="1:14" s="19" customFormat="1" x14ac:dyDescent="0.6">
      <c r="A74" s="17">
        <v>121</v>
      </c>
      <c r="B74" s="18">
        <v>53</v>
      </c>
      <c r="C74" s="17">
        <v>2</v>
      </c>
      <c r="D74" s="17">
        <v>2</v>
      </c>
      <c r="E74" s="9">
        <v>1.7792968749999998</v>
      </c>
      <c r="F74" s="9" t="s">
        <v>0</v>
      </c>
      <c r="G74" s="9">
        <v>0.88888888888888884</v>
      </c>
      <c r="H74" s="9" t="s">
        <v>0</v>
      </c>
      <c r="I74" s="9" t="s">
        <v>0</v>
      </c>
      <c r="J74" s="9" t="s">
        <v>0</v>
      </c>
      <c r="K74" s="9">
        <v>1.0265084710938754</v>
      </c>
      <c r="L74" s="9">
        <v>2.4370761955834963</v>
      </c>
      <c r="M74" s="9">
        <v>1.2131370942361264</v>
      </c>
      <c r="N74" s="9">
        <v>1.0245242389800522</v>
      </c>
    </row>
    <row r="75" spans="1:14" s="19" customFormat="1" x14ac:dyDescent="0.6">
      <c r="A75" s="17">
        <v>123</v>
      </c>
      <c r="B75" s="18">
        <v>42</v>
      </c>
      <c r="C75" s="17">
        <v>1</v>
      </c>
      <c r="D75" s="17">
        <v>2</v>
      </c>
      <c r="E75" s="9">
        <v>1.8083596214511042</v>
      </c>
      <c r="F75" s="9" t="s">
        <v>0</v>
      </c>
      <c r="G75" s="9">
        <v>0.90245293782087843</v>
      </c>
      <c r="H75" s="9">
        <v>2.4635416666666665</v>
      </c>
      <c r="I75" s="9" t="s">
        <v>0</v>
      </c>
      <c r="J75" s="9" t="s">
        <v>0</v>
      </c>
      <c r="K75" s="9">
        <v>1.0050735863071909</v>
      </c>
      <c r="L75" s="9">
        <v>2.2018442083567815</v>
      </c>
      <c r="M75" s="9">
        <v>1.2945908355933773</v>
      </c>
      <c r="N75" s="9">
        <v>1.0713267752794715</v>
      </c>
    </row>
    <row r="76" spans="1:14" s="19" customFormat="1" x14ac:dyDescent="0.6">
      <c r="A76" s="17">
        <v>124</v>
      </c>
      <c r="B76" s="18">
        <v>66</v>
      </c>
      <c r="C76" s="17">
        <v>2</v>
      </c>
      <c r="D76" s="17">
        <v>2</v>
      </c>
      <c r="E76" s="9" t="s">
        <v>0</v>
      </c>
      <c r="F76" s="9" t="s">
        <v>0</v>
      </c>
      <c r="G76" s="9" t="s">
        <v>0</v>
      </c>
      <c r="H76" s="9" t="s">
        <v>0</v>
      </c>
      <c r="I76" s="9" t="s">
        <v>0</v>
      </c>
      <c r="J76" s="9" t="s">
        <v>0</v>
      </c>
      <c r="K76" s="9">
        <v>1.155708442300053</v>
      </c>
      <c r="L76" s="9">
        <v>2.1266889832229374</v>
      </c>
      <c r="M76" s="9">
        <v>1.1820500232907825</v>
      </c>
      <c r="N76" s="9">
        <v>0.9887998205908991</v>
      </c>
    </row>
    <row r="77" spans="1:14" s="19" customFormat="1" x14ac:dyDescent="0.6">
      <c r="A77" s="17">
        <v>125</v>
      </c>
      <c r="B77" s="18">
        <v>62</v>
      </c>
      <c r="C77" s="17">
        <v>2</v>
      </c>
      <c r="D77" s="17">
        <v>2</v>
      </c>
      <c r="E77" s="9">
        <v>1.9465725806451613</v>
      </c>
      <c r="F77" s="9">
        <v>1.3769063180827887</v>
      </c>
      <c r="G77" s="9">
        <v>0.94785059901338975</v>
      </c>
      <c r="H77" s="9">
        <v>2.3426763110307411</v>
      </c>
      <c r="I77" s="9" t="s">
        <v>0</v>
      </c>
      <c r="J77" s="9" t="s">
        <v>0</v>
      </c>
      <c r="K77" s="9">
        <v>1.0157646490235195</v>
      </c>
      <c r="L77" s="9">
        <v>2.3200539846245753</v>
      </c>
      <c r="M77" s="9">
        <v>1.1675037179809575</v>
      </c>
      <c r="N77" s="9" t="s">
        <v>0</v>
      </c>
    </row>
    <row r="78" spans="1:14" s="19" customFormat="1" x14ac:dyDescent="0.6">
      <c r="A78" s="17">
        <v>130</v>
      </c>
      <c r="B78" s="18">
        <v>28</v>
      </c>
      <c r="C78" s="17">
        <v>1</v>
      </c>
      <c r="D78" s="17">
        <v>2</v>
      </c>
      <c r="E78" s="9">
        <v>2.0047258979206051</v>
      </c>
      <c r="F78" s="9">
        <v>1.2536893886156009</v>
      </c>
      <c r="G78" s="9">
        <v>0.85705882352941176</v>
      </c>
      <c r="H78" s="9" t="s">
        <v>0</v>
      </c>
      <c r="I78" s="9" t="s">
        <v>0</v>
      </c>
      <c r="J78" s="9" t="s">
        <v>0</v>
      </c>
      <c r="K78" s="9">
        <v>0.97352317640335062</v>
      </c>
      <c r="L78" s="9">
        <v>2.391445288144376</v>
      </c>
      <c r="M78" s="9">
        <v>1.0131787708335294</v>
      </c>
      <c r="N78" s="9">
        <v>1.022759966178016</v>
      </c>
    </row>
    <row r="79" spans="1:14" s="19" customFormat="1" x14ac:dyDescent="0.6">
      <c r="A79" s="17">
        <v>131</v>
      </c>
      <c r="B79" s="18">
        <v>65</v>
      </c>
      <c r="C79" s="17">
        <v>1</v>
      </c>
      <c r="D79" s="17">
        <v>2</v>
      </c>
      <c r="E79" s="9" t="s">
        <v>0</v>
      </c>
      <c r="F79" s="9" t="s">
        <v>0</v>
      </c>
      <c r="G79" s="9" t="s">
        <v>0</v>
      </c>
      <c r="H79" s="9" t="s">
        <v>0</v>
      </c>
      <c r="I79" s="9" t="s">
        <v>0</v>
      </c>
      <c r="J79" s="9" t="s">
        <v>0</v>
      </c>
      <c r="K79" s="9">
        <v>0.97276036212064476</v>
      </c>
      <c r="L79" s="9">
        <v>2.234052470210508</v>
      </c>
      <c r="M79" s="9">
        <v>1.1758843419069491</v>
      </c>
      <c r="N79" s="9">
        <v>0.91135164834428972</v>
      </c>
    </row>
    <row r="80" spans="1:14" s="19" customFormat="1" x14ac:dyDescent="0.6">
      <c r="A80" s="17">
        <v>142</v>
      </c>
      <c r="B80" s="18">
        <v>56</v>
      </c>
      <c r="C80" s="17">
        <v>1</v>
      </c>
      <c r="D80" s="17">
        <v>2</v>
      </c>
      <c r="E80" s="9">
        <v>1.9322328410078191</v>
      </c>
      <c r="F80" s="9" t="s">
        <v>0</v>
      </c>
      <c r="G80" s="9">
        <v>0.86659316427783906</v>
      </c>
      <c r="H80" s="9" t="s">
        <v>0</v>
      </c>
      <c r="I80" s="9" t="s">
        <v>0</v>
      </c>
      <c r="J80" s="9" t="s">
        <v>0</v>
      </c>
      <c r="K80" s="9">
        <v>1.015779867635648</v>
      </c>
      <c r="L80" s="9">
        <v>2.1773736245408672</v>
      </c>
      <c r="M80" s="9" t="s">
        <v>0</v>
      </c>
      <c r="N80" s="9" t="s">
        <v>0</v>
      </c>
    </row>
    <row r="81" spans="1:14" s="19" customFormat="1" x14ac:dyDescent="0.6">
      <c r="A81" s="17">
        <v>143</v>
      </c>
      <c r="B81" s="18">
        <v>18</v>
      </c>
      <c r="C81" s="17">
        <v>2</v>
      </c>
      <c r="D81" s="17">
        <v>2</v>
      </c>
      <c r="E81" s="9">
        <v>1.9335378323108385</v>
      </c>
      <c r="F81" s="9" t="s">
        <v>0</v>
      </c>
      <c r="G81" s="9">
        <v>0.92970365265334254</v>
      </c>
      <c r="H81" s="9">
        <v>2.3558974358974356</v>
      </c>
      <c r="I81" s="9" t="s">
        <v>0</v>
      </c>
      <c r="J81" s="9" t="s">
        <v>0</v>
      </c>
      <c r="K81" s="9">
        <v>1.2164353203368887</v>
      </c>
      <c r="L81" s="9" t="s">
        <v>0</v>
      </c>
      <c r="M81" s="9">
        <v>1.2451647174586418</v>
      </c>
      <c r="N81" s="9">
        <v>0.91801778827313096</v>
      </c>
    </row>
    <row r="82" spans="1:14" s="19" customFormat="1" x14ac:dyDescent="0.6">
      <c r="A82" s="17">
        <v>147</v>
      </c>
      <c r="B82" s="18">
        <v>45</v>
      </c>
      <c r="C82" s="17">
        <v>1</v>
      </c>
      <c r="D82" s="17">
        <v>2</v>
      </c>
      <c r="E82" s="9" t="s">
        <v>0</v>
      </c>
      <c r="F82" s="9" t="s">
        <v>0</v>
      </c>
      <c r="G82" s="9" t="s">
        <v>0</v>
      </c>
      <c r="H82" s="9" t="s">
        <v>0</v>
      </c>
      <c r="I82" s="9" t="s">
        <v>0</v>
      </c>
      <c r="J82" s="9" t="s">
        <v>0</v>
      </c>
      <c r="K82" s="9">
        <v>1.022283927230297</v>
      </c>
      <c r="L82" s="9" t="s">
        <v>0</v>
      </c>
      <c r="M82" s="9">
        <v>1.2355749269838279</v>
      </c>
      <c r="N82" s="9">
        <v>1.0548276993847059</v>
      </c>
    </row>
    <row r="83" spans="1:14" s="19" customFormat="1" x14ac:dyDescent="0.6">
      <c r="A83" s="17">
        <v>152</v>
      </c>
      <c r="B83" s="18">
        <v>51</v>
      </c>
      <c r="C83" s="17">
        <v>1</v>
      </c>
      <c r="D83" s="17">
        <v>2</v>
      </c>
      <c r="E83" s="9" t="s">
        <v>0</v>
      </c>
      <c r="F83" s="9" t="s">
        <v>0</v>
      </c>
      <c r="G83" s="9" t="s">
        <v>0</v>
      </c>
      <c r="H83" s="9" t="s">
        <v>0</v>
      </c>
      <c r="I83" s="9" t="s">
        <v>0</v>
      </c>
      <c r="J83" s="9" t="s">
        <v>0</v>
      </c>
      <c r="K83" s="9">
        <v>1.1990745561626355</v>
      </c>
      <c r="L83" s="9">
        <v>2.2593841707841804</v>
      </c>
      <c r="M83" s="9">
        <v>1.2181152027733086</v>
      </c>
      <c r="N83" s="9">
        <v>1.0427577197864235</v>
      </c>
    </row>
    <row r="84" spans="1:14" s="19" customFormat="1" x14ac:dyDescent="0.6">
      <c r="A84" s="17">
        <v>153</v>
      </c>
      <c r="B84" s="18">
        <v>49</v>
      </c>
      <c r="C84" s="17">
        <v>1</v>
      </c>
      <c r="D84" s="17">
        <v>2</v>
      </c>
      <c r="E84" s="9">
        <v>1.8686770428015567</v>
      </c>
      <c r="F84" s="9">
        <v>1.1791871921182266</v>
      </c>
      <c r="G84" s="9">
        <v>0.91776710684273699</v>
      </c>
      <c r="H84" s="9" t="s">
        <v>0</v>
      </c>
      <c r="I84" s="9" t="s">
        <v>0</v>
      </c>
      <c r="J84" s="9" t="s">
        <v>0</v>
      </c>
      <c r="K84" s="9">
        <v>1.0951807228915662</v>
      </c>
      <c r="L84" s="9" t="s">
        <v>0</v>
      </c>
      <c r="M84" s="9">
        <v>1.0221309696893</v>
      </c>
      <c r="N84" s="9" t="s">
        <v>0</v>
      </c>
    </row>
    <row r="85" spans="1:14" s="19" customFormat="1" x14ac:dyDescent="0.6">
      <c r="A85" s="17">
        <v>154</v>
      </c>
      <c r="B85" s="18">
        <v>47</v>
      </c>
      <c r="C85" s="17">
        <v>1</v>
      </c>
      <c r="D85" s="17">
        <v>2</v>
      </c>
      <c r="E85" s="9" t="s">
        <v>0</v>
      </c>
      <c r="F85" s="9" t="s">
        <v>0</v>
      </c>
      <c r="G85" s="9" t="s">
        <v>0</v>
      </c>
      <c r="H85" s="9" t="s">
        <v>0</v>
      </c>
      <c r="I85" s="9" t="s">
        <v>0</v>
      </c>
      <c r="J85" s="9" t="s">
        <v>0</v>
      </c>
      <c r="K85" s="9" t="s">
        <v>0</v>
      </c>
      <c r="L85" s="9" t="s">
        <v>0</v>
      </c>
      <c r="M85" s="9">
        <v>1.2470680168395476</v>
      </c>
      <c r="N85" s="9">
        <v>0.9776987586881567</v>
      </c>
    </row>
    <row r="86" spans="1:14" s="19" customFormat="1" x14ac:dyDescent="0.6">
      <c r="A86" s="17">
        <v>155</v>
      </c>
      <c r="B86" s="18"/>
      <c r="C86" s="17">
        <v>1</v>
      </c>
      <c r="D86" s="17">
        <v>2</v>
      </c>
      <c r="E86" s="9">
        <v>1.9118136439267888</v>
      </c>
      <c r="F86" s="9">
        <v>1.4090277777777778</v>
      </c>
      <c r="G86" s="9">
        <v>0.93816884661117717</v>
      </c>
      <c r="H86" s="9">
        <v>1.8440721649484537</v>
      </c>
      <c r="I86" s="9" t="s">
        <v>0</v>
      </c>
      <c r="J86" s="9" t="s">
        <v>0</v>
      </c>
      <c r="K86" s="9" t="s">
        <v>0</v>
      </c>
      <c r="L86" s="9" t="s">
        <v>0</v>
      </c>
      <c r="M86" s="9" t="s">
        <v>0</v>
      </c>
      <c r="N86" s="9" t="s">
        <v>0</v>
      </c>
    </row>
    <row r="87" spans="1:14" s="19" customFormat="1" x14ac:dyDescent="0.6">
      <c r="A87" s="17">
        <v>157</v>
      </c>
      <c r="B87" s="18">
        <v>46</v>
      </c>
      <c r="C87" s="17">
        <v>2</v>
      </c>
      <c r="D87" s="17">
        <v>2</v>
      </c>
      <c r="E87" s="9">
        <v>1.8365949119373775</v>
      </c>
      <c r="F87" s="9">
        <v>1.2685851318944843</v>
      </c>
      <c r="G87" s="9">
        <v>0.82498072474942163</v>
      </c>
      <c r="H87" s="9">
        <v>2.8869565217391302</v>
      </c>
      <c r="I87" s="9" t="s">
        <v>0</v>
      </c>
      <c r="J87" s="9" t="s">
        <v>0</v>
      </c>
      <c r="K87" s="9" t="s">
        <v>0</v>
      </c>
      <c r="L87" s="9" t="s">
        <v>0</v>
      </c>
      <c r="M87" s="9">
        <v>1.348421040210048</v>
      </c>
      <c r="N87" s="9">
        <v>1.0965459687278969</v>
      </c>
    </row>
    <row r="88" spans="1:14" s="19" customFormat="1" x14ac:dyDescent="0.6">
      <c r="A88" s="17">
        <v>158</v>
      </c>
      <c r="B88" s="18">
        <v>45</v>
      </c>
      <c r="C88" s="17">
        <v>1</v>
      </c>
      <c r="D88" s="17">
        <v>2</v>
      </c>
      <c r="E88" s="9" t="s">
        <v>0</v>
      </c>
      <c r="F88" s="9" t="s">
        <v>0</v>
      </c>
      <c r="G88" s="9" t="s">
        <v>0</v>
      </c>
      <c r="H88" s="9">
        <v>2.6020992366412212</v>
      </c>
      <c r="I88" s="9" t="s">
        <v>0</v>
      </c>
      <c r="J88" s="9" t="s">
        <v>0</v>
      </c>
      <c r="K88" s="9">
        <v>1.0957194086331039</v>
      </c>
      <c r="L88" s="9">
        <v>2.2042659346438596</v>
      </c>
      <c r="M88" s="9" t="s">
        <v>0</v>
      </c>
      <c r="N88" s="9" t="s">
        <v>0</v>
      </c>
    </row>
    <row r="89" spans="1:14" s="19" customFormat="1" x14ac:dyDescent="0.6">
      <c r="A89" s="17">
        <v>163</v>
      </c>
      <c r="B89" s="18">
        <v>41</v>
      </c>
      <c r="C89" s="17">
        <v>2</v>
      </c>
      <c r="D89" s="17">
        <v>2</v>
      </c>
      <c r="E89" s="9" t="s">
        <v>0</v>
      </c>
      <c r="F89" s="9">
        <v>1.0952749806351665</v>
      </c>
      <c r="G89" s="9">
        <v>0.84022424667133855</v>
      </c>
      <c r="H89" s="9" t="s">
        <v>0</v>
      </c>
      <c r="I89" s="9" t="s">
        <v>0</v>
      </c>
      <c r="J89" s="9" t="s">
        <v>0</v>
      </c>
      <c r="K89" s="9" t="s">
        <v>0</v>
      </c>
      <c r="L89" s="9" t="s">
        <v>0</v>
      </c>
      <c r="M89" s="9" t="s">
        <v>0</v>
      </c>
      <c r="N89" s="9" t="s">
        <v>0</v>
      </c>
    </row>
  </sheetData>
  <sortState ref="A2:CB90">
    <sortCondition ref="D2:D90"/>
  </sortState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90"/>
  <sheetViews>
    <sheetView topLeftCell="F49" workbookViewId="0">
      <selection activeCell="AH90" sqref="AH90:AR90"/>
    </sheetView>
  </sheetViews>
  <sheetFormatPr defaultColWidth="9.21875" defaultRowHeight="12.3" x14ac:dyDescent="0.45"/>
  <cols>
    <col min="1" max="1" width="6.27734375" style="16" bestFit="1" customWidth="1"/>
    <col min="2" max="2" width="5.27734375" style="16" bestFit="1" customWidth="1"/>
    <col min="3" max="3" width="4.27734375" style="16" bestFit="1" customWidth="1"/>
    <col min="4" max="4" width="4.6640625" style="16" bestFit="1" customWidth="1"/>
    <col min="5" max="5" width="5.27734375" style="16" bestFit="1" customWidth="1"/>
    <col min="6" max="6" width="5.94140625" style="16" bestFit="1" customWidth="1"/>
    <col min="7" max="7" width="5.6640625" style="16" bestFit="1" customWidth="1"/>
    <col min="8" max="8" width="6.38671875" style="16" bestFit="1" customWidth="1"/>
    <col min="9" max="9" width="5.27734375" style="16" bestFit="1" customWidth="1"/>
    <col min="10" max="10" width="5.5546875" style="16" bestFit="1" customWidth="1"/>
    <col min="11" max="11" width="5.27734375" style="16" bestFit="1" customWidth="1"/>
    <col min="12" max="12" width="5.6640625" style="16" bestFit="1" customWidth="1"/>
    <col min="13" max="13" width="7.94140625" style="16" bestFit="1" customWidth="1"/>
    <col min="14" max="14" width="8.609375" style="16" bestFit="1" customWidth="1"/>
    <col min="15" max="17" width="5.27734375" style="16" bestFit="1" customWidth="1"/>
    <col min="18" max="18" width="5.83203125" style="16" bestFit="1" customWidth="1"/>
    <col min="19" max="19" width="5.27734375" style="16" bestFit="1" customWidth="1"/>
    <col min="20" max="20" width="5.77734375" style="16" bestFit="1" customWidth="1"/>
    <col min="21" max="22" width="5.27734375" style="16" bestFit="1" customWidth="1"/>
    <col min="23" max="23" width="6.6640625" style="16" bestFit="1" customWidth="1"/>
    <col min="24" max="24" width="7.38671875" style="16" bestFit="1" customWidth="1"/>
    <col min="25" max="25" width="6.27734375" style="16" bestFit="1" customWidth="1"/>
    <col min="26" max="26" width="6.77734375" style="16" bestFit="1" customWidth="1"/>
    <col min="27" max="27" width="5.94140625" style="16" bestFit="1" customWidth="1"/>
    <col min="28" max="28" width="6.0546875" style="16" bestFit="1" customWidth="1"/>
    <col min="29" max="29" width="7.83203125" style="16" bestFit="1" customWidth="1"/>
    <col min="30" max="30" width="5.6640625" style="16" bestFit="1" customWidth="1"/>
    <col min="31" max="31" width="6.21875" style="16" bestFit="1" customWidth="1"/>
    <col min="32" max="32" width="6.1640625" style="16" bestFit="1" customWidth="1"/>
    <col min="33" max="33" width="5.609375" style="16" bestFit="1" customWidth="1"/>
    <col min="34" max="34" width="7.77734375" style="16" bestFit="1" customWidth="1"/>
    <col min="35" max="35" width="4.27734375" style="16" bestFit="1" customWidth="1"/>
    <col min="36" max="36" width="4.6640625" style="16" bestFit="1" customWidth="1"/>
    <col min="37" max="38" width="4.27734375" style="16" bestFit="1" customWidth="1"/>
    <col min="39" max="39" width="5.94140625" style="16" bestFit="1" customWidth="1"/>
    <col min="40" max="43" width="4.27734375" style="16" bestFit="1" customWidth="1"/>
    <col min="44" max="44" width="5.6640625" style="16" bestFit="1" customWidth="1"/>
    <col min="45" max="45" width="7.27734375" style="16" bestFit="1" customWidth="1"/>
    <col min="46" max="46" width="7.77734375" style="16" bestFit="1" customWidth="1"/>
    <col min="47" max="47" width="6.94140625" style="16" bestFit="1" customWidth="1"/>
    <col min="48" max="48" width="7.0546875" style="16" bestFit="1" customWidth="1"/>
    <col min="49" max="49" width="9" style="16" bestFit="1" customWidth="1"/>
    <col min="50" max="50" width="6.6640625" style="16" bestFit="1" customWidth="1"/>
    <col min="51" max="51" width="7.21875" style="16" bestFit="1" customWidth="1"/>
    <col min="52" max="52" width="7.1640625" style="16" bestFit="1" customWidth="1"/>
    <col min="53" max="53" width="6.609375" style="16" bestFit="1" customWidth="1"/>
    <col min="54" max="54" width="8.77734375" style="16" bestFit="1" customWidth="1"/>
    <col min="55" max="55" width="7.27734375" style="16" bestFit="1" customWidth="1"/>
    <col min="56" max="56" width="7.77734375" style="16" bestFit="1" customWidth="1"/>
    <col min="57" max="57" width="6.94140625" style="16" bestFit="1" customWidth="1"/>
    <col min="58" max="58" width="7.0546875" style="16" bestFit="1" customWidth="1"/>
    <col min="59" max="59" width="9" style="16" bestFit="1" customWidth="1"/>
    <col min="60" max="60" width="6.6640625" style="16" bestFit="1" customWidth="1"/>
    <col min="61" max="61" width="7.21875" style="16" bestFit="1" customWidth="1"/>
    <col min="62" max="62" width="7.1640625" style="16" bestFit="1" customWidth="1"/>
    <col min="63" max="63" width="6.609375" style="16" bestFit="1" customWidth="1"/>
    <col min="64" max="64" width="8.77734375" style="16" bestFit="1" customWidth="1"/>
    <col min="65" max="16384" width="9.21875" style="16"/>
  </cols>
  <sheetData>
    <row r="1" spans="1:44" x14ac:dyDescent="0.45">
      <c r="A1" s="16" t="s">
        <v>1</v>
      </c>
      <c r="B1" s="16" t="s">
        <v>36</v>
      </c>
      <c r="C1" s="16" t="s">
        <v>2</v>
      </c>
      <c r="D1" s="16" t="s">
        <v>6</v>
      </c>
      <c r="E1" s="16" t="s">
        <v>23</v>
      </c>
      <c r="F1" s="16" t="s">
        <v>24</v>
      </c>
      <c r="G1" s="16" t="s">
        <v>29</v>
      </c>
      <c r="H1" s="16" t="s">
        <v>30</v>
      </c>
      <c r="I1" s="16" t="s">
        <v>26</v>
      </c>
      <c r="J1" s="16" t="s">
        <v>27</v>
      </c>
      <c r="K1" s="16" t="s">
        <v>20</v>
      </c>
      <c r="L1" s="16" t="s">
        <v>21</v>
      </c>
      <c r="M1" s="16" t="s">
        <v>18</v>
      </c>
      <c r="N1" s="16" t="s">
        <v>19</v>
      </c>
      <c r="O1" s="16" t="s">
        <v>7</v>
      </c>
      <c r="P1" s="16" t="s">
        <v>8</v>
      </c>
      <c r="Q1" s="16" t="s">
        <v>15</v>
      </c>
      <c r="R1" s="16" t="s">
        <v>16</v>
      </c>
      <c r="S1" s="16" t="s">
        <v>3</v>
      </c>
      <c r="T1" s="16" t="s">
        <v>4</v>
      </c>
      <c r="U1" s="16" t="s">
        <v>10</v>
      </c>
      <c r="V1" s="16" t="s">
        <v>11</v>
      </c>
      <c r="W1" s="16" t="s">
        <v>64</v>
      </c>
      <c r="X1" s="16" t="s">
        <v>65</v>
      </c>
      <c r="Y1" s="16" t="s">
        <v>68</v>
      </c>
      <c r="Z1" s="16" t="s">
        <v>69</v>
      </c>
      <c r="AA1" s="16" t="s">
        <v>102</v>
      </c>
      <c r="AB1" s="16" t="s">
        <v>70</v>
      </c>
      <c r="AC1" s="16" t="s">
        <v>103</v>
      </c>
      <c r="AD1" s="16" t="s">
        <v>71</v>
      </c>
      <c r="AE1" s="16" t="s">
        <v>72</v>
      </c>
      <c r="AF1" s="16" t="s">
        <v>73</v>
      </c>
      <c r="AG1" s="16" t="s">
        <v>74</v>
      </c>
      <c r="AH1" s="16" t="s">
        <v>75</v>
      </c>
      <c r="AI1" s="16" t="s">
        <v>56</v>
      </c>
      <c r="AJ1" s="16" t="s">
        <v>57</v>
      </c>
      <c r="AK1" s="16" t="s">
        <v>58</v>
      </c>
      <c r="AL1" s="16" t="s">
        <v>55</v>
      </c>
      <c r="AM1" s="16" t="s">
        <v>67</v>
      </c>
      <c r="AN1" s="16" t="s">
        <v>59</v>
      </c>
      <c r="AO1" s="16" t="s">
        <v>61</v>
      </c>
      <c r="AP1" s="16" t="s">
        <v>62</v>
      </c>
      <c r="AQ1" s="16" t="s">
        <v>63</v>
      </c>
      <c r="AR1" s="16" t="s">
        <v>66</v>
      </c>
    </row>
    <row r="2" spans="1:44" x14ac:dyDescent="0.45">
      <c r="A2" s="16">
        <v>53</v>
      </c>
      <c r="B2" s="16">
        <v>41</v>
      </c>
      <c r="C2" s="16">
        <v>2</v>
      </c>
      <c r="D2" s="16">
        <v>1</v>
      </c>
      <c r="M2" s="16">
        <v>44.803298950195313</v>
      </c>
      <c r="N2" s="16">
        <v>57</v>
      </c>
      <c r="O2" s="16">
        <v>72.266700744628906</v>
      </c>
      <c r="P2" s="16">
        <v>25.223300933837891</v>
      </c>
      <c r="S2" s="16">
        <v>36.666698455810547</v>
      </c>
      <c r="T2" s="16">
        <v>15.663299560546875</v>
      </c>
      <c r="U2" s="16">
        <v>47.033298492431641</v>
      </c>
      <c r="V2" s="16">
        <v>40.270000457763672</v>
      </c>
      <c r="W2" s="16">
        <v>32.066699981689453</v>
      </c>
      <c r="X2" s="16">
        <v>28.399999618530273</v>
      </c>
      <c r="AC2" s="16">
        <v>-0.24076949384355675</v>
      </c>
      <c r="AD2" s="16">
        <v>1.0525952449231999</v>
      </c>
      <c r="AF2" s="16">
        <v>0.85054857582482513</v>
      </c>
      <c r="AG2" s="16">
        <v>0.15524904318924782</v>
      </c>
      <c r="AH2" s="16">
        <v>0.12142897619790831</v>
      </c>
      <c r="AM2" s="16">
        <v>0.78602278859991781</v>
      </c>
      <c r="AN2" s="16">
        <v>2.8650770545135407</v>
      </c>
      <c r="AP2" s="16">
        <v>2.3409306777332906</v>
      </c>
      <c r="AQ2" s="16">
        <v>1.1679487945812543</v>
      </c>
      <c r="AR2" s="16">
        <v>1.1291091694510711</v>
      </c>
    </row>
    <row r="3" spans="1:44" x14ac:dyDescent="0.45">
      <c r="A3" s="16">
        <v>57.1</v>
      </c>
      <c r="B3" s="16">
        <v>25</v>
      </c>
      <c r="C3" s="16">
        <v>1</v>
      </c>
      <c r="D3" s="16">
        <v>1</v>
      </c>
      <c r="I3" s="16">
        <v>15.01</v>
      </c>
      <c r="J3" s="16">
        <v>13.53</v>
      </c>
      <c r="K3" s="16">
        <v>26.04</v>
      </c>
      <c r="L3" s="16">
        <v>11.39</v>
      </c>
      <c r="N3" s="16">
        <v>59.853298187255859</v>
      </c>
      <c r="O3" s="16">
        <v>76.156700134277344</v>
      </c>
      <c r="P3" s="16">
        <v>25.686700820922852</v>
      </c>
      <c r="Q3" s="16">
        <v>15.76</v>
      </c>
      <c r="R3" s="16">
        <v>14.68</v>
      </c>
      <c r="S3" s="16">
        <v>38.513301849365234</v>
      </c>
      <c r="T3" s="16">
        <v>18.276699066162109</v>
      </c>
      <c r="U3" s="16">
        <v>50.873298645019531</v>
      </c>
      <c r="V3" s="16">
        <v>41.936698913574219</v>
      </c>
      <c r="AA3" s="16">
        <v>0.1038072034626739</v>
      </c>
      <c r="AB3" s="16">
        <v>0.82689803988127775</v>
      </c>
      <c r="AD3" s="16">
        <v>1.0868196812973512</v>
      </c>
      <c r="AE3" s="16">
        <v>7.0989061243363627E-2</v>
      </c>
      <c r="AF3" s="16">
        <v>0.74537671073156886</v>
      </c>
      <c r="AG3" s="16">
        <v>0.19317688869896479</v>
      </c>
      <c r="AK3" s="16">
        <v>1.1093865484109386</v>
      </c>
      <c r="AL3" s="16">
        <v>2.286215978928885</v>
      </c>
      <c r="AN3" s="16">
        <v>2.9648299587093976</v>
      </c>
      <c r="AO3" s="16">
        <v>1.0735694822888284</v>
      </c>
      <c r="AP3" s="16">
        <v>2.1072351035570547</v>
      </c>
      <c r="AQ3" s="16">
        <v>1.2130973577548967</v>
      </c>
    </row>
    <row r="4" spans="1:44" x14ac:dyDescent="0.45">
      <c r="A4" s="16">
        <v>57.2</v>
      </c>
      <c r="B4" s="16">
        <v>38</v>
      </c>
      <c r="C4" s="16">
        <v>1</v>
      </c>
      <c r="D4" s="16">
        <v>1</v>
      </c>
      <c r="M4" s="16">
        <v>49.208698272705078</v>
      </c>
      <c r="N4" s="16">
        <v>66.459999084472656</v>
      </c>
      <c r="O4" s="16">
        <v>77.356697082519531</v>
      </c>
      <c r="P4" s="16">
        <v>25.086700439453125</v>
      </c>
      <c r="Q4" s="16">
        <v>18.420000000000002</v>
      </c>
      <c r="R4" s="16">
        <v>17.86</v>
      </c>
      <c r="S4" s="16">
        <v>38.36669921875</v>
      </c>
      <c r="T4" s="16">
        <v>17.909999847412109</v>
      </c>
      <c r="U4" s="16">
        <v>51.716701507568359</v>
      </c>
      <c r="V4" s="16">
        <v>42.069999694824219</v>
      </c>
      <c r="W4" s="16">
        <v>27.799999237060547</v>
      </c>
      <c r="X4" s="16">
        <v>30.409999847412109</v>
      </c>
      <c r="AC4" s="16">
        <v>-0.30052984711814479</v>
      </c>
      <c r="AD4" s="16">
        <v>1.1260893120755349</v>
      </c>
      <c r="AE4" s="16">
        <v>3.0873455378807819E-2</v>
      </c>
      <c r="AF4" s="16">
        <v>0.76183066795345322</v>
      </c>
      <c r="AG4" s="16">
        <v>0.20644588556569976</v>
      </c>
      <c r="AH4" s="16">
        <v>-8.9735503418859552E-2</v>
      </c>
      <c r="AM4" s="16">
        <v>0.74042580425195825</v>
      </c>
      <c r="AN4" s="16">
        <v>3.08357399448446</v>
      </c>
      <c r="AO4" s="16">
        <v>1.0313549832026876</v>
      </c>
      <c r="AP4" s="16">
        <v>2.1421942794875997</v>
      </c>
      <c r="AQ4" s="16">
        <v>1.2293012094775688</v>
      </c>
      <c r="AR4" s="16">
        <v>0.91417294891654943</v>
      </c>
    </row>
    <row r="5" spans="1:44" x14ac:dyDescent="0.45">
      <c r="A5" s="16">
        <v>58.1</v>
      </c>
      <c r="B5" s="16">
        <v>56</v>
      </c>
      <c r="C5" s="16">
        <v>1</v>
      </c>
      <c r="D5" s="16">
        <v>1</v>
      </c>
      <c r="M5" s="16">
        <v>52.516700744628906</v>
      </c>
      <c r="N5" s="16">
        <v>64.166702270507813</v>
      </c>
      <c r="O5" s="16">
        <v>80.720001220703125</v>
      </c>
      <c r="P5" s="16">
        <v>26.16670036315918</v>
      </c>
      <c r="Q5" s="16">
        <v>17.809999999999999</v>
      </c>
      <c r="R5" s="16">
        <v>15.61</v>
      </c>
      <c r="S5" s="16">
        <v>38.283298492431641</v>
      </c>
      <c r="T5" s="16">
        <v>15.846699714660645</v>
      </c>
      <c r="U5" s="16">
        <v>49.790000915527344</v>
      </c>
      <c r="V5" s="16">
        <v>40.683300018310547</v>
      </c>
      <c r="W5" s="16">
        <v>30.023300170898438</v>
      </c>
      <c r="X5" s="16">
        <v>29.61669921875</v>
      </c>
      <c r="AC5" s="16">
        <v>-0.20035319149162539</v>
      </c>
      <c r="AD5" s="16">
        <v>1.1264987672845694</v>
      </c>
      <c r="AE5" s="16">
        <v>0.13184836277422965</v>
      </c>
      <c r="AF5" s="16">
        <v>0.88205247163914458</v>
      </c>
      <c r="AG5" s="16">
        <v>0.20199648975760523</v>
      </c>
      <c r="AH5" s="16">
        <v>1.3635387525912495E-2</v>
      </c>
      <c r="AM5" s="16">
        <v>0.81844163540201975</v>
      </c>
      <c r="AN5" s="16">
        <v>3.0848368384403195</v>
      </c>
      <c r="AO5" s="16">
        <v>1.1409352978859706</v>
      </c>
      <c r="AP5" s="16">
        <v>2.4158530912915372</v>
      </c>
      <c r="AQ5" s="16">
        <v>1.2238437121157353</v>
      </c>
      <c r="AR5" s="16">
        <v>1.0137287733904872</v>
      </c>
    </row>
    <row r="6" spans="1:44" x14ac:dyDescent="0.45">
      <c r="A6" s="16">
        <v>59</v>
      </c>
      <c r="B6" s="16">
        <v>31</v>
      </c>
      <c r="C6" s="16">
        <v>1</v>
      </c>
      <c r="D6" s="16">
        <v>1</v>
      </c>
      <c r="M6" s="16">
        <v>48.810001373291016</v>
      </c>
      <c r="N6" s="16">
        <v>58.406700134277344</v>
      </c>
      <c r="O6" s="16">
        <v>77.510002136230469</v>
      </c>
      <c r="P6" s="16">
        <v>25.206699371337891</v>
      </c>
      <c r="Q6" s="16">
        <v>18.52</v>
      </c>
      <c r="R6" s="16">
        <v>15.37</v>
      </c>
      <c r="S6" s="16">
        <v>37.096698760986328</v>
      </c>
      <c r="T6" s="16">
        <v>16.129999160766602</v>
      </c>
      <c r="U6" s="16">
        <v>51.796699523925781</v>
      </c>
      <c r="V6" s="16">
        <v>39.700000762939453</v>
      </c>
      <c r="W6" s="16">
        <v>28.690000534057617</v>
      </c>
      <c r="X6" s="16">
        <v>29.260000228881836</v>
      </c>
      <c r="AC6" s="16">
        <v>-0.17949537354555747</v>
      </c>
      <c r="AD6" s="16">
        <v>1.1232971805991221</v>
      </c>
      <c r="AE6" s="16">
        <v>0.18643367166752883</v>
      </c>
      <c r="AF6" s="16">
        <v>0.83284714336281607</v>
      </c>
      <c r="AG6" s="16">
        <v>0.26597522457041084</v>
      </c>
      <c r="AH6" s="16">
        <v>-1.967275480628532E-2</v>
      </c>
      <c r="AM6" s="16">
        <v>0.8356918172243345</v>
      </c>
      <c r="AN6" s="16">
        <v>3.074976259064119</v>
      </c>
      <c r="AO6" s="16">
        <v>1.2049446974625895</v>
      </c>
      <c r="AP6" s="16">
        <v>2.2998574514013339</v>
      </c>
      <c r="AQ6" s="16">
        <v>1.304702733715783</v>
      </c>
      <c r="AR6" s="16">
        <v>0.98051949110165815</v>
      </c>
    </row>
    <row r="7" spans="1:44" x14ac:dyDescent="0.45">
      <c r="A7" s="16">
        <v>71</v>
      </c>
      <c r="B7" s="16">
        <v>49</v>
      </c>
      <c r="C7" s="16">
        <v>2</v>
      </c>
      <c r="D7" s="16">
        <v>1</v>
      </c>
      <c r="E7" s="16">
        <v>20.260000000000002</v>
      </c>
      <c r="F7" s="16">
        <v>10.55</v>
      </c>
      <c r="G7" s="16">
        <v>17.239999999999998</v>
      </c>
      <c r="H7" s="16">
        <v>15.5</v>
      </c>
      <c r="I7" s="16">
        <v>14.97</v>
      </c>
      <c r="J7" s="16">
        <v>13</v>
      </c>
      <c r="K7" s="16">
        <v>26.09</v>
      </c>
      <c r="L7" s="16">
        <v>10.45</v>
      </c>
      <c r="M7" s="16">
        <v>43.5</v>
      </c>
      <c r="N7" s="16">
        <v>60.340000152587891</v>
      </c>
      <c r="O7" s="16">
        <v>72.063301086425781</v>
      </c>
      <c r="P7" s="16">
        <v>25.033300399780273</v>
      </c>
      <c r="Q7" s="16">
        <v>17.170000000000002</v>
      </c>
      <c r="R7" s="16">
        <v>17.420000000000002</v>
      </c>
      <c r="S7" s="16">
        <v>37.353298187255859</v>
      </c>
      <c r="T7" s="16">
        <v>16.093299865722656</v>
      </c>
      <c r="U7" s="16">
        <v>48.833301544189453</v>
      </c>
      <c r="V7" s="16">
        <v>37.946701049804688</v>
      </c>
      <c r="W7" s="16">
        <v>30.66670036315918</v>
      </c>
      <c r="X7" s="16">
        <v>29.153299331665039</v>
      </c>
      <c r="Y7" s="16">
        <v>0.65252263889846185</v>
      </c>
      <c r="Z7" s="16">
        <v>0.10639224131034594</v>
      </c>
      <c r="AA7" s="16">
        <v>0.14109884097000033</v>
      </c>
      <c r="AB7" s="16">
        <v>0.91495012073781712</v>
      </c>
      <c r="AC7" s="16">
        <v>-0.32723429816507832</v>
      </c>
      <c r="AD7" s="16">
        <v>1.0573379600049551</v>
      </c>
      <c r="AE7" s="16">
        <v>-1.4455296514972573E-2</v>
      </c>
      <c r="AF7" s="16">
        <v>0.84201818459549438</v>
      </c>
      <c r="AG7" s="16">
        <v>0.25222991761236563</v>
      </c>
      <c r="AH7" s="16">
        <v>5.0609296167663395E-2</v>
      </c>
      <c r="AI7" s="16">
        <v>1.9203791469194313</v>
      </c>
      <c r="AJ7" s="16">
        <v>1.1122580645161289</v>
      </c>
      <c r="AK7" s="16">
        <v>1.1515384615384616</v>
      </c>
      <c r="AL7" s="16">
        <v>2.4966507177033495</v>
      </c>
      <c r="AM7" s="16">
        <v>0.72091481421937564</v>
      </c>
      <c r="AN7" s="16">
        <v>2.8786975722569248</v>
      </c>
      <c r="AO7" s="16">
        <v>0.98564867967853043</v>
      </c>
      <c r="AP7" s="16">
        <v>2.321046553467581</v>
      </c>
      <c r="AQ7" s="16">
        <v>1.2868918823825082</v>
      </c>
      <c r="AR7" s="16">
        <v>1.0519118270037571</v>
      </c>
    </row>
    <row r="8" spans="1:44" x14ac:dyDescent="0.45">
      <c r="A8" s="16">
        <v>72</v>
      </c>
      <c r="B8" s="16">
        <v>48</v>
      </c>
      <c r="C8" s="16">
        <v>2</v>
      </c>
      <c r="D8" s="16">
        <v>1</v>
      </c>
      <c r="M8" s="16">
        <v>45.623298645019531</v>
      </c>
      <c r="N8" s="16">
        <v>53.413299560546875</v>
      </c>
      <c r="O8" s="16">
        <v>67.209999084472656</v>
      </c>
      <c r="P8" s="16">
        <v>20.379999160766602</v>
      </c>
      <c r="S8" s="16">
        <v>32.799999237060547</v>
      </c>
      <c r="T8" s="16">
        <v>14.453300476074219</v>
      </c>
      <c r="U8" s="16">
        <v>44.643299102783203</v>
      </c>
      <c r="V8" s="16">
        <v>37</v>
      </c>
      <c r="W8" s="16">
        <v>27.093299865722656</v>
      </c>
      <c r="X8" s="16">
        <v>27.553300857543945</v>
      </c>
      <c r="AC8" s="16">
        <v>-0.15764124916275146</v>
      </c>
      <c r="AD8" s="16">
        <v>1.1932680457446687</v>
      </c>
      <c r="AF8" s="16">
        <v>0.81950569700339992</v>
      </c>
      <c r="AG8" s="16">
        <v>0.1877863073302585</v>
      </c>
      <c r="AH8" s="16">
        <v>-1.6835881872620757E-2</v>
      </c>
      <c r="AM8" s="16">
        <v>0.85415615624537566</v>
      </c>
      <c r="AN8" s="16">
        <v>3.297841111488276</v>
      </c>
      <c r="AP8" s="16">
        <v>2.2693777999950382</v>
      </c>
      <c r="AQ8" s="16">
        <v>1.2065756514265731</v>
      </c>
      <c r="AR8" s="16">
        <v>0.98330504957647047</v>
      </c>
    </row>
    <row r="9" spans="1:44" x14ac:dyDescent="0.45">
      <c r="A9" s="16">
        <v>74</v>
      </c>
      <c r="B9" s="16">
        <v>44</v>
      </c>
      <c r="C9" s="16">
        <v>2</v>
      </c>
      <c r="D9" s="16">
        <v>1</v>
      </c>
      <c r="M9" s="16">
        <v>49.416698455810547</v>
      </c>
      <c r="N9" s="16">
        <v>65.57330322265625</v>
      </c>
      <c r="O9" s="16">
        <v>78.163299560546875</v>
      </c>
      <c r="P9" s="16">
        <v>30.780000686645508</v>
      </c>
      <c r="Q9" s="16">
        <v>18.3</v>
      </c>
      <c r="R9" s="16">
        <v>16.739999999999998</v>
      </c>
      <c r="S9" s="16">
        <v>42.369998931884766</v>
      </c>
      <c r="T9" s="16">
        <v>17.25670051574707</v>
      </c>
      <c r="AC9" s="16">
        <v>-0.28288025755141383</v>
      </c>
      <c r="AD9" s="16">
        <v>0.93193507158704858</v>
      </c>
      <c r="AE9" s="16">
        <v>8.9099994786046188E-2</v>
      </c>
      <c r="AF9" s="16">
        <v>0.89824003567799715</v>
      </c>
      <c r="AM9" s="16">
        <v>0.75361002156646839</v>
      </c>
      <c r="AN9" s="16">
        <v>2.5394183826142513</v>
      </c>
      <c r="AO9" s="16">
        <v>1.0931899641577063</v>
      </c>
      <c r="AP9" s="16">
        <v>2.4552781044801311</v>
      </c>
    </row>
    <row r="10" spans="1:44" x14ac:dyDescent="0.45">
      <c r="A10" s="16">
        <v>78</v>
      </c>
      <c r="B10" s="16">
        <v>69</v>
      </c>
      <c r="C10" s="16">
        <v>2</v>
      </c>
      <c r="D10" s="16">
        <v>1</v>
      </c>
      <c r="E10" s="16">
        <v>19.98</v>
      </c>
      <c r="F10" s="16">
        <v>11.69</v>
      </c>
      <c r="I10" s="16">
        <v>16.02</v>
      </c>
      <c r="J10" s="16">
        <v>11.46</v>
      </c>
      <c r="K10" s="16">
        <v>24.57</v>
      </c>
      <c r="L10" s="16">
        <v>9.33</v>
      </c>
      <c r="M10" s="16">
        <v>48.479999542236328</v>
      </c>
      <c r="N10" s="16">
        <v>58.513301849365234</v>
      </c>
      <c r="O10" s="16">
        <v>78.113296508789063</v>
      </c>
      <c r="P10" s="16">
        <v>25.860000610351563</v>
      </c>
      <c r="S10" s="16">
        <v>36.729999542236328</v>
      </c>
      <c r="T10" s="16">
        <v>17.069999694824219</v>
      </c>
      <c r="U10" s="16">
        <v>44.049999237060547</v>
      </c>
      <c r="V10" s="16">
        <v>40.396701812744141</v>
      </c>
      <c r="W10" s="16">
        <v>26.183300018310547</v>
      </c>
      <c r="X10" s="16">
        <v>28.280000686645508</v>
      </c>
      <c r="Y10" s="16">
        <v>0.53599799773643042</v>
      </c>
      <c r="AA10" s="16">
        <v>0.33497523035361948</v>
      </c>
      <c r="AB10" s="16">
        <v>0.96829117167383538</v>
      </c>
      <c r="AC10" s="16">
        <v>-0.18810277811212509</v>
      </c>
      <c r="AD10" s="16">
        <v>1.1054628952013628</v>
      </c>
      <c r="AF10" s="16">
        <v>0.76627132844019152</v>
      </c>
      <c r="AG10" s="16">
        <v>8.6577191726232253E-2</v>
      </c>
      <c r="AH10" s="16">
        <v>-7.7033061651066159E-2</v>
      </c>
      <c r="AI10" s="16">
        <v>1.7091531223267751</v>
      </c>
      <c r="AK10" s="16">
        <v>1.3979057591623034</v>
      </c>
      <c r="AL10" s="16">
        <v>2.6334405144694535</v>
      </c>
      <c r="AM10" s="16">
        <v>0.82852954815371183</v>
      </c>
      <c r="AN10" s="16">
        <v>3.0206223768425162</v>
      </c>
      <c r="AP10" s="16">
        <v>2.1517281897417493</v>
      </c>
      <c r="AQ10" s="16">
        <v>1.0904355370706003</v>
      </c>
      <c r="AR10" s="16">
        <v>0.92585924266525665</v>
      </c>
    </row>
    <row r="11" spans="1:44" x14ac:dyDescent="0.45">
      <c r="A11" s="16">
        <v>81</v>
      </c>
      <c r="C11" s="16">
        <v>2</v>
      </c>
      <c r="D11" s="16">
        <v>1</v>
      </c>
      <c r="E11" s="16">
        <v>19.53</v>
      </c>
      <c r="F11" s="16">
        <v>13.96</v>
      </c>
      <c r="I11" s="16">
        <v>15.32</v>
      </c>
      <c r="J11" s="16">
        <v>11.62</v>
      </c>
      <c r="K11" s="16">
        <v>23.3</v>
      </c>
      <c r="L11" s="16">
        <v>8.9499999999999993</v>
      </c>
      <c r="Y11" s="16">
        <v>0.3357556475543611</v>
      </c>
      <c r="AA11" s="16">
        <v>0.27643141288868017</v>
      </c>
      <c r="AB11" s="16">
        <v>0.95679982828489107</v>
      </c>
      <c r="AI11" s="16">
        <v>1.398997134670487</v>
      </c>
      <c r="AK11" s="16">
        <v>1.3184165232358005</v>
      </c>
      <c r="AL11" s="16">
        <v>2.603351955307263</v>
      </c>
    </row>
    <row r="12" spans="1:44" x14ac:dyDescent="0.45">
      <c r="A12" s="16">
        <v>82</v>
      </c>
      <c r="B12" s="16">
        <v>38</v>
      </c>
      <c r="C12" s="16">
        <v>2</v>
      </c>
      <c r="D12" s="16">
        <v>1</v>
      </c>
      <c r="E12" s="16">
        <v>18.38</v>
      </c>
      <c r="F12" s="16">
        <v>9.2100000000000009</v>
      </c>
      <c r="G12" s="16">
        <v>16.309999999999999</v>
      </c>
      <c r="H12" s="16">
        <v>12.86</v>
      </c>
      <c r="I12" s="16">
        <v>13.18</v>
      </c>
      <c r="J12" s="16">
        <v>10.4</v>
      </c>
      <c r="L12" s="16">
        <v>9.43</v>
      </c>
      <c r="M12" s="16">
        <v>40.466701507568359</v>
      </c>
      <c r="N12" s="16">
        <v>53.060001373291016</v>
      </c>
      <c r="O12" s="16">
        <v>63.069999694824219</v>
      </c>
      <c r="P12" s="16">
        <v>18.603300094604492</v>
      </c>
      <c r="Q12" s="16">
        <v>15.33</v>
      </c>
      <c r="R12" s="16">
        <v>13.85</v>
      </c>
      <c r="S12" s="16">
        <v>29.246700286865234</v>
      </c>
      <c r="T12" s="16">
        <v>13.456700325012207</v>
      </c>
      <c r="U12" s="16">
        <v>44.683300018310547</v>
      </c>
      <c r="V12" s="16">
        <v>33.520000457763672</v>
      </c>
      <c r="W12" s="16">
        <v>26.346700668334961</v>
      </c>
      <c r="X12" s="16">
        <v>25.360000610351563</v>
      </c>
      <c r="Y12" s="16">
        <v>0.69097326666032544</v>
      </c>
      <c r="Z12" s="16">
        <v>0.23765669782344909</v>
      </c>
      <c r="AA12" s="16">
        <v>0.23689472292703412</v>
      </c>
      <c r="AC12" s="16">
        <v>-0.27094392365672543</v>
      </c>
      <c r="AD12" s="16">
        <v>1.2209062264144734</v>
      </c>
      <c r="AE12" s="16">
        <v>0.10152646025037522</v>
      </c>
      <c r="AF12" s="16">
        <v>0.77628960917573497</v>
      </c>
      <c r="AG12" s="16">
        <v>0.28745754116274691</v>
      </c>
      <c r="AH12" s="16">
        <v>3.8169901683305203E-2</v>
      </c>
      <c r="AI12" s="16">
        <v>1.9956568946796958</v>
      </c>
      <c r="AJ12" s="16">
        <v>1.2682737169517884</v>
      </c>
      <c r="AK12" s="16">
        <v>1.2673076923076922</v>
      </c>
      <c r="AM12" s="16">
        <v>0.76265926234857229</v>
      </c>
      <c r="AN12" s="16">
        <v>3.3902586838942832</v>
      </c>
      <c r="AO12" s="16">
        <v>1.1068592057761732</v>
      </c>
      <c r="AP12" s="16">
        <v>2.1733931484305908</v>
      </c>
      <c r="AQ12" s="16">
        <v>1.3330339918883058</v>
      </c>
      <c r="AR12" s="16">
        <v>1.0389077300566247</v>
      </c>
    </row>
    <row r="13" spans="1:44" x14ac:dyDescent="0.45">
      <c r="A13" s="16">
        <v>87</v>
      </c>
      <c r="B13" s="16">
        <v>45</v>
      </c>
      <c r="C13" s="16">
        <v>1</v>
      </c>
      <c r="D13" s="16">
        <v>1</v>
      </c>
      <c r="E13" s="16">
        <v>20.38</v>
      </c>
      <c r="F13" s="16">
        <v>13.45</v>
      </c>
      <c r="G13" s="16">
        <v>18.96</v>
      </c>
      <c r="H13" s="16">
        <v>14.47</v>
      </c>
      <c r="I13" s="16">
        <v>15.46</v>
      </c>
      <c r="J13" s="16">
        <v>12.18</v>
      </c>
      <c r="K13" s="16">
        <v>25.81</v>
      </c>
      <c r="L13" s="16">
        <v>10.23</v>
      </c>
      <c r="M13" s="16">
        <v>48.113300323486328</v>
      </c>
      <c r="N13" s="16">
        <v>59.706699371337891</v>
      </c>
      <c r="O13" s="16">
        <v>75.946701049804688</v>
      </c>
      <c r="P13" s="16">
        <v>23.283300399780273</v>
      </c>
      <c r="Q13" s="16">
        <v>17.34</v>
      </c>
      <c r="R13" s="16">
        <v>16.010000000000002</v>
      </c>
      <c r="T13" s="16">
        <v>15.689999580383301</v>
      </c>
      <c r="U13" s="16">
        <v>51.043300628662109</v>
      </c>
      <c r="V13" s="16">
        <v>40</v>
      </c>
      <c r="W13" s="16">
        <v>29.069999694824219</v>
      </c>
      <c r="X13" s="16">
        <v>29.299999237060547</v>
      </c>
      <c r="Y13" s="16">
        <v>0.41557492174673061</v>
      </c>
      <c r="Z13" s="16">
        <v>0.27025395618348319</v>
      </c>
      <c r="AA13" s="16">
        <v>0.23846078087752504</v>
      </c>
      <c r="AB13" s="16">
        <v>0.92543743376698739</v>
      </c>
      <c r="AC13" s="16">
        <v>-0.21588557848745085</v>
      </c>
      <c r="AD13" s="16">
        <v>1.1822954097179454</v>
      </c>
      <c r="AE13" s="16">
        <v>7.9802444343772386E-2</v>
      </c>
      <c r="AG13" s="16">
        <v>0.24379485032120757</v>
      </c>
      <c r="AH13" s="16">
        <v>-7.8807859113104849E-3</v>
      </c>
      <c r="AI13" s="16">
        <v>1.5152416356877323</v>
      </c>
      <c r="AJ13" s="16">
        <v>1.3102971665514858</v>
      </c>
      <c r="AK13" s="16">
        <v>1.2692939244663384</v>
      </c>
      <c r="AL13" s="16">
        <v>2.52297165200391</v>
      </c>
      <c r="AM13" s="16">
        <v>0.80582750060009256</v>
      </c>
      <c r="AN13" s="16">
        <v>3.2618529051199889</v>
      </c>
      <c r="AO13" s="16">
        <v>1.0830730793254215</v>
      </c>
      <c r="AQ13" s="16">
        <v>1.2760825157165527</v>
      </c>
      <c r="AR13" s="16">
        <v>0.99215018606739724</v>
      </c>
    </row>
    <row r="14" spans="1:44" x14ac:dyDescent="0.45">
      <c r="A14" s="16">
        <v>91</v>
      </c>
      <c r="B14" s="16">
        <v>46</v>
      </c>
      <c r="C14" s="16">
        <v>1</v>
      </c>
      <c r="D14" s="16">
        <v>1</v>
      </c>
      <c r="E14" s="16">
        <v>21.75</v>
      </c>
      <c r="F14" s="16">
        <v>10.99</v>
      </c>
      <c r="I14" s="16">
        <v>12.97</v>
      </c>
      <c r="J14" s="16">
        <v>15.24</v>
      </c>
      <c r="K14" s="16">
        <v>26.76</v>
      </c>
      <c r="L14" s="16">
        <v>12.3</v>
      </c>
      <c r="M14" s="16">
        <v>46.003299713134766</v>
      </c>
      <c r="N14" s="16">
        <v>67.083297729492188</v>
      </c>
      <c r="O14" s="16">
        <v>74.463302612304688</v>
      </c>
      <c r="Q14" s="16">
        <v>17.46</v>
      </c>
      <c r="R14" s="16">
        <v>15.66</v>
      </c>
      <c r="S14" s="16">
        <v>37.923301696777344</v>
      </c>
      <c r="T14" s="16">
        <v>18.129999160766602</v>
      </c>
      <c r="U14" s="16">
        <v>52.299999237060547</v>
      </c>
      <c r="V14" s="16">
        <v>39.653301239013672</v>
      </c>
      <c r="W14" s="16">
        <v>30.696699142456055</v>
      </c>
      <c r="X14" s="16">
        <v>28.200000762939453</v>
      </c>
      <c r="Y14" s="16">
        <v>0.682627989119163</v>
      </c>
      <c r="AA14" s="16">
        <v>-0.16128455193014771</v>
      </c>
      <c r="AB14" s="16">
        <v>0.77730897288165601</v>
      </c>
      <c r="AC14" s="16">
        <v>-0.3772219700792851</v>
      </c>
      <c r="AE14" s="16">
        <v>0.10880285984879917</v>
      </c>
      <c r="AF14" s="16">
        <v>0.737997765182141</v>
      </c>
      <c r="AG14" s="16">
        <v>0.27682215237221586</v>
      </c>
      <c r="AH14" s="16">
        <v>8.4833124024121437E-2</v>
      </c>
      <c r="AI14" s="16">
        <v>1.9790718835304821</v>
      </c>
      <c r="AK14" s="16">
        <v>0.85104986876640421</v>
      </c>
      <c r="AL14" s="16">
        <v>2.1756097560975611</v>
      </c>
      <c r="AM14" s="16">
        <v>0.68576383794725237</v>
      </c>
      <c r="AO14" s="16">
        <v>1.1149425287356323</v>
      </c>
      <c r="AP14" s="16">
        <v>2.0917431578730317</v>
      </c>
      <c r="AQ14" s="16">
        <v>1.3189317812864512</v>
      </c>
      <c r="AR14" s="16">
        <v>1.0885354011336685</v>
      </c>
    </row>
    <row r="15" spans="1:44" x14ac:dyDescent="0.45">
      <c r="A15" s="16">
        <v>92</v>
      </c>
      <c r="B15" s="16">
        <v>50</v>
      </c>
      <c r="C15" s="16">
        <v>1</v>
      </c>
      <c r="D15" s="16">
        <v>1</v>
      </c>
      <c r="Q15" s="16">
        <v>19.54</v>
      </c>
      <c r="R15" s="16">
        <v>17.87</v>
      </c>
      <c r="S15" s="16">
        <v>41.189998626708984</v>
      </c>
      <c r="T15" s="16">
        <v>17.933300018310547</v>
      </c>
      <c r="AE15" s="16">
        <v>8.9340317443299996E-2</v>
      </c>
      <c r="AF15" s="16">
        <v>0.83153615432471217</v>
      </c>
      <c r="AO15" s="16">
        <v>1.093452714045887</v>
      </c>
      <c r="AP15" s="16">
        <v>2.2968443390035582</v>
      </c>
    </row>
    <row r="16" spans="1:44" x14ac:dyDescent="0.45">
      <c r="A16" s="16">
        <v>93</v>
      </c>
      <c r="B16" s="16">
        <v>58</v>
      </c>
      <c r="C16" s="16">
        <v>2</v>
      </c>
      <c r="D16" s="16">
        <v>1</v>
      </c>
      <c r="M16" s="16">
        <v>43.599998474121094</v>
      </c>
      <c r="N16" s="16">
        <v>57.900001525878906</v>
      </c>
      <c r="O16" s="16">
        <v>72.419998168945313</v>
      </c>
      <c r="P16" s="16">
        <v>23.420000076293945</v>
      </c>
      <c r="Q16" s="16">
        <v>17.559999999999999</v>
      </c>
      <c r="R16" s="16">
        <v>14.75</v>
      </c>
      <c r="S16" s="16">
        <v>32.696701049804688</v>
      </c>
      <c r="T16" s="16">
        <v>15.220000267028809</v>
      </c>
      <c r="U16" s="16">
        <v>42.466701507568359</v>
      </c>
      <c r="V16" s="16">
        <v>35.733299255371094</v>
      </c>
      <c r="W16" s="16">
        <v>25.579999923706055</v>
      </c>
      <c r="X16" s="16">
        <v>26.526699066162109</v>
      </c>
      <c r="AC16" s="16">
        <v>-0.28366029557487815</v>
      </c>
      <c r="AD16" s="16">
        <v>1.1288921176264568</v>
      </c>
      <c r="AE16" s="16">
        <v>0.17438050542114167</v>
      </c>
      <c r="AF16" s="16">
        <v>0.76466381750872769</v>
      </c>
      <c r="AG16" s="16">
        <v>0.17263726860519218</v>
      </c>
      <c r="AH16" s="16">
        <v>-3.6340944555187181E-2</v>
      </c>
      <c r="AM16" s="16">
        <v>0.75302240630570105</v>
      </c>
      <c r="AN16" s="16">
        <v>3.0922287759618694</v>
      </c>
      <c r="AO16" s="16">
        <v>1.1905084745762711</v>
      </c>
      <c r="AP16" s="16">
        <v>2.1482720417972514</v>
      </c>
      <c r="AQ16" s="16">
        <v>1.1884349442260125</v>
      </c>
      <c r="AR16" s="16">
        <v>0.96431146068740681</v>
      </c>
    </row>
    <row r="17" spans="1:44" x14ac:dyDescent="0.45">
      <c r="A17" s="16">
        <v>95</v>
      </c>
      <c r="B17" s="16">
        <v>23</v>
      </c>
      <c r="C17" s="16">
        <v>1</v>
      </c>
      <c r="D17" s="16">
        <v>1</v>
      </c>
      <c r="M17" s="16">
        <v>49.672698974609375</v>
      </c>
      <c r="N17" s="16">
        <v>70.006698608398438</v>
      </c>
      <c r="O17" s="16">
        <v>82.803298950195313</v>
      </c>
      <c r="P17" s="16">
        <v>26.286699295043945</v>
      </c>
      <c r="T17" s="16">
        <v>15.163299560546875</v>
      </c>
      <c r="U17" s="16">
        <v>53.643299102783203</v>
      </c>
      <c r="V17" s="16">
        <v>41.503299713134766</v>
      </c>
      <c r="W17" s="16">
        <v>31.943300247192383</v>
      </c>
      <c r="X17" s="16">
        <v>29.170000076293945</v>
      </c>
      <c r="AC17" s="16">
        <v>-0.34313546610983198</v>
      </c>
      <c r="AD17" s="16">
        <v>1.1474048219586004</v>
      </c>
      <c r="AG17" s="16">
        <v>0.25658362581262978</v>
      </c>
      <c r="AH17" s="16">
        <v>9.0821677415809682E-2</v>
      </c>
      <c r="AM17" s="16">
        <v>0.7095420861433156</v>
      </c>
      <c r="AN17" s="16">
        <v>3.1500074627401746</v>
      </c>
      <c r="AQ17" s="16">
        <v>1.2925068482158883</v>
      </c>
      <c r="AR17" s="16">
        <v>1.095073711472228</v>
      </c>
    </row>
    <row r="18" spans="1:44" x14ac:dyDescent="0.45">
      <c r="A18" s="16">
        <v>97</v>
      </c>
      <c r="B18" s="16">
        <v>30</v>
      </c>
      <c r="C18" s="16">
        <v>1</v>
      </c>
      <c r="D18" s="16">
        <v>1</v>
      </c>
      <c r="M18" s="16">
        <v>48.310001373291016</v>
      </c>
      <c r="N18" s="16">
        <v>63.476699829101563</v>
      </c>
      <c r="O18" s="16">
        <v>77.516700744628906</v>
      </c>
      <c r="P18" s="16">
        <v>24.299999237060547</v>
      </c>
      <c r="S18" s="16">
        <v>36.053298950195313</v>
      </c>
      <c r="T18" s="16">
        <v>16.959999084472656</v>
      </c>
      <c r="U18" s="16">
        <v>51.163299560546875</v>
      </c>
      <c r="V18" s="16">
        <v>39.166698455810547</v>
      </c>
      <c r="W18" s="16">
        <v>30.173299789428711</v>
      </c>
      <c r="X18" s="16">
        <v>30.38330078125</v>
      </c>
      <c r="AC18" s="16">
        <v>-0.2730342997445635</v>
      </c>
      <c r="AD18" s="16">
        <v>1.1600170876731823</v>
      </c>
      <c r="AF18" s="16">
        <v>0.75414079356958263</v>
      </c>
      <c r="AG18" s="16">
        <v>0.26719561300603689</v>
      </c>
      <c r="AH18" s="16">
        <v>-6.9357206867436657E-3</v>
      </c>
      <c r="AM18" s="16">
        <v>0.76106668278842671</v>
      </c>
      <c r="AN18" s="16">
        <v>3.1899877851191953</v>
      </c>
      <c r="AP18" s="16">
        <v>2.1257842509675071</v>
      </c>
      <c r="AQ18" s="16">
        <v>1.3062959498174547</v>
      </c>
      <c r="AR18" s="16">
        <v>0.99308827591402171</v>
      </c>
    </row>
    <row r="19" spans="1:44" x14ac:dyDescent="0.45">
      <c r="A19" s="16">
        <v>101</v>
      </c>
      <c r="C19" s="16">
        <v>2</v>
      </c>
      <c r="D19" s="16">
        <v>1</v>
      </c>
      <c r="E19" s="16">
        <v>18.98</v>
      </c>
      <c r="F19" s="16">
        <v>9.57</v>
      </c>
      <c r="I19" s="16">
        <v>12.95</v>
      </c>
      <c r="J19" s="16">
        <v>14.23</v>
      </c>
      <c r="K19" s="16">
        <v>23.51</v>
      </c>
      <c r="L19" s="16">
        <v>7.95</v>
      </c>
      <c r="Y19" s="16">
        <v>0.68475258771691894</v>
      </c>
      <c r="AA19" s="16">
        <v>-9.4256623956214272E-2</v>
      </c>
      <c r="AB19" s="16">
        <v>1.0842539338857375</v>
      </c>
      <c r="AI19" s="16">
        <v>1.9832810867293627</v>
      </c>
      <c r="AK19" s="16">
        <v>0.91004919184820798</v>
      </c>
      <c r="AL19" s="16">
        <v>2.9572327044025157</v>
      </c>
    </row>
    <row r="20" spans="1:44" x14ac:dyDescent="0.45">
      <c r="A20" s="16">
        <v>102</v>
      </c>
      <c r="B20" s="16">
        <v>29</v>
      </c>
      <c r="C20" s="16">
        <v>1</v>
      </c>
      <c r="D20" s="16">
        <v>1</v>
      </c>
      <c r="E20" s="16">
        <v>21.67</v>
      </c>
      <c r="F20" s="16">
        <v>13.21</v>
      </c>
      <c r="G20" s="16">
        <v>21.03</v>
      </c>
      <c r="H20" s="16">
        <v>14.96</v>
      </c>
      <c r="I20" s="16">
        <v>16.399999999999999</v>
      </c>
      <c r="J20" s="16">
        <v>17.62</v>
      </c>
      <c r="K20" s="16">
        <v>26.99</v>
      </c>
      <c r="L20" s="16">
        <v>11.35</v>
      </c>
      <c r="M20" s="16">
        <v>49.963298797607422</v>
      </c>
      <c r="N20" s="16">
        <v>60.849998474121094</v>
      </c>
      <c r="O20" s="16">
        <v>80.889999389648438</v>
      </c>
      <c r="P20" s="16">
        <v>23.16670036315918</v>
      </c>
      <c r="Q20" s="16">
        <v>17.71</v>
      </c>
      <c r="R20" s="16">
        <v>15.72</v>
      </c>
      <c r="T20" s="16">
        <v>16.22</v>
      </c>
      <c r="U20" s="16">
        <v>50.323299407958984</v>
      </c>
      <c r="V20" s="16">
        <v>42.060001373291016</v>
      </c>
      <c r="W20" s="16">
        <v>29.566699981689453</v>
      </c>
      <c r="X20" s="16">
        <v>30.106700897216797</v>
      </c>
      <c r="Y20" s="16">
        <v>0.49495469701403366</v>
      </c>
      <c r="Z20" s="16">
        <v>0.34057001716827723</v>
      </c>
      <c r="AA20" s="16">
        <v>-7.1753285677880863E-2</v>
      </c>
      <c r="AB20" s="16">
        <v>0.86624868310250158</v>
      </c>
      <c r="AC20" s="16">
        <v>-0.19712308250472321</v>
      </c>
      <c r="AD20" s="16">
        <v>1.2503742810579743</v>
      </c>
      <c r="AE20" s="16">
        <v>0.11919566479368171</v>
      </c>
      <c r="AG20" s="16">
        <v>0.17937097583799674</v>
      </c>
      <c r="AH20" s="16">
        <v>-1.8099040725199543E-2</v>
      </c>
      <c r="AI20" s="16">
        <v>1.6404239212717637</v>
      </c>
      <c r="AJ20" s="16">
        <v>1.4057486631016043</v>
      </c>
      <c r="AK20" s="16">
        <v>0.93076049943246297</v>
      </c>
      <c r="AL20" s="16">
        <v>2.3779735682819383</v>
      </c>
      <c r="AM20" s="16">
        <v>0.82108956533263222</v>
      </c>
      <c r="AN20" s="16">
        <v>3.4916495712217901</v>
      </c>
      <c r="AO20" s="16">
        <v>1.1265903307888041</v>
      </c>
      <c r="AQ20" s="16">
        <v>1.1964645212759155</v>
      </c>
      <c r="AR20" s="16">
        <v>0.98206376323427502</v>
      </c>
    </row>
    <row r="21" spans="1:44" x14ac:dyDescent="0.45">
      <c r="A21" s="16">
        <v>103</v>
      </c>
      <c r="B21" s="16">
        <v>37</v>
      </c>
      <c r="C21" s="16">
        <v>2</v>
      </c>
      <c r="D21" s="16">
        <v>1</v>
      </c>
      <c r="E21" s="16">
        <v>21.13</v>
      </c>
      <c r="F21" s="16">
        <v>10.050000000000001</v>
      </c>
      <c r="G21" s="16">
        <v>17.96</v>
      </c>
      <c r="H21" s="16">
        <v>13.45</v>
      </c>
      <c r="K21" s="16">
        <v>26.08</v>
      </c>
      <c r="L21" s="16">
        <v>11.24</v>
      </c>
      <c r="M21" s="16">
        <v>49.63330078125</v>
      </c>
      <c r="N21" s="16">
        <v>58.36669921875</v>
      </c>
      <c r="O21" s="16">
        <v>76.756698608398438</v>
      </c>
      <c r="P21" s="16">
        <v>24.100000381469727</v>
      </c>
      <c r="Q21" s="16">
        <v>17.16</v>
      </c>
      <c r="R21" s="16">
        <v>15.52</v>
      </c>
      <c r="S21" s="16">
        <v>36.479999542236328</v>
      </c>
      <c r="T21" s="16">
        <v>17.379999160766602</v>
      </c>
      <c r="U21" s="16">
        <v>51.003299713134766</v>
      </c>
      <c r="V21" s="16">
        <v>36.786701202392578</v>
      </c>
      <c r="W21" s="16">
        <v>30</v>
      </c>
      <c r="X21" s="16">
        <v>26.816699981689453</v>
      </c>
      <c r="Y21" s="16">
        <v>0.74312119712288038</v>
      </c>
      <c r="Z21" s="16">
        <v>0.28916795682620561</v>
      </c>
      <c r="AB21" s="16">
        <v>0.84168989259290705</v>
      </c>
      <c r="AC21" s="16">
        <v>-0.16208351317016376</v>
      </c>
      <c r="AD21" s="16">
        <v>1.1584288046188718</v>
      </c>
      <c r="AE21" s="16">
        <v>0.10045157930474359</v>
      </c>
      <c r="AF21" s="16">
        <v>0.74144408110784654</v>
      </c>
      <c r="AG21" s="16">
        <v>0.32675393139740211</v>
      </c>
      <c r="AH21" s="16">
        <v>0.1121725545673698</v>
      </c>
      <c r="AI21" s="16">
        <v>2.1024875621890544</v>
      </c>
      <c r="AJ21" s="16">
        <v>1.3353159851301117</v>
      </c>
      <c r="AL21" s="16">
        <v>2.3202846975088964</v>
      </c>
      <c r="AM21" s="16">
        <v>0.85037018446480106</v>
      </c>
      <c r="AN21" s="16">
        <v>3.1849252030475474</v>
      </c>
      <c r="AO21" s="16">
        <v>1.1056701030927836</v>
      </c>
      <c r="AP21" s="16">
        <v>2.0989644018272355</v>
      </c>
      <c r="AQ21" s="16">
        <v>1.3864602708605345</v>
      </c>
      <c r="AR21" s="16">
        <v>1.1187058818006734</v>
      </c>
    </row>
    <row r="22" spans="1:44" x14ac:dyDescent="0.45">
      <c r="A22" s="16">
        <v>106</v>
      </c>
      <c r="B22" s="16">
        <v>62</v>
      </c>
      <c r="C22" s="16">
        <v>1</v>
      </c>
      <c r="D22" s="16">
        <v>1</v>
      </c>
      <c r="M22" s="16">
        <v>52.22</v>
      </c>
      <c r="Q22" s="16">
        <v>20.010000000000002</v>
      </c>
      <c r="R22" s="16">
        <v>19.760000000000002</v>
      </c>
      <c r="T22" s="16">
        <v>23.760000228881836</v>
      </c>
      <c r="U22" s="16">
        <v>53.389999389648438</v>
      </c>
      <c r="V22" s="16">
        <v>42.270000457763672</v>
      </c>
      <c r="W22" s="16">
        <v>33.709999084472656</v>
      </c>
      <c r="X22" s="16">
        <v>32.466701507568359</v>
      </c>
      <c r="AE22" s="16">
        <v>1.2572456275920253E-2</v>
      </c>
      <c r="AG22" s="16">
        <v>0.23354582567193419</v>
      </c>
      <c r="AH22" s="16">
        <v>3.7579506978851679E-2</v>
      </c>
      <c r="AO22" s="16">
        <v>1.0126518218623481</v>
      </c>
      <c r="AQ22" s="16">
        <v>1.2630707076285912</v>
      </c>
      <c r="AR22" s="16">
        <v>1.0382945454626633</v>
      </c>
    </row>
    <row r="23" spans="1:44" x14ac:dyDescent="0.45">
      <c r="A23" s="16">
        <v>107</v>
      </c>
      <c r="B23" s="16">
        <v>71</v>
      </c>
      <c r="C23" s="16">
        <v>1</v>
      </c>
      <c r="D23" s="16">
        <v>1</v>
      </c>
      <c r="E23" s="16">
        <v>23.34</v>
      </c>
      <c r="F23" s="16">
        <v>12.46</v>
      </c>
      <c r="G23" s="16">
        <v>20.64</v>
      </c>
      <c r="H23" s="16">
        <v>15.59</v>
      </c>
      <c r="I23" s="16">
        <v>14.52</v>
      </c>
      <c r="J23" s="16">
        <v>16.64</v>
      </c>
      <c r="K23" s="16">
        <v>27.23</v>
      </c>
      <c r="L23" s="16">
        <v>11.04</v>
      </c>
      <c r="M23" s="16">
        <v>52.32</v>
      </c>
      <c r="N23" s="16">
        <v>69.543296813964844</v>
      </c>
      <c r="O23" s="16">
        <v>80.19000244140625</v>
      </c>
      <c r="P23" s="16">
        <v>23.24329948425293</v>
      </c>
      <c r="Q23" s="16">
        <v>20.81</v>
      </c>
      <c r="R23" s="16">
        <v>18.38</v>
      </c>
      <c r="S23" s="16">
        <v>39.876701354980469</v>
      </c>
      <c r="T23" s="16">
        <v>16.693300247192383</v>
      </c>
      <c r="U23" s="16">
        <v>54.953300476074219</v>
      </c>
      <c r="V23" s="16">
        <v>44.783298492431641</v>
      </c>
      <c r="W23" s="16">
        <v>33.513301849365234</v>
      </c>
      <c r="X23" s="16">
        <v>32.423301696777344</v>
      </c>
      <c r="Y23" s="16">
        <v>0.62764511349910279</v>
      </c>
      <c r="Z23" s="16">
        <v>0.28060125754367693</v>
      </c>
      <c r="AA23" s="16">
        <v>-0.13628242599641263</v>
      </c>
      <c r="AB23" s="16">
        <v>0.90279426583671907</v>
      </c>
      <c r="AC23" s="16">
        <v>-0.28457082719347226</v>
      </c>
      <c r="AD23" s="16">
        <v>1.2383819529924589</v>
      </c>
      <c r="AE23" s="16">
        <v>0.12417052347800211</v>
      </c>
      <c r="AF23" s="16">
        <v>0.8707847712798229</v>
      </c>
      <c r="AG23" s="16">
        <v>0.20464847389980328</v>
      </c>
      <c r="AH23" s="16">
        <v>3.3065077671304691E-2</v>
      </c>
      <c r="AI23" s="16">
        <v>1.8731942215088282</v>
      </c>
      <c r="AJ23" s="16">
        <v>1.3239255933290572</v>
      </c>
      <c r="AK23" s="16">
        <v>0.87259615384615374</v>
      </c>
      <c r="AL23" s="16">
        <v>2.4664855072463769</v>
      </c>
      <c r="AM23" s="16">
        <v>0.75233706765385522</v>
      </c>
      <c r="AN23" s="16">
        <v>3.4500266408275668</v>
      </c>
      <c r="AO23" s="16">
        <v>1.132208922742111</v>
      </c>
      <c r="AP23" s="16">
        <v>2.388784767810503</v>
      </c>
      <c r="AQ23" s="16">
        <v>1.2270936336983151</v>
      </c>
      <c r="AR23" s="16">
        <v>1.0336178024922191</v>
      </c>
    </row>
    <row r="24" spans="1:44" x14ac:dyDescent="0.45">
      <c r="A24" s="16">
        <v>110</v>
      </c>
      <c r="B24" s="16">
        <v>46</v>
      </c>
      <c r="C24" s="16">
        <v>1</v>
      </c>
      <c r="D24" s="16">
        <v>1</v>
      </c>
      <c r="M24" s="16">
        <v>49.889999389648438</v>
      </c>
      <c r="N24" s="16">
        <v>62.540000915527344</v>
      </c>
      <c r="O24" s="16">
        <v>78.253303527832031</v>
      </c>
      <c r="P24" s="16">
        <v>26.469999313354492</v>
      </c>
      <c r="Q24" s="16">
        <v>17.68</v>
      </c>
      <c r="R24" s="16">
        <v>16.43</v>
      </c>
      <c r="S24" s="16">
        <v>36.403301239013672</v>
      </c>
      <c r="T24" s="16">
        <v>16.753299713134766</v>
      </c>
      <c r="U24" s="16">
        <v>53.486698150634766</v>
      </c>
      <c r="V24" s="16">
        <v>42.88330078125</v>
      </c>
      <c r="W24" s="16">
        <v>34.393299102783203</v>
      </c>
      <c r="X24" s="16">
        <v>29.986700057983398</v>
      </c>
      <c r="AC24" s="16">
        <v>-0.22598579702976357</v>
      </c>
      <c r="AD24" s="16">
        <v>1.0839390558387099</v>
      </c>
      <c r="AE24" s="16">
        <v>7.3325125160320581E-2</v>
      </c>
      <c r="AF24" s="16">
        <v>0.77606422724114799</v>
      </c>
      <c r="AG24" s="16">
        <v>0.2209504993146823</v>
      </c>
      <c r="AH24" s="16">
        <v>0.13710779991970359</v>
      </c>
      <c r="AM24" s="16">
        <v>0.79772943171258925</v>
      </c>
      <c r="AN24" s="16">
        <v>2.9563016833306874</v>
      </c>
      <c r="AO24" s="16">
        <v>1.0760803408399269</v>
      </c>
      <c r="AP24" s="16">
        <v>2.1729033600749763</v>
      </c>
      <c r="AQ24" s="16">
        <v>1.2472616887275834</v>
      </c>
      <c r="AR24" s="16">
        <v>1.1469517831665053</v>
      </c>
    </row>
    <row r="25" spans="1:44" x14ac:dyDescent="0.45">
      <c r="A25" s="16">
        <v>114</v>
      </c>
      <c r="B25" s="16">
        <v>39</v>
      </c>
      <c r="C25" s="16">
        <v>1</v>
      </c>
      <c r="D25" s="16">
        <v>1</v>
      </c>
      <c r="E25" s="16">
        <v>20.71</v>
      </c>
      <c r="F25" s="16">
        <v>11.76</v>
      </c>
      <c r="G25" s="16">
        <v>19.63</v>
      </c>
      <c r="H25" s="16">
        <v>14.49</v>
      </c>
      <c r="I25" s="16">
        <v>15.75</v>
      </c>
      <c r="J25" s="16">
        <v>15.73</v>
      </c>
      <c r="M25" s="16">
        <v>50.486698150634766</v>
      </c>
      <c r="N25" s="16">
        <v>60.446701049804688</v>
      </c>
      <c r="O25" s="16">
        <v>79.076698303222656</v>
      </c>
      <c r="P25" s="16">
        <v>26.063299179077148</v>
      </c>
      <c r="Q25" s="16">
        <v>17.97</v>
      </c>
      <c r="R25" s="16">
        <v>17.04</v>
      </c>
      <c r="S25" s="16">
        <v>38.626701354980469</v>
      </c>
      <c r="T25" s="16">
        <v>15.83329963684082</v>
      </c>
      <c r="U25" s="16">
        <v>51.463298797607422</v>
      </c>
      <c r="V25" s="16">
        <v>40.253299713134766</v>
      </c>
      <c r="W25" s="16">
        <v>30.943300247192383</v>
      </c>
      <c r="X25" s="16">
        <v>29.026699066162109</v>
      </c>
      <c r="Y25" s="16">
        <v>0.56591273293701205</v>
      </c>
      <c r="Z25" s="16">
        <v>0.30360025195577856</v>
      </c>
      <c r="AA25" s="16">
        <v>1.2706482014554893E-3</v>
      </c>
      <c r="AC25" s="16">
        <v>-0.18005210374047195</v>
      </c>
      <c r="AD25" s="16">
        <v>1.1098900830462624</v>
      </c>
      <c r="AE25" s="16">
        <v>5.314017939429809E-2</v>
      </c>
      <c r="AF25" s="16">
        <v>0.89182848810251403</v>
      </c>
      <c r="AG25" s="16">
        <v>0.24567692795618115</v>
      </c>
      <c r="AH25" s="16">
        <v>6.3940441598542272E-2</v>
      </c>
      <c r="AI25" s="16">
        <v>1.7610544217687076</v>
      </c>
      <c r="AJ25" s="16">
        <v>1.3547273982056589</v>
      </c>
      <c r="AK25" s="16">
        <v>1.0012714558169102</v>
      </c>
      <c r="AM25" s="16">
        <v>0.83522669184272869</v>
      </c>
      <c r="AN25" s="16">
        <v>3.0340248853338991</v>
      </c>
      <c r="AO25" s="16">
        <v>1.0545774647887325</v>
      </c>
      <c r="AP25" s="16">
        <v>2.439586330135767</v>
      </c>
      <c r="AQ25" s="16">
        <v>1.2784864635784083</v>
      </c>
      <c r="AR25" s="16">
        <v>1.0660289058932144</v>
      </c>
    </row>
    <row r="26" spans="1:44" x14ac:dyDescent="0.45">
      <c r="A26" s="16">
        <v>115</v>
      </c>
      <c r="B26" s="16">
        <v>40</v>
      </c>
      <c r="C26" s="16">
        <v>2</v>
      </c>
      <c r="D26" s="16">
        <v>1</v>
      </c>
      <c r="Q26" s="16">
        <v>16.239999999999998</v>
      </c>
      <c r="R26" s="16">
        <v>13.54</v>
      </c>
      <c r="S26" s="16">
        <v>35.176700592041016</v>
      </c>
      <c r="T26" s="16">
        <v>15.550000190734863</v>
      </c>
      <c r="U26" s="16">
        <v>46.689998626708984</v>
      </c>
      <c r="V26" s="16">
        <v>40.166698455810547</v>
      </c>
      <c r="W26" s="16">
        <v>34.153301239013672</v>
      </c>
      <c r="X26" s="16">
        <v>28.100000381469727</v>
      </c>
      <c r="AE26" s="16">
        <v>0.18182906724940293</v>
      </c>
      <c r="AF26" s="16">
        <v>0.81632329755161648</v>
      </c>
      <c r="AG26" s="16">
        <v>0.15049172387663221</v>
      </c>
      <c r="AH26" s="16">
        <v>0.1950896602147115</v>
      </c>
      <c r="AO26" s="16">
        <v>1.1994091580502215</v>
      </c>
      <c r="AP26" s="16">
        <v>2.2621672128981904</v>
      </c>
      <c r="AQ26" s="16">
        <v>1.1624056848504751</v>
      </c>
      <c r="AR26" s="16">
        <v>1.2154199564187813</v>
      </c>
    </row>
    <row r="27" spans="1:44" x14ac:dyDescent="0.45">
      <c r="A27" s="16">
        <v>118</v>
      </c>
      <c r="B27" s="16">
        <v>37</v>
      </c>
      <c r="C27" s="16">
        <v>1</v>
      </c>
      <c r="D27" s="16">
        <v>1</v>
      </c>
      <c r="E27" s="16">
        <v>20.54</v>
      </c>
      <c r="F27" s="16">
        <v>11.86</v>
      </c>
      <c r="G27" s="16">
        <v>18.920000000000002</v>
      </c>
      <c r="H27" s="16">
        <v>14.05</v>
      </c>
      <c r="I27" s="16">
        <v>14.83</v>
      </c>
      <c r="J27" s="16">
        <v>17.48</v>
      </c>
      <c r="K27" s="16">
        <v>25.67</v>
      </c>
      <c r="L27" s="16">
        <v>12.45</v>
      </c>
      <c r="Q27" s="16">
        <v>17.72</v>
      </c>
      <c r="R27" s="16">
        <v>16.16</v>
      </c>
      <c r="S27" s="16">
        <v>37.810001373291016</v>
      </c>
      <c r="T27" s="16">
        <v>16.513299942016602</v>
      </c>
      <c r="U27" s="16">
        <v>50.836700439453125</v>
      </c>
      <c r="V27" s="16">
        <v>41.643299102783203</v>
      </c>
      <c r="W27" s="16">
        <v>30.159999847412109</v>
      </c>
      <c r="X27" s="16">
        <v>28.863300323486328</v>
      </c>
      <c r="Y27" s="16">
        <v>0.54920281093083279</v>
      </c>
      <c r="Z27" s="16">
        <v>0.29759716784397744</v>
      </c>
      <c r="AA27" s="16">
        <v>-0.16440521407754866</v>
      </c>
      <c r="AB27" s="16">
        <v>0.72360237197233246</v>
      </c>
      <c r="AE27" s="16">
        <v>9.2154892083985446E-2</v>
      </c>
      <c r="AF27" s="16">
        <v>0.82840754091478264</v>
      </c>
      <c r="AG27" s="16">
        <v>0.19947807355711245</v>
      </c>
      <c r="AH27" s="16">
        <v>4.3945634949778531E-2</v>
      </c>
      <c r="AI27" s="16">
        <v>1.7318718381112985</v>
      </c>
      <c r="AJ27" s="16">
        <v>1.3466192170818505</v>
      </c>
      <c r="AK27" s="16">
        <v>0.84839816933638446</v>
      </c>
      <c r="AL27" s="16">
        <v>2.061847389558233</v>
      </c>
      <c r="AO27" s="16">
        <v>1.0965346534653464</v>
      </c>
      <c r="AP27" s="16">
        <v>2.2896696303012627</v>
      </c>
      <c r="AQ27" s="16">
        <v>1.2207654420937915</v>
      </c>
      <c r="AR27" s="16">
        <v>1.0449255459144651</v>
      </c>
    </row>
    <row r="28" spans="1:44" x14ac:dyDescent="0.45">
      <c r="A28" s="16">
        <v>119</v>
      </c>
      <c r="C28" s="16">
        <v>1</v>
      </c>
      <c r="D28" s="16">
        <v>1</v>
      </c>
      <c r="E28" s="16">
        <v>22.5</v>
      </c>
      <c r="F28" s="16">
        <v>10.66</v>
      </c>
      <c r="H28" s="16">
        <v>12.92</v>
      </c>
      <c r="I28" s="16">
        <v>13.32</v>
      </c>
      <c r="J28" s="16">
        <v>16.399999999999999</v>
      </c>
      <c r="K28" s="16">
        <v>27.78</v>
      </c>
      <c r="L28" s="16">
        <v>11.78</v>
      </c>
      <c r="Y28" s="16">
        <v>0.74701689047267583</v>
      </c>
      <c r="AA28" s="16">
        <v>-0.20801466971790961</v>
      </c>
      <c r="AB28" s="16">
        <v>0.85791315910275723</v>
      </c>
      <c r="AI28" s="16">
        <v>2.1106941838649154</v>
      </c>
      <c r="AK28" s="16">
        <v>0.81219512195121957</v>
      </c>
      <c r="AL28" s="16">
        <v>2.3582342954159596</v>
      </c>
    </row>
    <row r="29" spans="1:44" x14ac:dyDescent="0.45">
      <c r="A29" s="16">
        <v>120</v>
      </c>
      <c r="B29" s="16">
        <v>35</v>
      </c>
      <c r="C29" s="16">
        <v>1</v>
      </c>
      <c r="D29" s="16">
        <v>1</v>
      </c>
      <c r="E29" s="16">
        <v>21.42</v>
      </c>
      <c r="F29" s="16">
        <v>11.96</v>
      </c>
      <c r="G29" s="16">
        <v>19.72</v>
      </c>
      <c r="H29" s="16">
        <v>14.22</v>
      </c>
      <c r="I29" s="16">
        <v>16.32</v>
      </c>
      <c r="J29" s="16">
        <v>17.149999999999999</v>
      </c>
      <c r="K29" s="16">
        <v>27.29</v>
      </c>
      <c r="L29" s="16">
        <v>9.0299999999999994</v>
      </c>
      <c r="Q29" s="16">
        <v>17.46</v>
      </c>
      <c r="R29" s="16">
        <v>16.37</v>
      </c>
      <c r="S29" s="16">
        <v>37.986698150634766</v>
      </c>
      <c r="T29" s="16">
        <v>16.99329948425293</v>
      </c>
      <c r="U29" s="16">
        <v>53.223300933837891</v>
      </c>
      <c r="V29" s="16">
        <v>42.606700897216797</v>
      </c>
      <c r="W29" s="16">
        <v>30.176700592041016</v>
      </c>
      <c r="X29" s="16">
        <v>29.546699523925781</v>
      </c>
      <c r="Y29" s="16">
        <v>0.58275731649711704</v>
      </c>
      <c r="Z29" s="16">
        <v>0.32698392479939442</v>
      </c>
      <c r="AA29" s="16">
        <v>-4.9606824075987911E-2</v>
      </c>
      <c r="AB29" s="16">
        <v>1.1059679672913532</v>
      </c>
      <c r="AE29" s="16">
        <v>6.4462159028412638E-2</v>
      </c>
      <c r="AF29" s="16">
        <v>0.80441693140318293</v>
      </c>
      <c r="AG29" s="16">
        <v>0.22248474897522172</v>
      </c>
      <c r="AH29" s="16">
        <v>2.1098076667510419E-2</v>
      </c>
      <c r="AI29" s="16">
        <v>1.7909698996655519</v>
      </c>
      <c r="AJ29" s="16">
        <v>1.3867791842475385</v>
      </c>
      <c r="AK29" s="16">
        <v>0.95160349854227411</v>
      </c>
      <c r="AL29" s="16">
        <v>3.0221483942414178</v>
      </c>
      <c r="AO29" s="16">
        <v>1.06658521686011</v>
      </c>
      <c r="AP29" s="16">
        <v>2.2353927314607533</v>
      </c>
      <c r="AQ29" s="16">
        <v>1.2491767682795314</v>
      </c>
      <c r="AR29" s="16">
        <v>1.0213222146048861</v>
      </c>
    </row>
    <row r="30" spans="1:44" x14ac:dyDescent="0.45">
      <c r="A30" s="16">
        <v>121</v>
      </c>
      <c r="B30" s="16">
        <v>53</v>
      </c>
      <c r="C30" s="16">
        <v>2</v>
      </c>
      <c r="D30" s="16">
        <v>1</v>
      </c>
      <c r="E30" s="16">
        <v>18.36</v>
      </c>
      <c r="F30" s="16">
        <v>10.91</v>
      </c>
      <c r="I30" s="16">
        <v>13.58</v>
      </c>
      <c r="J30" s="16">
        <v>15.42</v>
      </c>
      <c r="K30" s="16">
        <v>23.86</v>
      </c>
      <c r="L30" s="16">
        <v>8.18</v>
      </c>
      <c r="Q30" s="16">
        <v>14.85</v>
      </c>
      <c r="R30" s="16">
        <v>14.46</v>
      </c>
      <c r="S30" s="16">
        <v>34.299999237060547</v>
      </c>
      <c r="T30" s="16">
        <v>13.350000381469727</v>
      </c>
      <c r="U30" s="16">
        <v>44.596698760986328</v>
      </c>
      <c r="V30" s="16">
        <v>38.653301239013672</v>
      </c>
      <c r="W30" s="16">
        <v>28.603300094604492</v>
      </c>
      <c r="X30" s="16">
        <v>27.08329963684082</v>
      </c>
      <c r="Y30" s="16">
        <v>0.52049458534736481</v>
      </c>
      <c r="AA30" s="16">
        <v>-0.12706724600463337</v>
      </c>
      <c r="AB30" s="16">
        <v>1.0705112660551144</v>
      </c>
      <c r="AE30" s="16">
        <v>2.6613648518089904E-2</v>
      </c>
      <c r="AF30" s="16">
        <v>0.9436289185079918</v>
      </c>
      <c r="AG30" s="16">
        <v>0.14302765240134777</v>
      </c>
      <c r="AH30" s="16">
        <v>5.4604810729588421E-2</v>
      </c>
      <c r="AI30" s="16">
        <v>1.682859761686526</v>
      </c>
      <c r="AK30" s="16">
        <v>0.88067444876783396</v>
      </c>
      <c r="AL30" s="16">
        <v>2.9168704156479217</v>
      </c>
      <c r="AO30" s="16">
        <v>1.0269709543568464</v>
      </c>
      <c r="AP30" s="16">
        <v>2.5692882589479296</v>
      </c>
      <c r="AQ30" s="16">
        <v>1.1537617055066398</v>
      </c>
      <c r="AR30" s="16">
        <v>1.056123163652336</v>
      </c>
    </row>
    <row r="31" spans="1:44" x14ac:dyDescent="0.45">
      <c r="A31" s="16">
        <v>123</v>
      </c>
      <c r="B31" s="16">
        <v>42</v>
      </c>
      <c r="C31" s="16">
        <v>1</v>
      </c>
      <c r="D31" s="16">
        <v>1</v>
      </c>
      <c r="E31" s="16">
        <v>23.16</v>
      </c>
      <c r="F31" s="16">
        <v>12.89</v>
      </c>
      <c r="G31" s="16">
        <v>19.940000000000001</v>
      </c>
      <c r="I31" s="16">
        <v>15.37</v>
      </c>
      <c r="J31" s="16">
        <v>17.16</v>
      </c>
      <c r="K31" s="16">
        <v>28.09</v>
      </c>
      <c r="L31" s="16">
        <v>11.8</v>
      </c>
      <c r="Q31" s="16">
        <v>19.809999999999999</v>
      </c>
      <c r="R31" s="16">
        <v>19.71</v>
      </c>
      <c r="S31" s="16">
        <v>39.583301544189453</v>
      </c>
      <c r="T31" s="16">
        <v>18.33329963684082</v>
      </c>
      <c r="U31" s="16">
        <v>57.036701202392578</v>
      </c>
      <c r="V31" s="16">
        <v>43.326698303222656</v>
      </c>
      <c r="W31" s="16">
        <v>34.903301239013672</v>
      </c>
      <c r="X31" s="16">
        <v>31.909999847412109</v>
      </c>
      <c r="Y31" s="16">
        <v>0.58597483575369846</v>
      </c>
      <c r="AA31" s="16">
        <v>-0.11016353650931185</v>
      </c>
      <c r="AB31" s="16">
        <v>0.86731410964453315</v>
      </c>
      <c r="AE31" s="16">
        <v>5.0607395458306158E-3</v>
      </c>
      <c r="AF31" s="16">
        <v>0.76968829257998594</v>
      </c>
      <c r="AG31" s="16">
        <v>0.27492590739147921</v>
      </c>
      <c r="AH31" s="16">
        <v>8.9661980602317601E-2</v>
      </c>
      <c r="AI31" s="16">
        <v>1.7967416602017068</v>
      </c>
      <c r="AK31" s="16">
        <v>0.89568764568764558</v>
      </c>
      <c r="AL31" s="16">
        <v>2.380508474576271</v>
      </c>
      <c r="AO31" s="16">
        <v>1.0050735667174022</v>
      </c>
      <c r="AP31" s="16">
        <v>2.1590931435302947</v>
      </c>
      <c r="AQ31" s="16">
        <v>1.3164331332893227</v>
      </c>
      <c r="AR31" s="16">
        <v>1.0938044940744278</v>
      </c>
    </row>
    <row r="32" spans="1:44" x14ac:dyDescent="0.45">
      <c r="A32" s="16">
        <v>124</v>
      </c>
      <c r="B32" s="16">
        <v>66</v>
      </c>
      <c r="C32" s="16">
        <v>2</v>
      </c>
      <c r="D32" s="16">
        <v>1</v>
      </c>
      <c r="Q32" s="16">
        <v>17.05</v>
      </c>
      <c r="R32" s="16">
        <v>14.75</v>
      </c>
      <c r="S32" s="16">
        <v>31.25670051574707</v>
      </c>
      <c r="T32" s="16">
        <v>16.049999237060547</v>
      </c>
      <c r="U32" s="16">
        <v>46.583301544189453</v>
      </c>
      <c r="V32" s="16">
        <v>39.036701202392578</v>
      </c>
      <c r="W32" s="16">
        <v>31.966699600219727</v>
      </c>
      <c r="X32" s="16">
        <v>27.323299407958984</v>
      </c>
      <c r="AE32" s="16">
        <v>0.14490712094369695</v>
      </c>
      <c r="AF32" s="16">
        <v>0.66652496766152824</v>
      </c>
      <c r="AG32" s="16">
        <v>0.17673988086711873</v>
      </c>
      <c r="AH32" s="16">
        <v>0.15695492709788603</v>
      </c>
      <c r="AO32" s="16">
        <v>1.1559322033898305</v>
      </c>
      <c r="AP32" s="16">
        <v>1.9474580686317549</v>
      </c>
      <c r="AQ32" s="16">
        <v>1.193320647220425</v>
      </c>
      <c r="AR32" s="16">
        <v>1.1699428799915785</v>
      </c>
    </row>
    <row r="33" spans="1:44" x14ac:dyDescent="0.45">
      <c r="A33" s="16">
        <v>125</v>
      </c>
      <c r="B33" s="16">
        <v>62</v>
      </c>
      <c r="C33" s="16">
        <v>2</v>
      </c>
      <c r="D33" s="16">
        <v>1</v>
      </c>
      <c r="E33" s="16">
        <v>19.3</v>
      </c>
      <c r="F33" s="16">
        <v>9.99</v>
      </c>
      <c r="G33" s="16">
        <v>19.03</v>
      </c>
      <c r="H33" s="16">
        <v>13.15</v>
      </c>
      <c r="I33" s="16">
        <v>13.4</v>
      </c>
      <c r="J33" s="16">
        <v>14.31</v>
      </c>
      <c r="K33" s="16">
        <v>25.4</v>
      </c>
      <c r="L33" s="16">
        <v>11.39</v>
      </c>
      <c r="Q33" s="16">
        <v>16.54</v>
      </c>
      <c r="R33" s="16">
        <v>16.27</v>
      </c>
      <c r="S33" s="16">
        <v>35.44329833984375</v>
      </c>
      <c r="T33" s="16">
        <v>15.670000076293945</v>
      </c>
      <c r="U33" s="16">
        <v>46.683300018310547</v>
      </c>
      <c r="V33" s="16">
        <v>38.786701202392578</v>
      </c>
      <c r="W33" s="16">
        <v>26.13330078125</v>
      </c>
      <c r="Y33" s="16">
        <v>0.6585205032503777</v>
      </c>
      <c r="Z33" s="16">
        <v>0.36959492268428451</v>
      </c>
      <c r="AA33" s="16">
        <v>-6.5703886611493886E-2</v>
      </c>
      <c r="AB33" s="16">
        <v>0.80201339656540016</v>
      </c>
      <c r="AE33" s="16">
        <v>1.6458768364598735E-2</v>
      </c>
      <c r="AF33" s="16">
        <v>0.81618612844959226</v>
      </c>
      <c r="AG33" s="16">
        <v>0.18530906403877509</v>
      </c>
      <c r="AI33" s="16">
        <v>1.9319319319319319</v>
      </c>
      <c r="AJ33" s="16">
        <v>1.447148288973384</v>
      </c>
      <c r="AK33" s="16">
        <v>0.93640810621942694</v>
      </c>
      <c r="AL33" s="16">
        <v>2.2300263388937664</v>
      </c>
      <c r="AO33" s="16">
        <v>1.0165949600491702</v>
      </c>
      <c r="AP33" s="16">
        <v>2.2618569347337436</v>
      </c>
      <c r="AQ33" s="16">
        <v>1.2035903691503123</v>
      </c>
    </row>
    <row r="34" spans="1:44" x14ac:dyDescent="0.45">
      <c r="A34" s="16">
        <v>130</v>
      </c>
      <c r="B34" s="16">
        <v>28</v>
      </c>
      <c r="C34" s="16">
        <v>1</v>
      </c>
      <c r="D34" s="16">
        <v>1</v>
      </c>
      <c r="E34" s="16">
        <v>21.39</v>
      </c>
      <c r="F34" s="16">
        <v>10.42</v>
      </c>
      <c r="G34" s="16">
        <v>18.760000000000002</v>
      </c>
      <c r="H34" s="16">
        <v>14.07</v>
      </c>
      <c r="I34" s="16">
        <v>14.32</v>
      </c>
      <c r="J34" s="16">
        <v>15.64</v>
      </c>
      <c r="L34" s="16">
        <v>11.36</v>
      </c>
      <c r="Q34" s="16">
        <v>16.3</v>
      </c>
      <c r="R34" s="16">
        <v>16.75</v>
      </c>
      <c r="S34" s="16">
        <v>36.566699981689453</v>
      </c>
      <c r="T34" s="16">
        <v>15.933300018310547</v>
      </c>
      <c r="U34" s="16">
        <v>48.659999847412109</v>
      </c>
      <c r="V34" s="16">
        <v>50.810001373291016</v>
      </c>
      <c r="W34" s="16">
        <v>29.113300323486328</v>
      </c>
      <c r="X34" s="16">
        <v>29.246700286865234</v>
      </c>
      <c r="Y34" s="16">
        <v>0.71919648676909353</v>
      </c>
      <c r="Z34" s="16">
        <v>0.28768207245178101</v>
      </c>
      <c r="AA34" s="16">
        <v>-8.8174573584665475E-2</v>
      </c>
      <c r="AE34" s="16">
        <v>-2.7233150458358734E-2</v>
      </c>
      <c r="AF34" s="16">
        <v>0.83072672976284101</v>
      </c>
      <c r="AG34" s="16">
        <v>-4.3235878414028012E-2</v>
      </c>
      <c r="AH34" s="16">
        <v>-4.5716310596243164E-3</v>
      </c>
      <c r="AI34" s="16">
        <v>2.0527831094049906</v>
      </c>
      <c r="AJ34" s="16">
        <v>1.3333333333333335</v>
      </c>
      <c r="AK34" s="16">
        <v>0.9156010230179028</v>
      </c>
      <c r="AO34" s="16">
        <v>0.97313432835820901</v>
      </c>
      <c r="AP34" s="16">
        <v>2.2949859689874041</v>
      </c>
      <c r="AQ34" s="16">
        <v>0.95768546609390404</v>
      </c>
      <c r="AR34" s="16">
        <v>0.9954388029394613</v>
      </c>
    </row>
    <row r="35" spans="1:44" x14ac:dyDescent="0.45">
      <c r="A35" s="16">
        <v>131</v>
      </c>
      <c r="B35" s="16">
        <v>65</v>
      </c>
      <c r="C35" s="16">
        <v>1</v>
      </c>
      <c r="D35" s="16">
        <v>1</v>
      </c>
      <c r="Q35" s="16">
        <v>19.52</v>
      </c>
      <c r="R35" s="16">
        <v>20.07</v>
      </c>
      <c r="S35" s="16">
        <v>41.266700744628906</v>
      </c>
      <c r="T35" s="16">
        <v>19.91670036315918</v>
      </c>
      <c r="U35" s="16">
        <v>50.583301544189453</v>
      </c>
      <c r="V35" s="16">
        <v>46.13</v>
      </c>
      <c r="W35" s="16">
        <v>31.62</v>
      </c>
      <c r="X35" s="16">
        <v>34.21</v>
      </c>
      <c r="AE35" s="16">
        <v>-2.7786581823300339E-2</v>
      </c>
      <c r="AF35" s="16">
        <v>0.72849730336462659</v>
      </c>
      <c r="AG35" s="16">
        <v>9.2158015250621367E-2</v>
      </c>
      <c r="AH35" s="16">
        <v>-7.8728167208187358E-2</v>
      </c>
      <c r="AO35" s="16">
        <v>0.97259591429995018</v>
      </c>
      <c r="AP35" s="16">
        <v>2.0719647327205757</v>
      </c>
      <c r="AQ35" s="16">
        <v>1.0965380781311391</v>
      </c>
      <c r="AR35" s="16">
        <v>0.92429114294066061</v>
      </c>
    </row>
    <row r="36" spans="1:44" x14ac:dyDescent="0.45">
      <c r="A36" s="16">
        <v>142</v>
      </c>
      <c r="B36" s="16">
        <v>56</v>
      </c>
      <c r="C36" s="16">
        <v>1</v>
      </c>
      <c r="D36" s="16">
        <v>1</v>
      </c>
      <c r="E36" s="16">
        <v>22.53</v>
      </c>
      <c r="F36" s="16">
        <v>11.76</v>
      </c>
      <c r="H36" s="16">
        <v>13.88</v>
      </c>
      <c r="I36" s="16">
        <v>15.51</v>
      </c>
      <c r="J36" s="16">
        <v>16.71</v>
      </c>
      <c r="K36" s="16">
        <v>26.93</v>
      </c>
      <c r="L36" s="16">
        <v>9.67</v>
      </c>
      <c r="Q36" s="16">
        <v>18.89</v>
      </c>
      <c r="R36" s="16">
        <v>18.59</v>
      </c>
      <c r="S36" s="16">
        <v>38.89</v>
      </c>
      <c r="T36" s="16">
        <v>18.129999160766602</v>
      </c>
      <c r="Y36" s="16">
        <v>0.65014381197367221</v>
      </c>
      <c r="AA36" s="16">
        <v>-7.4522365418854944E-2</v>
      </c>
      <c r="AB36" s="16">
        <v>1.0242125973583047</v>
      </c>
      <c r="AE36" s="16">
        <v>1.6008879780065637E-2</v>
      </c>
      <c r="AF36" s="16">
        <v>0.76316916969066007</v>
      </c>
      <c r="AI36" s="16">
        <v>1.9158163265306123</v>
      </c>
      <c r="AK36" s="16">
        <v>0.92818671454219026</v>
      </c>
      <c r="AL36" s="16">
        <v>2.7849017580144779</v>
      </c>
      <c r="AO36" s="16">
        <v>1.0161377084454009</v>
      </c>
      <c r="AP36" s="16">
        <v>2.1450635300721985</v>
      </c>
    </row>
    <row r="37" spans="1:44" x14ac:dyDescent="0.45">
      <c r="A37" s="16">
        <v>143</v>
      </c>
      <c r="B37" s="16">
        <v>18</v>
      </c>
      <c r="C37" s="16">
        <v>2</v>
      </c>
      <c r="D37" s="16">
        <v>1</v>
      </c>
      <c r="E37" s="16">
        <v>18.57</v>
      </c>
      <c r="F37" s="16">
        <v>9.66</v>
      </c>
      <c r="I37" s="16">
        <v>13.53</v>
      </c>
      <c r="J37" s="16">
        <v>14.24</v>
      </c>
      <c r="K37" s="16">
        <v>23.48</v>
      </c>
      <c r="L37" s="16">
        <v>8.65</v>
      </c>
      <c r="Q37" s="16">
        <v>16.73</v>
      </c>
      <c r="R37" s="16">
        <v>13.75</v>
      </c>
      <c r="U37" s="16">
        <v>48.356700897216797</v>
      </c>
      <c r="V37" s="16">
        <v>37.933300018310547</v>
      </c>
      <c r="W37" s="16">
        <v>27.360000610351563</v>
      </c>
      <c r="X37" s="16">
        <v>28.273300170898438</v>
      </c>
      <c r="Y37" s="16">
        <v>0.65355372714018778</v>
      </c>
      <c r="AA37" s="16">
        <v>-5.1145463801133093E-2</v>
      </c>
      <c r="AB37" s="16">
        <v>0.99858967401610765</v>
      </c>
      <c r="AE37" s="16">
        <v>0.19616469088615224</v>
      </c>
      <c r="AG37" s="16">
        <v>0.24277544898717918</v>
      </c>
      <c r="AH37" s="16">
        <v>-3.2835787392411483E-2</v>
      </c>
      <c r="AI37" s="16">
        <v>1.9223602484472049</v>
      </c>
      <c r="AK37" s="16">
        <v>0.95014044943820219</v>
      </c>
      <c r="AL37" s="16">
        <v>2.7144508670520229</v>
      </c>
      <c r="AO37" s="16">
        <v>1.2167272727272727</v>
      </c>
      <c r="AQ37" s="16">
        <v>1.2747823383115846</v>
      </c>
      <c r="AR37" s="16">
        <v>0.96769745466477486</v>
      </c>
    </row>
    <row r="38" spans="1:44" x14ac:dyDescent="0.45">
      <c r="A38" s="16">
        <v>147</v>
      </c>
      <c r="B38" s="16">
        <v>45</v>
      </c>
      <c r="C38" s="16">
        <v>1</v>
      </c>
      <c r="D38" s="16">
        <v>1</v>
      </c>
      <c r="Q38" s="16">
        <v>17.739999999999998</v>
      </c>
      <c r="R38" s="16">
        <v>17.350000000000001</v>
      </c>
      <c r="S38" s="16">
        <v>35.916599273681641</v>
      </c>
      <c r="T38" s="16">
        <v>16.196699142456055</v>
      </c>
      <c r="U38" s="16">
        <v>52.023300170898438</v>
      </c>
      <c r="V38" s="16">
        <v>40.713298797607422</v>
      </c>
      <c r="W38" s="16">
        <v>30.476699829101563</v>
      </c>
      <c r="X38" s="16">
        <v>29.236700057983398</v>
      </c>
      <c r="AE38" s="16">
        <v>2.2229470488564967E-2</v>
      </c>
      <c r="AF38" s="16">
        <v>0.79639209910455511</v>
      </c>
      <c r="AG38" s="16">
        <v>0.24513690757227627</v>
      </c>
      <c r="AH38" s="16">
        <v>4.1537680234403053E-2</v>
      </c>
      <c r="AO38" s="16">
        <v>1.0224783861671467</v>
      </c>
      <c r="AP38" s="16">
        <v>2.2175258648556508</v>
      </c>
      <c r="AQ38" s="16">
        <v>1.277796241211377</v>
      </c>
      <c r="AR38" s="16">
        <v>1.0424124394565375</v>
      </c>
    </row>
    <row r="39" spans="1:44" x14ac:dyDescent="0.45">
      <c r="A39" s="16">
        <v>152</v>
      </c>
      <c r="B39" s="16">
        <v>51</v>
      </c>
      <c r="C39" s="16">
        <v>1</v>
      </c>
      <c r="D39" s="16">
        <v>1</v>
      </c>
      <c r="Q39" s="16">
        <v>19.88</v>
      </c>
      <c r="R39" s="16">
        <v>16.579999999999998</v>
      </c>
      <c r="S39" s="16">
        <v>39.419998168945313</v>
      </c>
      <c r="T39" s="16">
        <v>18.163299560546875</v>
      </c>
      <c r="U39" s="16">
        <v>51.49</v>
      </c>
      <c r="V39" s="16">
        <v>42.55</v>
      </c>
      <c r="W39" s="16">
        <v>34.25</v>
      </c>
      <c r="X39" s="16">
        <v>31.31</v>
      </c>
      <c r="AE39" s="16">
        <v>0.18151705152127906</v>
      </c>
      <c r="AF39" s="16">
        <v>0.7748702047431526</v>
      </c>
      <c r="AG39" s="16">
        <v>0.19070775903866699</v>
      </c>
      <c r="AH39" s="16">
        <v>8.974902936991995E-2</v>
      </c>
      <c r="AO39" s="16">
        <v>1.1990349819059107</v>
      </c>
      <c r="AP39" s="16">
        <v>2.1703104129037678</v>
      </c>
      <c r="AQ39" s="16">
        <v>1.210105757931845</v>
      </c>
      <c r="AR39" s="16">
        <v>1.0938997125519003</v>
      </c>
    </row>
    <row r="40" spans="1:44" x14ac:dyDescent="0.45">
      <c r="A40" s="16">
        <v>153</v>
      </c>
      <c r="B40" s="16">
        <v>49</v>
      </c>
      <c r="C40" s="16">
        <v>1</v>
      </c>
      <c r="D40" s="16">
        <v>1</v>
      </c>
      <c r="E40" s="16">
        <v>17.96</v>
      </c>
      <c r="F40" s="16">
        <v>10.74</v>
      </c>
      <c r="G40" s="16">
        <v>17.32</v>
      </c>
      <c r="H40" s="16">
        <v>14.93</v>
      </c>
      <c r="I40" s="16">
        <v>14.44</v>
      </c>
      <c r="J40" s="16">
        <v>16.489999999999998</v>
      </c>
      <c r="Q40" s="16">
        <v>18.18</v>
      </c>
      <c r="R40" s="16">
        <v>16.600000000000001</v>
      </c>
      <c r="S40" s="16">
        <v>36.790000915527344</v>
      </c>
      <c r="T40" s="16">
        <v>18.409999847412109</v>
      </c>
      <c r="U40" s="16">
        <v>49.580001831054688</v>
      </c>
      <c r="V40" s="16">
        <v>41.543300628662109</v>
      </c>
      <c r="W40" s="16">
        <v>30.683300018310547</v>
      </c>
      <c r="X40" s="16">
        <v>31.663299560546875</v>
      </c>
      <c r="Y40" s="16">
        <v>0.51417197379333501</v>
      </c>
      <c r="Z40" s="16">
        <v>0.1484892915831901</v>
      </c>
      <c r="AA40" s="16">
        <v>-0.13275200310682736</v>
      </c>
      <c r="AE40" s="16">
        <v>9.0919393386835176E-2</v>
      </c>
      <c r="AF40" s="16">
        <v>0.69233210704523462</v>
      </c>
      <c r="AG40" s="16">
        <v>0.17685129161084134</v>
      </c>
      <c r="AH40" s="16">
        <v>-3.1439734371049514E-2</v>
      </c>
      <c r="AI40" s="16">
        <v>1.6722532588454377</v>
      </c>
      <c r="AJ40" s="16">
        <v>1.1600803750837241</v>
      </c>
      <c r="AK40" s="16">
        <v>0.87568223165554882</v>
      </c>
      <c r="AO40" s="16">
        <v>1.0951807228915662</v>
      </c>
      <c r="AP40" s="16">
        <v>1.9983705171349531</v>
      </c>
      <c r="AQ40" s="16">
        <v>1.1934536033674654</v>
      </c>
      <c r="AR40" s="16">
        <v>0.96904935506287448</v>
      </c>
    </row>
    <row r="41" spans="1:44" x14ac:dyDescent="0.45">
      <c r="A41" s="16">
        <v>154</v>
      </c>
      <c r="B41" s="16">
        <v>47</v>
      </c>
      <c r="C41" s="16">
        <v>1</v>
      </c>
      <c r="D41" s="16">
        <v>1</v>
      </c>
      <c r="S41" s="16">
        <v>37.146701812744141</v>
      </c>
      <c r="T41" s="16">
        <v>15.763299942016602</v>
      </c>
      <c r="U41" s="16">
        <v>47.349998474121094</v>
      </c>
      <c r="V41" s="16">
        <v>37.290000915527344</v>
      </c>
      <c r="W41" s="16">
        <v>28.813299179077148</v>
      </c>
      <c r="X41" s="16">
        <v>29.093299865722656</v>
      </c>
      <c r="AF41" s="16">
        <v>0.85719053725140926</v>
      </c>
      <c r="AG41" s="16">
        <v>0.23884156866427506</v>
      </c>
      <c r="AH41" s="16">
        <v>-9.6708448958107204E-3</v>
      </c>
      <c r="AP41" s="16">
        <v>2.3565307993493625</v>
      </c>
      <c r="AQ41" s="16">
        <v>1.2697773481256425</v>
      </c>
      <c r="AR41" s="16">
        <v>0.99037576734375876</v>
      </c>
    </row>
    <row r="42" spans="1:44" x14ac:dyDescent="0.45">
      <c r="A42" s="16">
        <v>155</v>
      </c>
      <c r="C42" s="16">
        <v>1</v>
      </c>
      <c r="D42" s="16">
        <v>1</v>
      </c>
      <c r="E42" s="16">
        <v>22.31</v>
      </c>
      <c r="F42" s="16">
        <v>11.79</v>
      </c>
      <c r="G42" s="16">
        <v>20.12</v>
      </c>
      <c r="H42" s="16">
        <v>14.31</v>
      </c>
      <c r="I42" s="16">
        <v>16.05</v>
      </c>
      <c r="J42" s="16">
        <v>16.64</v>
      </c>
      <c r="K42" s="16">
        <v>28.19</v>
      </c>
      <c r="L42" s="16">
        <v>13.56</v>
      </c>
      <c r="Y42" s="16">
        <v>0.63778329389516153</v>
      </c>
      <c r="Z42" s="16">
        <v>0.3407557516631789</v>
      </c>
      <c r="AA42" s="16">
        <v>-3.6100585817037616E-2</v>
      </c>
      <c r="AB42" s="16">
        <v>0.73184302261377165</v>
      </c>
      <c r="AI42" s="16">
        <v>1.8922815945716709</v>
      </c>
      <c r="AJ42" s="16">
        <v>1.4060097833682739</v>
      </c>
      <c r="AK42" s="16">
        <v>0.96454326923076927</v>
      </c>
      <c r="AL42" s="16">
        <v>2.0789085545722714</v>
      </c>
    </row>
    <row r="43" spans="1:44" x14ac:dyDescent="0.45">
      <c r="A43" s="16">
        <v>157</v>
      </c>
      <c r="B43" s="16">
        <v>46</v>
      </c>
      <c r="C43" s="16">
        <v>2</v>
      </c>
      <c r="D43" s="16">
        <v>1</v>
      </c>
      <c r="E43" s="16">
        <v>18.28</v>
      </c>
      <c r="F43" s="16">
        <v>10.19</v>
      </c>
      <c r="G43" s="16">
        <v>15.86</v>
      </c>
      <c r="H43" s="16">
        <v>11.4</v>
      </c>
      <c r="I43" s="16">
        <v>11.9</v>
      </c>
      <c r="J43" s="16">
        <v>13.08</v>
      </c>
      <c r="K43" s="16">
        <v>23.59</v>
      </c>
      <c r="L43" s="16">
        <v>8.02</v>
      </c>
      <c r="S43" s="16">
        <v>34.233299255371094</v>
      </c>
      <c r="T43" s="16">
        <v>14.140000343322754</v>
      </c>
      <c r="U43" s="16">
        <v>46.479999542236328</v>
      </c>
      <c r="V43" s="16">
        <v>38.389999389648438</v>
      </c>
      <c r="W43" s="16">
        <v>25.343299865722656</v>
      </c>
      <c r="X43" s="16">
        <v>26.161699295043945</v>
      </c>
      <c r="Y43" s="16">
        <v>0.58440071879137068</v>
      </c>
      <c r="Z43" s="16">
        <v>0.33018686080625209</v>
      </c>
      <c r="AA43" s="16">
        <v>-9.4545945911568882E-2</v>
      </c>
      <c r="AB43" s="16">
        <v>1.0788844715411605</v>
      </c>
      <c r="AF43" s="16">
        <v>0.88419114805582055</v>
      </c>
      <c r="AG43" s="16">
        <v>0.1912251095810458</v>
      </c>
      <c r="AH43" s="16">
        <v>-3.1782092238207049E-2</v>
      </c>
      <c r="AI43" s="16">
        <v>1.7939156035328756</v>
      </c>
      <c r="AJ43" s="16">
        <v>1.3912280701754385</v>
      </c>
      <c r="AK43" s="16">
        <v>0.9097859327217126</v>
      </c>
      <c r="AL43" s="16">
        <v>2.9413965087281797</v>
      </c>
      <c r="AP43" s="16">
        <v>2.4210253482445547</v>
      </c>
      <c r="AQ43" s="16">
        <v>1.2107319687733389</v>
      </c>
      <c r="AR43" s="16">
        <v>0.96871765017663336</v>
      </c>
    </row>
    <row r="44" spans="1:44" x14ac:dyDescent="0.45">
      <c r="A44" s="16">
        <v>158</v>
      </c>
      <c r="B44" s="16">
        <v>45</v>
      </c>
      <c r="C44" s="16">
        <v>1</v>
      </c>
      <c r="D44" s="16">
        <v>1</v>
      </c>
      <c r="K44" s="16">
        <v>27.36</v>
      </c>
      <c r="L44" s="16">
        <v>11.48</v>
      </c>
      <c r="Q44" s="16">
        <v>18.350000000000001</v>
      </c>
      <c r="R44" s="16">
        <v>16.75</v>
      </c>
      <c r="S44" s="16">
        <v>39.819999694824219</v>
      </c>
      <c r="T44" s="16">
        <v>17.530000686645508</v>
      </c>
      <c r="U44" s="16">
        <v>52.326698303222656</v>
      </c>
      <c r="V44" s="16">
        <v>45.043300628662109</v>
      </c>
      <c r="W44" s="16">
        <v>30.36669921875</v>
      </c>
      <c r="X44" s="16">
        <v>31.50670051574707</v>
      </c>
      <c r="AB44" s="16">
        <v>0.86847570186292933</v>
      </c>
      <c r="AE44" s="16">
        <v>9.1231316229503923E-2</v>
      </c>
      <c r="AF44" s="16">
        <v>0.82045555286928784</v>
      </c>
      <c r="AG44" s="16">
        <v>0.14988246131724256</v>
      </c>
      <c r="AH44" s="16">
        <v>-3.6853650431779968E-2</v>
      </c>
      <c r="AL44" s="16">
        <v>2.3832752613240418</v>
      </c>
      <c r="AO44" s="16">
        <v>1.0955223880597016</v>
      </c>
      <c r="AP44" s="16">
        <v>2.2715344058805091</v>
      </c>
      <c r="AQ44" s="16">
        <v>1.1616976902870646</v>
      </c>
      <c r="AR44" s="16">
        <v>0.96381717925597143</v>
      </c>
    </row>
    <row r="45" spans="1:44" x14ac:dyDescent="0.45">
      <c r="A45" s="16">
        <v>163</v>
      </c>
      <c r="B45" s="16">
        <v>41</v>
      </c>
      <c r="C45" s="16">
        <v>2</v>
      </c>
      <c r="D45" s="16">
        <v>1</v>
      </c>
      <c r="E45" s="16">
        <v>18.78</v>
      </c>
      <c r="F45" s="16">
        <v>9.2200000000000006</v>
      </c>
      <c r="G45" s="16">
        <v>17.28</v>
      </c>
      <c r="H45" s="16">
        <v>11.73</v>
      </c>
      <c r="I45" s="16">
        <v>12.22</v>
      </c>
      <c r="J45" s="16">
        <v>13.99</v>
      </c>
      <c r="Y45" s="16">
        <v>0.71141743621161424</v>
      </c>
      <c r="Z45" s="16">
        <v>0.3874001007105255</v>
      </c>
      <c r="AA45" s="16">
        <v>-0.13526883493394051</v>
      </c>
      <c r="AI45" s="16">
        <v>2.0368763557483729</v>
      </c>
      <c r="AJ45" s="16">
        <v>1.4731457800511509</v>
      </c>
      <c r="AK45" s="16">
        <v>0.87348105789849895</v>
      </c>
    </row>
    <row r="46" spans="1:44" x14ac:dyDescent="0.45">
      <c r="A46" s="16">
        <v>53</v>
      </c>
      <c r="B46" s="16">
        <v>41</v>
      </c>
      <c r="C46" s="16">
        <v>2</v>
      </c>
      <c r="D46" s="16">
        <v>2</v>
      </c>
      <c r="M46" s="16">
        <v>46.909999847412109</v>
      </c>
      <c r="N46" s="16">
        <v>57.663299560546875</v>
      </c>
      <c r="O46" s="16">
        <v>72.973297119140625</v>
      </c>
      <c r="P46" s="16">
        <v>25.806699752807617</v>
      </c>
      <c r="Q46" s="16">
        <v>17.596700668334961</v>
      </c>
      <c r="R46" s="16">
        <v>16.24329948425293</v>
      </c>
      <c r="S46" s="16">
        <v>36.819999694824219</v>
      </c>
      <c r="T46" s="16">
        <v>16.303300857543945</v>
      </c>
      <c r="U46" s="16">
        <v>46.156700134277344</v>
      </c>
      <c r="V46" s="16">
        <v>39.983299255371094</v>
      </c>
      <c r="W46" s="16">
        <v>29.86669921875</v>
      </c>
      <c r="X46" s="16">
        <v>28.74329948425293</v>
      </c>
      <c r="AC46" s="16">
        <v>-0.20639004591390636</v>
      </c>
      <c r="AD46" s="16">
        <v>1.0394594427835202</v>
      </c>
      <c r="AE46" s="16">
        <v>8.0030938134603324E-2</v>
      </c>
      <c r="AF46" s="16">
        <v>0.81467357360780468</v>
      </c>
      <c r="AG46" s="16">
        <v>0.14358028377245577</v>
      </c>
      <c r="AH46" s="16">
        <v>3.83394425626482E-2</v>
      </c>
      <c r="AM46" s="16">
        <v>0.81351570591544586</v>
      </c>
      <c r="AN46" s="16">
        <v>2.8276880739545769</v>
      </c>
      <c r="AO46" s="16">
        <v>1.0833205830745216</v>
      </c>
      <c r="AP46" s="16">
        <v>2.2584383381348618</v>
      </c>
      <c r="AQ46" s="16">
        <v>1.1543994866325833</v>
      </c>
      <c r="AR46" s="16">
        <v>1.0390838823188175</v>
      </c>
    </row>
    <row r="47" spans="1:44" x14ac:dyDescent="0.45">
      <c r="A47" s="16">
        <v>57.1</v>
      </c>
      <c r="B47" s="16">
        <v>25</v>
      </c>
      <c r="C47" s="16">
        <v>1</v>
      </c>
      <c r="D47" s="16">
        <v>2</v>
      </c>
      <c r="E47" s="16">
        <v>20.89</v>
      </c>
      <c r="F47" s="16">
        <v>10.38</v>
      </c>
      <c r="G47" s="16">
        <v>22.26</v>
      </c>
      <c r="M47" s="16">
        <v>51.459999084472656</v>
      </c>
      <c r="N47" s="16">
        <v>60.11669921875</v>
      </c>
      <c r="O47" s="16">
        <v>76.07330322265625</v>
      </c>
      <c r="P47" s="16">
        <v>25.363300323486328</v>
      </c>
      <c r="S47" s="16">
        <v>39.130001068115234</v>
      </c>
      <c r="T47" s="16">
        <v>17.299999237060547</v>
      </c>
      <c r="U47" s="16">
        <v>51.24</v>
      </c>
      <c r="V47" s="16">
        <v>43.19</v>
      </c>
      <c r="W47" s="16">
        <v>29.15</v>
      </c>
      <c r="X47" s="16">
        <v>30.6</v>
      </c>
      <c r="Y47" s="16">
        <v>0.69938969783073168</v>
      </c>
      <c r="AC47" s="16">
        <v>-0.15548287110058284</v>
      </c>
      <c r="AD47" s="16">
        <v>1.0983941314867258</v>
      </c>
      <c r="AF47" s="16">
        <v>0.81618300611571626</v>
      </c>
      <c r="AG47" s="16">
        <v>0.17091149005592385</v>
      </c>
      <c r="AH47" s="16">
        <v>-4.8545096161833758E-2</v>
      </c>
      <c r="AI47" s="16">
        <v>2.0125240847784198</v>
      </c>
      <c r="AM47" s="16">
        <v>0.85600173917104594</v>
      </c>
      <c r="AN47" s="16">
        <v>2.9993455998394909</v>
      </c>
      <c r="AP47" s="16">
        <v>2.2618498724722391</v>
      </c>
      <c r="AQ47" s="16">
        <v>1.1863857374392222</v>
      </c>
      <c r="AR47" s="16">
        <v>0.95261437908496727</v>
      </c>
    </row>
    <row r="48" spans="1:44" x14ac:dyDescent="0.45">
      <c r="A48" s="16">
        <v>57.2</v>
      </c>
      <c r="B48" s="16">
        <v>38</v>
      </c>
      <c r="C48" s="16">
        <v>1</v>
      </c>
      <c r="D48" s="16">
        <v>2</v>
      </c>
      <c r="M48" s="16">
        <v>47.976699829101563</v>
      </c>
      <c r="N48" s="16">
        <v>68.769996643066406</v>
      </c>
      <c r="O48" s="16">
        <v>77.67669677734375</v>
      </c>
      <c r="P48" s="16">
        <v>26.703300476074219</v>
      </c>
      <c r="S48" s="16">
        <v>38.586700439453125</v>
      </c>
      <c r="T48" s="16">
        <v>19.260000228881836</v>
      </c>
      <c r="U48" s="16">
        <v>52.536701202392578</v>
      </c>
      <c r="V48" s="16">
        <v>42.363300323486328</v>
      </c>
      <c r="W48" s="16">
        <v>28.069999694824219</v>
      </c>
      <c r="X48" s="16">
        <v>30.296699523925781</v>
      </c>
      <c r="AC48" s="16">
        <v>-0.36005208169151809</v>
      </c>
      <c r="AD48" s="16">
        <v>1.0677681285124545</v>
      </c>
      <c r="AF48" s="16">
        <v>0.69487725064594841</v>
      </c>
      <c r="AG48" s="16">
        <v>0.21522956686576816</v>
      </c>
      <c r="AH48" s="16">
        <v>-7.633740047744475E-2</v>
      </c>
      <c r="AM48" s="16">
        <v>0.69763999085404516</v>
      </c>
      <c r="AN48" s="16">
        <v>2.9088800033142337</v>
      </c>
      <c r="AP48" s="16">
        <v>2.003463135041371</v>
      </c>
      <c r="AQ48" s="16">
        <v>1.2401465608491813</v>
      </c>
      <c r="AR48" s="16">
        <v>0.92650355107680615</v>
      </c>
    </row>
    <row r="49" spans="1:44" x14ac:dyDescent="0.45">
      <c r="A49" s="16">
        <v>58.1</v>
      </c>
      <c r="B49" s="16">
        <v>56</v>
      </c>
      <c r="C49" s="16">
        <v>1</v>
      </c>
      <c r="D49" s="16">
        <v>2</v>
      </c>
      <c r="M49" s="16">
        <v>53.810001373291016</v>
      </c>
      <c r="N49" s="16">
        <v>60.069999694824219</v>
      </c>
      <c r="O49" s="16">
        <v>78.819999694824219</v>
      </c>
      <c r="P49" s="16">
        <v>26.520000457763672</v>
      </c>
      <c r="S49" s="16">
        <v>36.786701202392578</v>
      </c>
      <c r="T49" s="16">
        <v>16.053300857543945</v>
      </c>
      <c r="U49" s="16">
        <v>49.516700744628906</v>
      </c>
      <c r="V49" s="16">
        <v>42.083301544189453</v>
      </c>
      <c r="W49" s="16">
        <v>30.276699066162109</v>
      </c>
      <c r="X49" s="16">
        <v>30.270000457763672</v>
      </c>
      <c r="AC49" s="16">
        <v>-0.11005119475929448</v>
      </c>
      <c r="AD49" s="16">
        <v>1.0892675853163161</v>
      </c>
      <c r="AF49" s="16">
        <v>0.82922191015461211</v>
      </c>
      <c r="AG49" s="16">
        <v>0.16265897735075344</v>
      </c>
      <c r="AH49" s="16">
        <v>2.2127080347690011E-4</v>
      </c>
      <c r="AM49" s="16">
        <v>0.89578827445753129</v>
      </c>
      <c r="AN49" s="16">
        <v>2.972096468111102</v>
      </c>
      <c r="AP49" s="16">
        <v>2.2915350262750085</v>
      </c>
      <c r="AQ49" s="16">
        <v>1.1766353619531023</v>
      </c>
      <c r="AR49" s="16">
        <v>1.0002212952856668</v>
      </c>
    </row>
    <row r="50" spans="1:44" x14ac:dyDescent="0.45">
      <c r="A50" s="16">
        <v>59</v>
      </c>
      <c r="B50" s="16">
        <v>31</v>
      </c>
      <c r="C50" s="16">
        <v>1</v>
      </c>
      <c r="D50" s="16">
        <v>2</v>
      </c>
      <c r="M50" s="16">
        <v>51.13330078125</v>
      </c>
      <c r="N50" s="16">
        <v>58.799999237060547</v>
      </c>
      <c r="O50" s="16">
        <v>80.566703796386719</v>
      </c>
      <c r="P50" s="16">
        <v>23.683300018310547</v>
      </c>
      <c r="S50" s="16">
        <v>39.639999389648438</v>
      </c>
      <c r="T50" s="16">
        <v>16.569999694824219</v>
      </c>
      <c r="U50" s="16">
        <v>52.043300628662109</v>
      </c>
      <c r="V50" s="16">
        <v>40.666698455810547</v>
      </c>
      <c r="W50" s="16">
        <v>29.159999847412109</v>
      </c>
      <c r="X50" s="16">
        <v>30.200000762939453</v>
      </c>
      <c r="AC50" s="16">
        <v>-0.13970587827637612</v>
      </c>
      <c r="AD50" s="16">
        <v>1.2243153007107019</v>
      </c>
      <c r="AF50" s="16">
        <v>0.87224488104331799</v>
      </c>
      <c r="AG50" s="16">
        <v>0.24666653870771293</v>
      </c>
      <c r="AH50" s="16">
        <v>-3.5044047736042944E-2</v>
      </c>
      <c r="AM50" s="16">
        <v>0.86961397014817698</v>
      </c>
      <c r="AN50" s="16">
        <v>3.4018360504700458</v>
      </c>
      <c r="AP50" s="16">
        <v>2.3922752033622747</v>
      </c>
      <c r="AQ50" s="16">
        <v>1.279752293764729</v>
      </c>
      <c r="AR50" s="16">
        <v>0.96556288446179106</v>
      </c>
    </row>
    <row r="51" spans="1:44" x14ac:dyDescent="0.45">
      <c r="A51" s="16">
        <v>71</v>
      </c>
      <c r="B51" s="16">
        <v>49</v>
      </c>
      <c r="C51" s="16">
        <v>2</v>
      </c>
      <c r="D51" s="16">
        <v>2</v>
      </c>
      <c r="E51" s="16">
        <v>20.37</v>
      </c>
      <c r="F51" s="16">
        <v>10.83</v>
      </c>
      <c r="G51" s="16">
        <v>17.920000000000002</v>
      </c>
      <c r="H51" s="16">
        <v>14.81</v>
      </c>
      <c r="I51" s="16">
        <v>15.25</v>
      </c>
      <c r="J51" s="16">
        <v>13.55</v>
      </c>
      <c r="K51" s="16">
        <v>25.71</v>
      </c>
      <c r="L51" s="16">
        <v>10.34</v>
      </c>
      <c r="M51" s="16">
        <v>44.090000152587891</v>
      </c>
      <c r="N51" s="16">
        <v>61.409999847412109</v>
      </c>
      <c r="O51" s="16">
        <v>70.813301086425781</v>
      </c>
      <c r="P51" s="16">
        <v>24.763299942016602</v>
      </c>
      <c r="Q51" s="16">
        <v>17.420000076293945</v>
      </c>
      <c r="R51" s="16">
        <v>16.819999694824219</v>
      </c>
      <c r="S51" s="16">
        <v>37.05670166015625</v>
      </c>
      <c r="T51" s="16">
        <v>16.50670051574707</v>
      </c>
      <c r="U51" s="16">
        <v>49.599998474121094</v>
      </c>
      <c r="V51" s="16">
        <v>35.44329833984375</v>
      </c>
      <c r="W51" s="16">
        <v>31.446699142456055</v>
      </c>
      <c r="X51" s="16">
        <v>30.473300933837891</v>
      </c>
      <c r="Y51" s="16">
        <v>0.63174316922581519</v>
      </c>
      <c r="Z51" s="16">
        <v>0.19061477926707704</v>
      </c>
      <c r="AA51" s="16">
        <v>0.11819295572771059</v>
      </c>
      <c r="AB51" s="16">
        <v>0.91086015219751504</v>
      </c>
      <c r="AC51" s="16">
        <v>-0.33133968302589384</v>
      </c>
      <c r="AD51" s="16">
        <v>1.0506841354299419</v>
      </c>
      <c r="AE51" s="16">
        <v>3.5050339402855776E-2</v>
      </c>
      <c r="AF51" s="16">
        <v>0.80868282656368617</v>
      </c>
      <c r="AG51" s="16">
        <v>0.33605661328088171</v>
      </c>
      <c r="AH51" s="16">
        <v>3.144310088664095E-2</v>
      </c>
      <c r="AI51" s="16">
        <v>1.8808864265927978</v>
      </c>
      <c r="AJ51" s="16">
        <v>1.2099932478055369</v>
      </c>
      <c r="AK51" s="16">
        <v>1.125461254612546</v>
      </c>
      <c r="AL51" s="16">
        <v>2.4864603481624759</v>
      </c>
      <c r="AM51" s="16">
        <v>0.71796124836573982</v>
      </c>
      <c r="AN51" s="16">
        <v>2.8596068073413279</v>
      </c>
      <c r="AO51" s="16">
        <v>1.0356718425895308</v>
      </c>
      <c r="AP51" s="16">
        <v>2.244949051132592</v>
      </c>
      <c r="AQ51" s="16">
        <v>1.3994182482267183</v>
      </c>
      <c r="AR51" s="16">
        <v>1.0319426573029145</v>
      </c>
    </row>
    <row r="52" spans="1:44" x14ac:dyDescent="0.45">
      <c r="A52" s="16">
        <v>72</v>
      </c>
      <c r="B52" s="16">
        <v>48</v>
      </c>
      <c r="C52" s="16">
        <v>2</v>
      </c>
      <c r="D52" s="16">
        <v>2</v>
      </c>
      <c r="M52" s="16">
        <v>46.713298797607422</v>
      </c>
      <c r="N52" s="16">
        <v>51.380001068115234</v>
      </c>
      <c r="O52" s="16">
        <v>66.330001831054688</v>
      </c>
      <c r="P52" s="16">
        <v>20.049999237060547</v>
      </c>
      <c r="Q52" s="16">
        <v>16.680000305175781</v>
      </c>
      <c r="R52" s="16">
        <v>15.340000152587891</v>
      </c>
      <c r="U52" s="16">
        <v>45.430000305175781</v>
      </c>
      <c r="V52" s="16">
        <v>37.346698760986328</v>
      </c>
      <c r="W52" s="16">
        <v>27.299999237060547</v>
      </c>
      <c r="X52" s="16">
        <v>27.219999313354492</v>
      </c>
      <c r="AC52" s="16">
        <v>-9.5220117508230978E-2</v>
      </c>
      <c r="AD52" s="16">
        <v>1.1964131954419566</v>
      </c>
      <c r="AE52" s="16">
        <v>8.3746609340341283E-2</v>
      </c>
      <c r="AG52" s="16">
        <v>0.19592816540301614</v>
      </c>
      <c r="AH52" s="16">
        <v>2.9347022468657015E-3</v>
      </c>
      <c r="AM52" s="16">
        <v>0.90917278759256748</v>
      </c>
      <c r="AN52" s="16">
        <v>3.3082296436425738</v>
      </c>
      <c r="AO52" s="16">
        <v>1.0873533337196108</v>
      </c>
      <c r="AQ52" s="16">
        <v>1.2164395197530431</v>
      </c>
      <c r="AR52" s="16">
        <v>1.0029390127011064</v>
      </c>
    </row>
    <row r="53" spans="1:44" x14ac:dyDescent="0.45">
      <c r="A53" s="16">
        <v>74</v>
      </c>
      <c r="B53" s="16">
        <v>44</v>
      </c>
      <c r="C53" s="16">
        <v>2</v>
      </c>
      <c r="D53" s="16">
        <v>2</v>
      </c>
      <c r="M53" s="16">
        <v>52.993301391601563</v>
      </c>
      <c r="N53" s="16">
        <v>62.526699066162109</v>
      </c>
      <c r="O53" s="16">
        <v>81.650001525878906</v>
      </c>
      <c r="P53" s="16">
        <v>29.853300094604492</v>
      </c>
      <c r="Q53" s="16">
        <v>18.489999771118164</v>
      </c>
      <c r="R53" s="16">
        <v>16.463300704956055</v>
      </c>
      <c r="S53" s="16">
        <v>41.439998626708984</v>
      </c>
      <c r="T53" s="16">
        <v>18.690000534057617</v>
      </c>
      <c r="U53" s="16">
        <v>51.363300323486328</v>
      </c>
      <c r="V53" s="16">
        <v>43.903301239013672</v>
      </c>
      <c r="W53" s="16">
        <v>30.120000839233398</v>
      </c>
      <c r="X53" s="16">
        <v>29.180000305175781</v>
      </c>
      <c r="AC53" s="16">
        <v>-0.16542813385671604</v>
      </c>
      <c r="AD53" s="16">
        <v>1.0061464484436162</v>
      </c>
      <c r="AE53" s="16">
        <v>0.11609632901948337</v>
      </c>
      <c r="AF53" s="16">
        <v>0.79625791476998264</v>
      </c>
      <c r="AG53" s="16">
        <v>0.15693439963187822</v>
      </c>
      <c r="AH53" s="16">
        <v>3.1705877241658909E-2</v>
      </c>
      <c r="AM53" s="16">
        <v>0.84753076978407482</v>
      </c>
      <c r="AN53" s="16">
        <v>2.7350410596862571</v>
      </c>
      <c r="AO53" s="16">
        <v>1.1231040544349651</v>
      </c>
      <c r="AP53" s="16">
        <v>2.2172283275859446</v>
      </c>
      <c r="AQ53" s="16">
        <v>1.1699188642753702</v>
      </c>
      <c r="AR53" s="16">
        <v>1.0322138630646582</v>
      </c>
    </row>
    <row r="54" spans="1:44" x14ac:dyDescent="0.45">
      <c r="A54" s="16">
        <v>78</v>
      </c>
      <c r="B54" s="16">
        <v>69</v>
      </c>
      <c r="C54" s="16">
        <v>2</v>
      </c>
      <c r="D54" s="16">
        <v>2</v>
      </c>
      <c r="E54" s="16">
        <v>20.45</v>
      </c>
      <c r="F54" s="16">
        <v>11.51</v>
      </c>
      <c r="G54" s="16">
        <v>20.420000000000002</v>
      </c>
      <c r="I54" s="16">
        <v>17.260000000000002</v>
      </c>
      <c r="J54" s="16">
        <v>11.09</v>
      </c>
      <c r="K54" s="16">
        <v>25.81</v>
      </c>
      <c r="L54" s="16">
        <v>8.8000000000000007</v>
      </c>
      <c r="M54" s="16">
        <v>49.523300170898438</v>
      </c>
      <c r="N54" s="16">
        <v>58.576698303222656</v>
      </c>
      <c r="O54" s="16">
        <v>79.819999694824219</v>
      </c>
      <c r="Q54" s="16">
        <v>17.433300018310547</v>
      </c>
      <c r="R54" s="16">
        <v>15.903300285339355</v>
      </c>
      <c r="S54" s="16">
        <v>40.186698913574219</v>
      </c>
      <c r="T54" s="16">
        <v>16.329999923706055</v>
      </c>
      <c r="U54" s="16">
        <v>46.733299255371094</v>
      </c>
      <c r="V54" s="16">
        <v>35.106700897216797</v>
      </c>
      <c r="W54" s="16">
        <v>28.926700592041016</v>
      </c>
      <c r="X54" s="16">
        <v>30.450000762939453</v>
      </c>
      <c r="Y54" s="16">
        <v>0.57476665975501939</v>
      </c>
      <c r="AA54" s="16">
        <v>0.44234788429300637</v>
      </c>
      <c r="AB54" s="16">
        <v>1.0760102922463617</v>
      </c>
      <c r="AC54" s="16">
        <v>-0.16789370827812081</v>
      </c>
      <c r="AE54" s="16">
        <v>9.185551860216036E-2</v>
      </c>
      <c r="AF54" s="16">
        <v>0.90053216576747075</v>
      </c>
      <c r="AG54" s="16">
        <v>0.28606493572810238</v>
      </c>
      <c r="AH54" s="16">
        <v>-5.1320954703769711E-2</v>
      </c>
      <c r="AI54" s="16">
        <v>1.7767158992180712</v>
      </c>
      <c r="AK54" s="16">
        <v>1.5563570784490535</v>
      </c>
      <c r="AL54" s="16">
        <v>2.9329545454545451</v>
      </c>
      <c r="AM54" s="16">
        <v>0.84544369357488802</v>
      </c>
      <c r="AO54" s="16">
        <v>1.0962064292014684</v>
      </c>
      <c r="AP54" s="16">
        <v>2.4609123760763585</v>
      </c>
      <c r="AQ54" s="16">
        <v>1.3311788935164806</v>
      </c>
      <c r="AR54" s="16">
        <v>0.94997372306300765</v>
      </c>
    </row>
    <row r="55" spans="1:44" x14ac:dyDescent="0.45">
      <c r="A55" s="16">
        <v>81</v>
      </c>
      <c r="C55" s="16">
        <v>2</v>
      </c>
      <c r="D55" s="16">
        <v>2</v>
      </c>
      <c r="E55" s="16">
        <v>19.21</v>
      </c>
      <c r="F55" s="16">
        <v>13.71</v>
      </c>
      <c r="I55" s="16">
        <v>14.54</v>
      </c>
      <c r="J55" s="16">
        <v>11.61</v>
      </c>
      <c r="K55" s="16">
        <v>23.74</v>
      </c>
      <c r="L55" s="16">
        <v>9.18</v>
      </c>
      <c r="Y55" s="16">
        <v>0.33730548320624226</v>
      </c>
      <c r="AA55" s="16">
        <v>0.22503667639557315</v>
      </c>
      <c r="AB55" s="16">
        <v>0.95013418454912291</v>
      </c>
      <c r="AI55" s="16">
        <v>1.4011670313639679</v>
      </c>
      <c r="AK55" s="16">
        <v>1.2523686477174849</v>
      </c>
      <c r="AL55" s="16">
        <v>2.5860566448801743</v>
      </c>
    </row>
    <row r="56" spans="1:44" x14ac:dyDescent="0.45">
      <c r="A56" s="16">
        <v>82</v>
      </c>
      <c r="B56" s="16">
        <v>38</v>
      </c>
      <c r="C56" s="16">
        <v>2</v>
      </c>
      <c r="D56" s="16">
        <v>2</v>
      </c>
      <c r="E56" s="16">
        <v>18.39</v>
      </c>
      <c r="F56" s="16">
        <v>8.98</v>
      </c>
      <c r="G56" s="16">
        <v>16.47</v>
      </c>
      <c r="H56" s="16">
        <v>13.38</v>
      </c>
      <c r="I56" s="16">
        <v>12.74</v>
      </c>
      <c r="J56" s="16">
        <v>9.42</v>
      </c>
      <c r="K56" s="16">
        <v>22.19</v>
      </c>
      <c r="L56" s="16">
        <v>10.01</v>
      </c>
      <c r="M56" s="16">
        <v>40.636699676513672</v>
      </c>
      <c r="O56" s="16">
        <v>63.223300933837891</v>
      </c>
      <c r="P56" s="16">
        <v>19.523300170898438</v>
      </c>
      <c r="Q56" s="16">
        <v>15.386699676513672</v>
      </c>
      <c r="R56" s="16">
        <v>14.413299560546875</v>
      </c>
      <c r="T56" s="16">
        <v>13.670000076293945</v>
      </c>
      <c r="U56" s="16">
        <v>45.016700744628906</v>
      </c>
      <c r="V56" s="16">
        <v>35.259998321533203</v>
      </c>
      <c r="W56" s="16">
        <v>26.323299407958984</v>
      </c>
      <c r="X56" s="16">
        <v>25.489999771118164</v>
      </c>
      <c r="Y56" s="16">
        <v>0.71680715630212155</v>
      </c>
      <c r="Z56" s="16">
        <v>0.20777948948946648</v>
      </c>
      <c r="AA56" s="16">
        <v>0.30191156155574572</v>
      </c>
      <c r="AB56" s="16">
        <v>0.79605714361737345</v>
      </c>
      <c r="AD56" s="16">
        <v>1.1750642860399749</v>
      </c>
      <c r="AE56" s="16">
        <v>6.5352117946086488E-2</v>
      </c>
      <c r="AG56" s="16">
        <v>0.24428441921075697</v>
      </c>
      <c r="AH56" s="16">
        <v>3.2168246637034228E-2</v>
      </c>
      <c r="AI56" s="16">
        <v>2.0478841870824054</v>
      </c>
      <c r="AJ56" s="16">
        <v>1.2309417040358743</v>
      </c>
      <c r="AK56" s="16">
        <v>1.3524416135881105</v>
      </c>
      <c r="AL56" s="16">
        <v>2.2167832167832171</v>
      </c>
      <c r="AN56" s="16">
        <v>3.2383511179159643</v>
      </c>
      <c r="AO56" s="16">
        <v>1.0675348563927207</v>
      </c>
      <c r="AQ56" s="16">
        <v>1.2767073989659639</v>
      </c>
      <c r="AR56" s="16">
        <v>1.0326912375175854</v>
      </c>
    </row>
    <row r="57" spans="1:44" x14ac:dyDescent="0.45">
      <c r="A57" s="16">
        <v>87</v>
      </c>
      <c r="B57" s="16">
        <v>45</v>
      </c>
      <c r="C57" s="16">
        <v>1</v>
      </c>
      <c r="D57" s="16">
        <v>2</v>
      </c>
      <c r="E57" s="16">
        <v>20.51</v>
      </c>
      <c r="F57" s="16">
        <v>11.95</v>
      </c>
      <c r="I57" s="16">
        <v>15.94</v>
      </c>
      <c r="J57" s="16">
        <v>11.98</v>
      </c>
      <c r="K57" s="16">
        <v>25.71</v>
      </c>
      <c r="L57" s="16">
        <v>10.51</v>
      </c>
      <c r="M57" s="16">
        <v>47.669998168945313</v>
      </c>
      <c r="N57" s="16">
        <v>64.103302001953125</v>
      </c>
      <c r="O57" s="16">
        <v>76.813301086425781</v>
      </c>
      <c r="P57" s="16">
        <v>22.663299560546875</v>
      </c>
      <c r="Q57" s="16">
        <v>17.173299789428711</v>
      </c>
      <c r="R57" s="16">
        <v>15.683300018310547</v>
      </c>
      <c r="S57" s="16">
        <v>37.733299255371094</v>
      </c>
      <c r="T57" s="16">
        <v>16.296699523925781</v>
      </c>
      <c r="U57" s="16">
        <v>49.603298187255859</v>
      </c>
      <c r="V57" s="16">
        <v>41.123298645019531</v>
      </c>
      <c r="W57" s="16">
        <v>29.180000305175781</v>
      </c>
      <c r="X57" s="16">
        <v>28.603300094604492</v>
      </c>
      <c r="Y57" s="16">
        <v>0.54018129370676971</v>
      </c>
      <c r="AA57" s="16">
        <v>0.28559308067476569</v>
      </c>
      <c r="AB57" s="16">
        <v>0.89455283638893845</v>
      </c>
      <c r="AC57" s="16">
        <v>-0.29619364508517587</v>
      </c>
      <c r="AD57" s="16">
        <v>1.2206309597131304</v>
      </c>
      <c r="AE57" s="16">
        <v>9.0759386740738246E-2</v>
      </c>
      <c r="AF57" s="16">
        <v>0.83958036985886764</v>
      </c>
      <c r="AG57" s="16">
        <v>0.18748248933505518</v>
      </c>
      <c r="AH57" s="16">
        <v>1.9961454460661655E-2</v>
      </c>
      <c r="AI57" s="16">
        <v>1.7163179916317994</v>
      </c>
      <c r="AK57" s="16">
        <v>1.330550918196995</v>
      </c>
      <c r="AL57" s="16">
        <v>2.4462416745956235</v>
      </c>
      <c r="AM57" s="16">
        <v>0.74364341118485411</v>
      </c>
      <c r="AN57" s="16">
        <v>3.3893255870008119</v>
      </c>
      <c r="AO57" s="16">
        <v>1.0950055007159565</v>
      </c>
      <c r="AP57" s="16">
        <v>2.3153951632950864</v>
      </c>
      <c r="AQ57" s="16">
        <v>1.2062091277121649</v>
      </c>
      <c r="AR57" s="16">
        <v>1.0201620165737475</v>
      </c>
    </row>
    <row r="58" spans="1:44" x14ac:dyDescent="0.45">
      <c r="A58" s="16">
        <v>91</v>
      </c>
      <c r="B58" s="16">
        <v>46</v>
      </c>
      <c r="C58" s="16">
        <v>1</v>
      </c>
      <c r="D58" s="16">
        <v>2</v>
      </c>
      <c r="E58" s="16">
        <v>21.56</v>
      </c>
      <c r="F58" s="16">
        <v>11.5</v>
      </c>
      <c r="G58" s="16">
        <v>20.07</v>
      </c>
      <c r="H58" s="16">
        <v>13.09</v>
      </c>
      <c r="I58" s="16">
        <v>13.06</v>
      </c>
      <c r="J58" s="16">
        <v>15.57</v>
      </c>
      <c r="L58" s="16">
        <v>11</v>
      </c>
      <c r="M58" s="16">
        <v>47.220001220703125</v>
      </c>
      <c r="N58" s="16">
        <v>64.44329833984375</v>
      </c>
      <c r="O58" s="16">
        <v>74.449996948242188</v>
      </c>
      <c r="Q58" s="16">
        <v>17.653299331665039</v>
      </c>
      <c r="R58" s="16">
        <v>16.303300857543945</v>
      </c>
      <c r="S58" s="16">
        <v>36.343299865722656</v>
      </c>
      <c r="T58" s="16">
        <v>18.606700897216797</v>
      </c>
      <c r="U58" s="16">
        <v>52.143299102783203</v>
      </c>
      <c r="V58" s="16">
        <v>39.299999237060547</v>
      </c>
      <c r="W58" s="16">
        <v>29.703300476074219</v>
      </c>
      <c r="X58" s="16">
        <v>28.41670036315918</v>
      </c>
      <c r="Y58" s="16">
        <v>0.62849271067159196</v>
      </c>
      <c r="Z58" s="16">
        <v>0.42737758288643818</v>
      </c>
      <c r="AA58" s="16">
        <v>-0.1757918619976219</v>
      </c>
      <c r="AC58" s="16">
        <v>-0.31096818415559985</v>
      </c>
      <c r="AE58" s="16">
        <v>7.9555102973600647E-2</v>
      </c>
      <c r="AF58" s="16">
        <v>0.6694880850451651</v>
      </c>
      <c r="AG58" s="16">
        <v>0.28277118097304726</v>
      </c>
      <c r="AH58" s="16">
        <v>4.4281153479900276E-2</v>
      </c>
      <c r="AI58" s="16">
        <v>1.8747826086956521</v>
      </c>
      <c r="AJ58" s="16">
        <v>1.5332314744079449</v>
      </c>
      <c r="AK58" s="16">
        <v>0.83879254977520878</v>
      </c>
      <c r="AM58" s="16">
        <v>0.73273718815084499</v>
      </c>
      <c r="AO58" s="16">
        <v>1.0828052236732426</v>
      </c>
      <c r="AP58" s="16">
        <v>1.9532371733432288</v>
      </c>
      <c r="AQ58" s="16">
        <v>1.3268015296451001</v>
      </c>
      <c r="AR58" s="16">
        <v>1.045276196619332</v>
      </c>
    </row>
    <row r="59" spans="1:44" x14ac:dyDescent="0.45">
      <c r="A59" s="16">
        <v>92</v>
      </c>
      <c r="B59" s="16">
        <v>50</v>
      </c>
      <c r="C59" s="16">
        <v>1</v>
      </c>
      <c r="D59" s="16">
        <v>2</v>
      </c>
      <c r="M59" s="16">
        <v>52.529998779296875</v>
      </c>
      <c r="N59" s="16">
        <v>63.543300628662109</v>
      </c>
      <c r="O59" s="16">
        <v>82.966697692871094</v>
      </c>
      <c r="P59" s="16">
        <v>24.770000457763672</v>
      </c>
      <c r="Q59" s="16">
        <v>19.763299942016602</v>
      </c>
      <c r="R59" s="16">
        <v>18.363300323486328</v>
      </c>
      <c r="S59" s="16">
        <v>41.123298645019531</v>
      </c>
      <c r="T59" s="16">
        <v>17.75670051574707</v>
      </c>
      <c r="U59" s="16">
        <v>51.476699829101563</v>
      </c>
      <c r="V59" s="16">
        <v>41.533298492431641</v>
      </c>
      <c r="W59" s="16">
        <v>30.603300094604492</v>
      </c>
      <c r="X59" s="16">
        <v>31.653299331665039</v>
      </c>
      <c r="AC59" s="16">
        <v>-0.19033716144701698</v>
      </c>
      <c r="AD59" s="16">
        <v>1.2088060326834071</v>
      </c>
      <c r="AE59" s="16">
        <v>7.3472554271478085E-2</v>
      </c>
      <c r="AF59" s="16">
        <v>0.83981189936243383</v>
      </c>
      <c r="AG59" s="16">
        <v>0.21463379597036844</v>
      </c>
      <c r="AH59" s="16">
        <v>-3.3734538071288685E-2</v>
      </c>
      <c r="AM59" s="16">
        <v>0.82668036220332053</v>
      </c>
      <c r="AN59" s="16">
        <v>3.3494830908195161</v>
      </c>
      <c r="AO59" s="16">
        <v>1.0762389981031732</v>
      </c>
      <c r="AP59" s="16">
        <v>2.3159313076520269</v>
      </c>
      <c r="AQ59" s="16">
        <v>1.2394079376691414</v>
      </c>
      <c r="AR59" s="16">
        <v>0.96682812663354312</v>
      </c>
    </row>
    <row r="60" spans="1:44" x14ac:dyDescent="0.45">
      <c r="A60" s="16">
        <v>93</v>
      </c>
      <c r="B60" s="16">
        <v>58</v>
      </c>
      <c r="C60" s="16">
        <v>2</v>
      </c>
      <c r="D60" s="16">
        <v>2</v>
      </c>
      <c r="M60" s="16">
        <v>42.936698913574219</v>
      </c>
      <c r="N60" s="16">
        <v>56.586700439453125</v>
      </c>
      <c r="O60" s="16">
        <v>71.819999694824219</v>
      </c>
      <c r="P60" s="16">
        <v>22.260000228881836</v>
      </c>
      <c r="Q60" s="16">
        <v>17.473300933837891</v>
      </c>
      <c r="R60" s="16">
        <v>14.91670036315918</v>
      </c>
      <c r="S60" s="16">
        <v>35.013301849365234</v>
      </c>
      <c r="T60" s="16">
        <v>15.596699714660645</v>
      </c>
      <c r="U60" s="16">
        <v>43.826698303222656</v>
      </c>
      <c r="V60" s="16">
        <v>36.330001831054688</v>
      </c>
      <c r="W60" s="16">
        <v>26.75670051574707</v>
      </c>
      <c r="X60" s="16">
        <v>26.703300476074219</v>
      </c>
      <c r="AC60" s="16">
        <v>-0.27604707025646019</v>
      </c>
      <c r="AD60" s="16">
        <v>1.1713716284191598</v>
      </c>
      <c r="AE60" s="16">
        <v>0.15819263996726432</v>
      </c>
      <c r="AF60" s="16">
        <v>0.80866870700495097</v>
      </c>
      <c r="AG60" s="16">
        <v>0.1875992853502271</v>
      </c>
      <c r="AH60" s="16">
        <v>1.997757442658509E-3</v>
      </c>
      <c r="AM60" s="16">
        <v>0.75877721408258836</v>
      </c>
      <c r="AN60" s="16">
        <v>3.2264150474553648</v>
      </c>
      <c r="AO60" s="16">
        <v>1.1713918298575552</v>
      </c>
      <c r="AP60" s="16">
        <v>2.2449173536663847</v>
      </c>
      <c r="AQ60" s="16">
        <v>1.2063500163592018</v>
      </c>
      <c r="AR60" s="16">
        <v>1.0019997542895756</v>
      </c>
    </row>
    <row r="61" spans="1:44" x14ac:dyDescent="0.45">
      <c r="A61" s="16">
        <v>95</v>
      </c>
      <c r="B61" s="16">
        <v>23</v>
      </c>
      <c r="C61" s="16">
        <v>1</v>
      </c>
      <c r="D61" s="16">
        <v>2</v>
      </c>
      <c r="M61" s="16">
        <v>49.496700286865234</v>
      </c>
      <c r="N61" s="16">
        <v>67.849998474121094</v>
      </c>
      <c r="O61" s="16">
        <v>83.139999389648438</v>
      </c>
      <c r="P61" s="16">
        <v>26.343299865722656</v>
      </c>
      <c r="Q61" s="16">
        <v>16.773300170898438</v>
      </c>
      <c r="R61" s="16">
        <v>14.619999885559082</v>
      </c>
      <c r="T61" s="16">
        <v>17.379999160766602</v>
      </c>
      <c r="U61" s="16">
        <v>54.803298950195313</v>
      </c>
      <c r="V61" s="16">
        <v>42.906700134277344</v>
      </c>
      <c r="W61" s="16">
        <v>31.719999313354492</v>
      </c>
      <c r="X61" s="16">
        <v>28.870000839233398</v>
      </c>
      <c r="AC61" s="16">
        <v>-0.31539335731057361</v>
      </c>
      <c r="AD61" s="16">
        <v>1.1493119583747529</v>
      </c>
      <c r="AE61" s="16">
        <v>0.1373979001354842</v>
      </c>
      <c r="AG61" s="16">
        <v>0.24472239793783035</v>
      </c>
      <c r="AH61" s="16">
        <v>9.4144352375325854E-2</v>
      </c>
      <c r="AM61" s="16">
        <v>0.72950186293289221</v>
      </c>
      <c r="AN61" s="16">
        <v>3.1560206888822022</v>
      </c>
      <c r="AO61" s="16">
        <v>1.1472845623936208</v>
      </c>
      <c r="AQ61" s="16">
        <v>1.2772666921177189</v>
      </c>
      <c r="AR61" s="16">
        <v>1.0987183370721638</v>
      </c>
    </row>
    <row r="62" spans="1:44" x14ac:dyDescent="0.45">
      <c r="A62" s="16">
        <v>97</v>
      </c>
      <c r="B62" s="16">
        <v>30</v>
      </c>
      <c r="C62" s="16">
        <v>1</v>
      </c>
      <c r="D62" s="16">
        <v>2</v>
      </c>
      <c r="M62" s="16">
        <v>48.846698760986328</v>
      </c>
      <c r="N62" s="16">
        <v>60.680000305175781</v>
      </c>
      <c r="O62" s="16">
        <v>76.486701965332031</v>
      </c>
      <c r="P62" s="16">
        <v>24.253299713134766</v>
      </c>
      <c r="Q62" s="16">
        <v>17.173299789428711</v>
      </c>
      <c r="R62" s="16">
        <v>15.673299789428711</v>
      </c>
      <c r="S62" s="16">
        <v>35.919998168945313</v>
      </c>
      <c r="T62" s="16">
        <v>18.053300857543945</v>
      </c>
      <c r="U62" s="16">
        <v>51.566699981689453</v>
      </c>
      <c r="V62" s="16">
        <v>39.813301086425781</v>
      </c>
      <c r="W62" s="16">
        <v>30.636699676513672</v>
      </c>
      <c r="X62" s="16">
        <v>30.733299255371094</v>
      </c>
      <c r="AC62" s="16">
        <v>-0.21692736240393809</v>
      </c>
      <c r="AD62" s="16">
        <v>1.1485642164322245</v>
      </c>
      <c r="AE62" s="16">
        <v>9.139722561881769E-2</v>
      </c>
      <c r="AF62" s="16">
        <v>0.68796565140430088</v>
      </c>
      <c r="AG62" s="16">
        <v>0.25867506035799803</v>
      </c>
      <c r="AH62" s="16">
        <v>-3.148106902997438E-3</v>
      </c>
      <c r="AM62" s="16">
        <v>0.80498843960651534</v>
      </c>
      <c r="AN62" s="16">
        <v>3.1536616819157777</v>
      </c>
      <c r="AO62" s="16">
        <v>1.0957041605885518</v>
      </c>
      <c r="AP62" s="16">
        <v>1.989663743621455</v>
      </c>
      <c r="AQ62" s="16">
        <v>1.2952128704361809</v>
      </c>
      <c r="AR62" s="16">
        <v>0.9968568431897028</v>
      </c>
    </row>
    <row r="63" spans="1:44" x14ac:dyDescent="0.45">
      <c r="A63" s="16">
        <v>101</v>
      </c>
      <c r="C63" s="16">
        <v>2</v>
      </c>
      <c r="D63" s="16">
        <v>2</v>
      </c>
      <c r="E63" s="16">
        <v>18.899999999999999</v>
      </c>
      <c r="F63" s="16">
        <v>10.5</v>
      </c>
      <c r="I63" s="16">
        <v>12.45</v>
      </c>
      <c r="J63" s="16">
        <v>13.95</v>
      </c>
      <c r="K63" s="16">
        <v>23.99</v>
      </c>
      <c r="L63" s="16">
        <v>8.18</v>
      </c>
      <c r="Y63" s="16">
        <v>0.58778666490211895</v>
      </c>
      <c r="AA63" s="16">
        <v>-0.11375888535665803</v>
      </c>
      <c r="AB63" s="16">
        <v>1.0759449262369476</v>
      </c>
      <c r="AI63" s="16">
        <v>1.7999999999999998</v>
      </c>
      <c r="AK63" s="16">
        <v>0.89247311827956988</v>
      </c>
      <c r="AL63" s="16">
        <v>2.9327628361858191</v>
      </c>
    </row>
    <row r="64" spans="1:44" x14ac:dyDescent="0.45">
      <c r="A64" s="16">
        <v>102</v>
      </c>
      <c r="B64" s="16">
        <v>29</v>
      </c>
      <c r="C64" s="16">
        <v>1</v>
      </c>
      <c r="D64" s="16">
        <v>2</v>
      </c>
      <c r="E64" s="16">
        <v>21.94</v>
      </c>
      <c r="F64" s="16">
        <v>12.64</v>
      </c>
      <c r="G64" s="16">
        <v>21.05</v>
      </c>
      <c r="H64" s="16">
        <v>14.93</v>
      </c>
      <c r="I64" s="16">
        <v>16.7</v>
      </c>
      <c r="J64" s="16">
        <v>18.309999999999999</v>
      </c>
      <c r="K64" s="16">
        <v>25.97</v>
      </c>
      <c r="L64" s="16">
        <v>10.91</v>
      </c>
      <c r="Q64" s="16">
        <v>17.13330078125</v>
      </c>
      <c r="R64" s="16">
        <v>16.350000381469727</v>
      </c>
      <c r="T64" s="16">
        <v>16.469999313354492</v>
      </c>
      <c r="U64" s="16">
        <v>50.299999237060547</v>
      </c>
      <c r="V64" s="16">
        <v>40.770000457763672</v>
      </c>
      <c r="W64" s="16">
        <v>30.38330078125</v>
      </c>
      <c r="X64" s="16">
        <v>30.156700134277344</v>
      </c>
      <c r="Y64" s="16">
        <v>0.55144506612837274</v>
      </c>
      <c r="Z64" s="16">
        <v>0.34352794857729141</v>
      </c>
      <c r="AA64" s="16">
        <v>-9.2038639263709893E-2</v>
      </c>
      <c r="AB64" s="16">
        <v>0.8672622258296776</v>
      </c>
      <c r="AE64" s="16">
        <v>4.6796063189418105E-2</v>
      </c>
      <c r="AG64" s="16">
        <v>0.21005853387879542</v>
      </c>
      <c r="AH64" s="16">
        <v>7.4860159160245682E-3</v>
      </c>
      <c r="AI64" s="16">
        <v>1.735759493670886</v>
      </c>
      <c r="AJ64" s="16">
        <v>1.4099129269926323</v>
      </c>
      <c r="AK64" s="16">
        <v>0.91206990715456038</v>
      </c>
      <c r="AL64" s="16">
        <v>2.3803849679193401</v>
      </c>
      <c r="AO64" s="16">
        <v>1.0479082802143556</v>
      </c>
      <c r="AQ64" s="16">
        <v>1.2337502740322417</v>
      </c>
      <c r="AR64" s="16">
        <v>1.0075141061841542</v>
      </c>
    </row>
    <row r="65" spans="1:44" x14ac:dyDescent="0.45">
      <c r="A65" s="16">
        <v>103</v>
      </c>
      <c r="B65" s="16">
        <v>37</v>
      </c>
      <c r="C65" s="16">
        <v>2</v>
      </c>
      <c r="D65" s="16">
        <v>2</v>
      </c>
      <c r="E65" s="16">
        <v>20.61</v>
      </c>
      <c r="F65" s="16">
        <v>10.01</v>
      </c>
      <c r="G65" s="16">
        <v>19.5</v>
      </c>
      <c r="H65" s="16">
        <v>13.12</v>
      </c>
      <c r="K65" s="16">
        <v>26.01</v>
      </c>
      <c r="L65" s="16">
        <v>13.1</v>
      </c>
      <c r="M65" s="16">
        <v>47.680000305175781</v>
      </c>
      <c r="N65" s="16">
        <v>59.849998474121094</v>
      </c>
      <c r="O65" s="16">
        <v>77.099998474121094</v>
      </c>
      <c r="P65" s="16">
        <v>24.073299407958984</v>
      </c>
      <c r="Q65" s="16">
        <v>16.940000534057617</v>
      </c>
      <c r="R65" s="16">
        <v>15.270000457763672</v>
      </c>
      <c r="S65" s="16">
        <v>35.776699066162109</v>
      </c>
      <c r="T65" s="16">
        <v>16.566699981689453</v>
      </c>
      <c r="U65" s="16">
        <v>49.583301544189453</v>
      </c>
      <c r="V65" s="16">
        <v>36.736698150634766</v>
      </c>
      <c r="W65" s="16">
        <v>29.879999160766602</v>
      </c>
      <c r="X65" s="16">
        <v>27.056699752807617</v>
      </c>
      <c r="Y65" s="16">
        <v>0.72219180157523855</v>
      </c>
      <c r="Z65" s="16">
        <v>0.39627668205375816</v>
      </c>
      <c r="AB65" s="16">
        <v>0.68586884925345448</v>
      </c>
      <c r="AC65" s="16">
        <v>-0.22732937735133596</v>
      </c>
      <c r="AD65" s="16">
        <v>1.163999942849387</v>
      </c>
      <c r="AE65" s="16">
        <v>0.1037875715418163</v>
      </c>
      <c r="AF65" s="16">
        <v>0.76990216202937567</v>
      </c>
      <c r="AG65" s="16">
        <v>0.29987790957930849</v>
      </c>
      <c r="AH65" s="16">
        <v>9.9254677227434807E-2</v>
      </c>
      <c r="AI65" s="16">
        <v>2.0589410589410591</v>
      </c>
      <c r="AJ65" s="16">
        <v>1.4862804878048781</v>
      </c>
      <c r="AL65" s="16">
        <v>1.9854961832061071</v>
      </c>
      <c r="AM65" s="16">
        <v>0.79665833785764306</v>
      </c>
      <c r="AN65" s="16">
        <v>3.2027183797095429</v>
      </c>
      <c r="AO65" s="16">
        <v>1.109364769235804</v>
      </c>
      <c r="AP65" s="16">
        <v>2.1595549569742158</v>
      </c>
      <c r="AQ65" s="16">
        <v>1.3496940128064481</v>
      </c>
      <c r="AR65" s="16">
        <v>1.1043475159111382</v>
      </c>
    </row>
    <row r="66" spans="1:44" x14ac:dyDescent="0.45">
      <c r="A66" s="16">
        <v>106</v>
      </c>
      <c r="B66" s="16">
        <v>62</v>
      </c>
      <c r="C66" s="16">
        <v>1</v>
      </c>
      <c r="D66" s="16">
        <v>2</v>
      </c>
      <c r="M66" s="16">
        <v>51.319999694824219</v>
      </c>
      <c r="Q66" s="16">
        <v>19.239999771118164</v>
      </c>
      <c r="R66" s="16">
        <v>20.196699142456055</v>
      </c>
      <c r="T66" s="16">
        <v>21.066699981689453</v>
      </c>
      <c r="U66" s="16">
        <v>55.209999084472656</v>
      </c>
      <c r="V66" s="16">
        <v>43.986698150634766</v>
      </c>
      <c r="W66" s="16">
        <v>34.013301849365234</v>
      </c>
      <c r="X66" s="16">
        <v>32.849998474121094</v>
      </c>
      <c r="AE66" s="16">
        <v>-4.8527748923768918E-2</v>
      </c>
      <c r="AG66" s="16">
        <v>0.22725680625967512</v>
      </c>
      <c r="AH66" s="16">
        <v>3.4799980488277496E-2</v>
      </c>
      <c r="AO66" s="16">
        <v>0.95263090445671961</v>
      </c>
      <c r="AQ66" s="16">
        <v>1.2551521574864088</v>
      </c>
      <c r="AR66" s="16">
        <v>1.0354125853661935</v>
      </c>
    </row>
    <row r="67" spans="1:44" x14ac:dyDescent="0.45">
      <c r="A67" s="16">
        <v>107</v>
      </c>
      <c r="B67" s="16">
        <v>71</v>
      </c>
      <c r="C67" s="16">
        <v>1</v>
      </c>
      <c r="D67" s="16">
        <v>2</v>
      </c>
      <c r="E67" s="16">
        <v>22.45</v>
      </c>
      <c r="F67" s="16">
        <v>12.32</v>
      </c>
      <c r="G67" s="16">
        <v>20.29</v>
      </c>
      <c r="H67" s="16">
        <v>14.63</v>
      </c>
      <c r="I67" s="16">
        <v>13.66</v>
      </c>
      <c r="J67" s="16">
        <v>16.02</v>
      </c>
      <c r="L67" s="16">
        <v>10.9</v>
      </c>
      <c r="M67" s="16">
        <v>50.36669921875</v>
      </c>
      <c r="N67" s="16">
        <v>68.703300476074219</v>
      </c>
      <c r="O67" s="16">
        <v>82.67669677734375</v>
      </c>
      <c r="P67" s="16">
        <v>24.040000915527344</v>
      </c>
      <c r="Q67" s="16">
        <v>19.246700286865234</v>
      </c>
      <c r="R67" s="16">
        <v>19.303300857543945</v>
      </c>
      <c r="S67" s="16">
        <v>39.599998474121094</v>
      </c>
      <c r="T67" s="16">
        <v>17.489999771118164</v>
      </c>
      <c r="U67" s="16">
        <v>54.676700592041016</v>
      </c>
      <c r="V67" s="16">
        <v>45.113300323486328</v>
      </c>
      <c r="W67" s="16">
        <v>32.566699981689453</v>
      </c>
      <c r="X67" s="16">
        <v>34.663299560546875</v>
      </c>
      <c r="Y67" s="16">
        <v>0.60006665608288956</v>
      </c>
      <c r="Z67" s="16">
        <v>0.32705393880569028</v>
      </c>
      <c r="AA67" s="16">
        <v>-0.15936608749756906</v>
      </c>
      <c r="AC67" s="16">
        <v>-0.3104670130260907</v>
      </c>
      <c r="AD67" s="16">
        <v>1.2352186343702334</v>
      </c>
      <c r="AE67" s="16">
        <v>-2.936477803901617E-3</v>
      </c>
      <c r="AF67" s="16">
        <v>0.81719980378406798</v>
      </c>
      <c r="AG67" s="16">
        <v>0.19226055930233729</v>
      </c>
      <c r="AH67" s="16">
        <v>-6.2391184335570109E-2</v>
      </c>
      <c r="AI67" s="16">
        <v>1.8222402597402596</v>
      </c>
      <c r="AJ67" s="16">
        <v>1.3868762816131235</v>
      </c>
      <c r="AK67" s="16">
        <v>0.85268414481897636</v>
      </c>
      <c r="AM67" s="16">
        <v>0.73310450691215479</v>
      </c>
      <c r="AN67" s="16">
        <v>3.4391303506125572</v>
      </c>
      <c r="AO67" s="16">
        <v>0.99706782942998107</v>
      </c>
      <c r="AP67" s="16">
        <v>2.2641508857829677</v>
      </c>
      <c r="AQ67" s="16">
        <v>1.2119862701238886</v>
      </c>
      <c r="AR67" s="16">
        <v>0.93951529123200572</v>
      </c>
    </row>
    <row r="68" spans="1:44" x14ac:dyDescent="0.45">
      <c r="A68" s="16">
        <v>110</v>
      </c>
      <c r="B68" s="16">
        <v>46</v>
      </c>
      <c r="C68" s="16">
        <v>1</v>
      </c>
      <c r="D68" s="16">
        <v>2</v>
      </c>
      <c r="M68" s="16">
        <v>45.950000762939453</v>
      </c>
      <c r="N68" s="16">
        <v>67.290000915527344</v>
      </c>
      <c r="O68" s="16">
        <v>77.36669921875</v>
      </c>
      <c r="P68" s="16">
        <v>25.273300170898438</v>
      </c>
      <c r="Q68" s="16">
        <v>18.393299102783203</v>
      </c>
      <c r="R68" s="16">
        <v>17.126699447631836</v>
      </c>
      <c r="S68" s="16">
        <v>36.63330078125</v>
      </c>
      <c r="T68" s="16">
        <v>15.489999771118164</v>
      </c>
      <c r="U68" s="16">
        <v>53.049999237060547</v>
      </c>
      <c r="V68" s="16">
        <v>43.743301391601563</v>
      </c>
      <c r="W68" s="16">
        <v>32.996700286865234</v>
      </c>
      <c r="X68" s="16">
        <v>30.933300018310547</v>
      </c>
      <c r="AC68" s="16">
        <v>-0.38145778540053976</v>
      </c>
      <c r="AD68" s="16">
        <v>1.1188079360949381</v>
      </c>
      <c r="AE68" s="16">
        <v>7.1347802046567113E-2</v>
      </c>
      <c r="AF68" s="16">
        <v>0.86076304449649521</v>
      </c>
      <c r="AG68" s="16">
        <v>0.19289636064665244</v>
      </c>
      <c r="AH68" s="16">
        <v>6.4574291030707873E-2</v>
      </c>
      <c r="AM68" s="16">
        <v>0.68286521233106967</v>
      </c>
      <c r="AN68" s="16">
        <v>3.0612028779619287</v>
      </c>
      <c r="AO68" s="16">
        <v>1.0739546845569539</v>
      </c>
      <c r="AP68" s="16">
        <v>2.3649645786021583</v>
      </c>
      <c r="AQ68" s="16">
        <v>1.2127570976443449</v>
      </c>
      <c r="AR68" s="16">
        <v>1.0667048219017461</v>
      </c>
    </row>
    <row r="69" spans="1:44" x14ac:dyDescent="0.45">
      <c r="A69" s="16">
        <v>114</v>
      </c>
      <c r="B69" s="16">
        <v>39</v>
      </c>
      <c r="C69" s="16">
        <v>1</v>
      </c>
      <c r="D69" s="16">
        <v>2</v>
      </c>
      <c r="E69" s="16">
        <v>21.09</v>
      </c>
      <c r="F69" s="16">
        <v>10.91</v>
      </c>
      <c r="G69" s="16">
        <v>18.54</v>
      </c>
      <c r="H69" s="16">
        <v>14.87</v>
      </c>
      <c r="I69" s="16">
        <v>13.54</v>
      </c>
      <c r="J69" s="16">
        <v>15.11</v>
      </c>
      <c r="K69" s="16">
        <v>28.35</v>
      </c>
      <c r="L69" s="16">
        <v>13.08</v>
      </c>
      <c r="M69" s="16">
        <v>47.889999389648438</v>
      </c>
      <c r="N69" s="16">
        <v>61.770000457763672</v>
      </c>
      <c r="O69" s="16">
        <v>77.17669677734375</v>
      </c>
      <c r="P69" s="16">
        <v>25.426700592041016</v>
      </c>
      <c r="Q69" s="16">
        <v>17.963300704956055</v>
      </c>
      <c r="R69" s="16">
        <v>17.16670036315918</v>
      </c>
      <c r="S69" s="16">
        <v>39.069999694824219</v>
      </c>
      <c r="T69" s="16">
        <v>17.146699905395508</v>
      </c>
      <c r="U69" s="16">
        <v>50.346698760986328</v>
      </c>
      <c r="V69" s="16">
        <v>38.816699981689453</v>
      </c>
      <c r="W69" s="16">
        <v>32.096698760986328</v>
      </c>
      <c r="X69" s="16">
        <v>29.100000381469727</v>
      </c>
      <c r="Y69" s="16">
        <v>0.65911919464570379</v>
      </c>
      <c r="Z69" s="16">
        <v>0.22058479966564545</v>
      </c>
      <c r="AA69" s="16">
        <v>-0.10970850880051926</v>
      </c>
      <c r="AB69" s="16">
        <v>0.77354268414470861</v>
      </c>
      <c r="AC69" s="16">
        <v>-0.25451111550893096</v>
      </c>
      <c r="AD69" s="16">
        <v>1.1102977299404233</v>
      </c>
      <c r="AE69" s="16">
        <v>4.5359344985839579E-2</v>
      </c>
      <c r="AF69" s="16">
        <v>0.82354917150153106</v>
      </c>
      <c r="AG69" s="16">
        <v>0.2600824852676934</v>
      </c>
      <c r="AH69" s="16">
        <v>9.8014995224087839E-2</v>
      </c>
      <c r="AI69" s="16">
        <v>1.9330889092575618</v>
      </c>
      <c r="AJ69" s="16">
        <v>1.2468056489576329</v>
      </c>
      <c r="AK69" s="16">
        <v>0.89609530112508273</v>
      </c>
      <c r="AL69" s="16">
        <v>2.1674311926605507</v>
      </c>
      <c r="AM69" s="16">
        <v>0.77529543523953948</v>
      </c>
      <c r="AN69" s="16">
        <v>3.0352619482805157</v>
      </c>
      <c r="AO69" s="16">
        <v>1.046403812319485</v>
      </c>
      <c r="AP69" s="16">
        <v>2.2785725480930683</v>
      </c>
      <c r="AQ69" s="16">
        <v>1.2970370687033104</v>
      </c>
      <c r="AR69" s="16">
        <v>1.1029793244066359</v>
      </c>
    </row>
    <row r="70" spans="1:44" x14ac:dyDescent="0.45">
      <c r="A70" s="16">
        <v>115</v>
      </c>
      <c r="B70" s="16">
        <v>40</v>
      </c>
      <c r="C70" s="16">
        <v>2</v>
      </c>
      <c r="D70" s="16">
        <v>2</v>
      </c>
      <c r="M70" s="16">
        <v>44.126701354980469</v>
      </c>
      <c r="N70" s="16">
        <v>64.066703796386719</v>
      </c>
      <c r="O70" s="16">
        <v>71.536697387695313</v>
      </c>
      <c r="P70" s="16">
        <v>25.536699295043945</v>
      </c>
      <c r="Q70" s="16">
        <v>16.239999771118164</v>
      </c>
      <c r="R70" s="16">
        <v>13.539999961853027</v>
      </c>
      <c r="S70" s="16">
        <v>38.463298797607422</v>
      </c>
      <c r="T70" s="16">
        <v>14.976699829101563</v>
      </c>
      <c r="U70" s="16">
        <v>48.950000762939453</v>
      </c>
      <c r="V70" s="16">
        <v>37.356700897216797</v>
      </c>
      <c r="W70" s="16">
        <v>25.700000762939453</v>
      </c>
      <c r="X70" s="16">
        <v>27.50670051574707</v>
      </c>
      <c r="AC70" s="16">
        <v>-0.37285971528600531</v>
      </c>
      <c r="AD70" s="16">
        <v>1.030093962642912</v>
      </c>
      <c r="AE70" s="16">
        <v>0.18182905597304774</v>
      </c>
      <c r="AF70" s="16">
        <v>0.94320885996616544</v>
      </c>
      <c r="AG70" s="16">
        <v>0.27028708085017172</v>
      </c>
      <c r="AH70" s="16">
        <v>-6.7938608523979829E-2</v>
      </c>
      <c r="AM70" s="16">
        <v>0.68876184882589764</v>
      </c>
      <c r="AN70" s="16">
        <v>2.8013290426135398</v>
      </c>
      <c r="AO70" s="16">
        <v>1.1994091445252579</v>
      </c>
      <c r="AP70" s="16">
        <v>2.5682092341110101</v>
      </c>
      <c r="AQ70" s="16">
        <v>1.3103405704272562</v>
      </c>
      <c r="AR70" s="16">
        <v>0.93431783096728316</v>
      </c>
    </row>
    <row r="71" spans="1:44" x14ac:dyDescent="0.45">
      <c r="A71" s="16">
        <v>118</v>
      </c>
      <c r="B71" s="16">
        <v>37</v>
      </c>
      <c r="C71" s="16">
        <v>1</v>
      </c>
      <c r="D71" s="16">
        <v>2</v>
      </c>
      <c r="E71" s="16">
        <v>21.07</v>
      </c>
      <c r="F71" s="16">
        <v>11.24</v>
      </c>
      <c r="G71" s="16">
        <v>18.5</v>
      </c>
      <c r="H71" s="16">
        <v>15.63</v>
      </c>
      <c r="I71" s="16">
        <v>14.75</v>
      </c>
      <c r="J71" s="16">
        <v>17</v>
      </c>
      <c r="K71" s="16">
        <v>26.09</v>
      </c>
      <c r="L71" s="16">
        <v>11.97</v>
      </c>
      <c r="M71" s="16">
        <v>48.843299865722656</v>
      </c>
      <c r="N71" s="16">
        <v>65.983299255371094</v>
      </c>
      <c r="O71" s="16">
        <v>77.623298645019531</v>
      </c>
      <c r="P71" s="16">
        <v>22.546699523925781</v>
      </c>
      <c r="Q71" s="16">
        <v>17.719999313354492</v>
      </c>
      <c r="R71" s="16">
        <v>16.156700134277344</v>
      </c>
      <c r="S71" s="16">
        <v>39.466701507568359</v>
      </c>
      <c r="T71" s="16">
        <v>15.773300170898438</v>
      </c>
      <c r="U71" s="16">
        <v>50.906700134277344</v>
      </c>
      <c r="V71" s="16">
        <v>40.676700592041016</v>
      </c>
      <c r="W71" s="16">
        <v>29.709999084472656</v>
      </c>
      <c r="X71" s="16">
        <v>29.420000076293945</v>
      </c>
      <c r="Y71" s="16">
        <v>0.62837138335055265</v>
      </c>
      <c r="Z71" s="16">
        <v>0.1685785876508939</v>
      </c>
      <c r="AA71" s="16">
        <v>-0.14197026127038723</v>
      </c>
      <c r="AB71" s="16">
        <v>0.77914857957875516</v>
      </c>
      <c r="AC71" s="16">
        <v>-0.30078445664237469</v>
      </c>
      <c r="AD71" s="16">
        <v>1.2362789297356658</v>
      </c>
      <c r="AE71" s="16">
        <v>9.2359073797368171E-2</v>
      </c>
      <c r="AF71" s="16">
        <v>0.91713866857135784</v>
      </c>
      <c r="AG71" s="16">
        <v>0.22433908667924876</v>
      </c>
      <c r="AH71" s="16">
        <v>9.8089408924953297E-3</v>
      </c>
      <c r="AI71" s="16">
        <v>1.8745551601423487</v>
      </c>
      <c r="AJ71" s="16">
        <v>1.1836212412028151</v>
      </c>
      <c r="AK71" s="16">
        <v>0.86764705882352944</v>
      </c>
      <c r="AL71" s="16">
        <v>2.1796157059314951</v>
      </c>
      <c r="AM71" s="16">
        <v>0.74023730878759864</v>
      </c>
      <c r="AN71" s="16">
        <v>3.4427787784481874</v>
      </c>
      <c r="AO71" s="16">
        <v>1.0967585686485894</v>
      </c>
      <c r="AP71" s="16">
        <v>2.5021207407428903</v>
      </c>
      <c r="AQ71" s="16">
        <v>1.2514953128779076</v>
      </c>
      <c r="AR71" s="16">
        <v>1.0098572062347608</v>
      </c>
    </row>
    <row r="72" spans="1:44" x14ac:dyDescent="0.45">
      <c r="A72" s="16">
        <v>119</v>
      </c>
      <c r="C72" s="16">
        <v>1</v>
      </c>
      <c r="D72" s="16">
        <v>2</v>
      </c>
      <c r="E72" s="16">
        <v>22.39</v>
      </c>
      <c r="F72" s="16">
        <v>11.03</v>
      </c>
      <c r="G72" s="16">
        <v>19.600000000000001</v>
      </c>
      <c r="H72" s="16">
        <v>14.79</v>
      </c>
      <c r="I72" s="16">
        <v>13.29</v>
      </c>
      <c r="J72" s="16">
        <v>15.53</v>
      </c>
      <c r="K72" s="16">
        <v>28.32</v>
      </c>
      <c r="L72" s="16">
        <v>11.05</v>
      </c>
      <c r="Y72" s="16">
        <v>0.70799559734525241</v>
      </c>
      <c r="Z72" s="16">
        <v>0.28157828951376318</v>
      </c>
      <c r="AA72" s="16">
        <v>-0.15576176443544182</v>
      </c>
      <c r="AB72" s="16">
        <v>0.94113784086175711</v>
      </c>
      <c r="AI72" s="16">
        <v>2.029918404351768</v>
      </c>
      <c r="AJ72" s="16">
        <v>1.3252197430696417</v>
      </c>
      <c r="AK72" s="16">
        <v>0.85576303927881514</v>
      </c>
      <c r="AL72" s="16">
        <v>2.5628959276018097</v>
      </c>
    </row>
    <row r="73" spans="1:44" x14ac:dyDescent="0.45">
      <c r="A73" s="16">
        <v>120</v>
      </c>
      <c r="B73" s="16">
        <v>35</v>
      </c>
      <c r="C73" s="16">
        <v>1</v>
      </c>
      <c r="D73" s="16">
        <v>2</v>
      </c>
      <c r="E73" s="16">
        <v>20.78</v>
      </c>
      <c r="F73" s="16">
        <v>11.92</v>
      </c>
      <c r="G73" s="16">
        <v>20.53</v>
      </c>
      <c r="H73" s="16">
        <v>15.88</v>
      </c>
      <c r="I73" s="16">
        <v>15.85</v>
      </c>
      <c r="J73" s="16">
        <v>17.46</v>
      </c>
      <c r="K73" s="16">
        <v>26.52</v>
      </c>
      <c r="L73" s="16">
        <v>9.81</v>
      </c>
      <c r="Q73" s="16">
        <v>17.463300704956055</v>
      </c>
      <c r="R73" s="16">
        <v>16.370000839233398</v>
      </c>
      <c r="S73" s="16">
        <v>38.946701049804688</v>
      </c>
      <c r="T73" s="16">
        <v>17.776699066162109</v>
      </c>
      <c r="U73" s="16">
        <v>54.86669921875</v>
      </c>
      <c r="V73" s="16">
        <v>41.900001525878906</v>
      </c>
      <c r="W73" s="16">
        <v>30.456699371337891</v>
      </c>
      <c r="X73" s="16">
        <v>30.933300018310547</v>
      </c>
      <c r="Y73" s="16">
        <v>0.55577332403387769</v>
      </c>
      <c r="Z73" s="16">
        <v>0.25682677521185254</v>
      </c>
      <c r="AA73" s="16">
        <v>-9.6743050088166652E-2</v>
      </c>
      <c r="AB73" s="16">
        <v>0.99449689174038991</v>
      </c>
      <c r="AE73" s="16">
        <v>6.4651133707251798E-2</v>
      </c>
      <c r="AF73" s="16">
        <v>0.78430551314897756</v>
      </c>
      <c r="AG73" s="16">
        <v>0.26962072952378463</v>
      </c>
      <c r="AH73" s="16">
        <v>-1.5527291977417097E-2</v>
      </c>
      <c r="AI73" s="16">
        <v>1.743288590604027</v>
      </c>
      <c r="AJ73" s="16">
        <v>1.2928211586901763</v>
      </c>
      <c r="AK73" s="16">
        <v>0.90778923253150046</v>
      </c>
      <c r="AL73" s="16">
        <v>2.7033639143730883</v>
      </c>
      <c r="AO73" s="16">
        <v>1.0667867935047617</v>
      </c>
      <c r="AP73" s="16">
        <v>2.1908848715304861</v>
      </c>
      <c r="AQ73" s="16">
        <v>1.3094677140969173</v>
      </c>
      <c r="AR73" s="16">
        <v>0.98459263490508486</v>
      </c>
    </row>
    <row r="74" spans="1:44" x14ac:dyDescent="0.45">
      <c r="A74" s="16">
        <v>121</v>
      </c>
      <c r="B74" s="16">
        <v>53</v>
      </c>
      <c r="C74" s="16">
        <v>2</v>
      </c>
      <c r="D74" s="16">
        <v>2</v>
      </c>
      <c r="E74" s="16">
        <v>18.22</v>
      </c>
      <c r="F74" s="16">
        <v>10.24</v>
      </c>
      <c r="G74" s="16">
        <v>15.65</v>
      </c>
      <c r="H74" s="16">
        <v>11.94</v>
      </c>
      <c r="I74" s="16">
        <v>13.68</v>
      </c>
      <c r="J74" s="16">
        <v>15.39</v>
      </c>
      <c r="L74" s="16">
        <v>7.41</v>
      </c>
      <c r="M74" s="16">
        <v>45.783298492431641</v>
      </c>
      <c r="N74" s="16">
        <v>54.990001678466797</v>
      </c>
      <c r="O74" s="16">
        <v>71.389999389648438</v>
      </c>
      <c r="P74" s="16">
        <v>21.796699523925781</v>
      </c>
      <c r="Q74" s="16">
        <v>14.846699714660645</v>
      </c>
      <c r="R74" s="16">
        <v>14.463299751281738</v>
      </c>
      <c r="S74" s="16">
        <v>34.923301696777344</v>
      </c>
      <c r="T74" s="16">
        <v>14.329999923706055</v>
      </c>
      <c r="U74" s="16">
        <v>44.509998321533203</v>
      </c>
      <c r="V74" s="16">
        <v>36.689998626708984</v>
      </c>
      <c r="W74" s="16">
        <v>28.963300704956055</v>
      </c>
      <c r="X74" s="16">
        <v>28.270000457763672</v>
      </c>
      <c r="Y74" s="16">
        <v>0.57621827222045041</v>
      </c>
      <c r="Z74" s="16">
        <v>0.27057680902170628</v>
      </c>
      <c r="AA74" s="16">
        <v>-0.11778303565638351</v>
      </c>
      <c r="AC74" s="16">
        <v>-0.18323201816527154</v>
      </c>
      <c r="AD74" s="16">
        <v>1.186399234616675</v>
      </c>
      <c r="AE74" s="16">
        <v>2.6163209847939552E-2</v>
      </c>
      <c r="AF74" s="16">
        <v>0.89079904029442336</v>
      </c>
      <c r="AG74" s="16">
        <v>0.19320964438026395</v>
      </c>
      <c r="AH74" s="16">
        <v>2.4228347743491606E-2</v>
      </c>
      <c r="AI74" s="16">
        <v>1.7792968749999998</v>
      </c>
      <c r="AJ74" s="16">
        <v>1.3107202680067003</v>
      </c>
      <c r="AK74" s="16">
        <v>0.88888888888888884</v>
      </c>
      <c r="AM74" s="16">
        <v>0.83257496081073312</v>
      </c>
      <c r="AN74" s="16">
        <v>3.2752664829500966</v>
      </c>
      <c r="AO74" s="16">
        <v>1.0265084710938754</v>
      </c>
      <c r="AP74" s="16">
        <v>2.4370761955834963</v>
      </c>
      <c r="AQ74" s="16">
        <v>1.2131370942361264</v>
      </c>
      <c r="AR74" s="16">
        <v>1.0245242389800522</v>
      </c>
    </row>
    <row r="75" spans="1:44" x14ac:dyDescent="0.45">
      <c r="A75" s="16">
        <v>123</v>
      </c>
      <c r="B75" s="16">
        <v>42</v>
      </c>
      <c r="C75" s="16">
        <v>1</v>
      </c>
      <c r="D75" s="16">
        <v>2</v>
      </c>
      <c r="E75" s="16">
        <v>22.93</v>
      </c>
      <c r="F75" s="16">
        <v>12.68</v>
      </c>
      <c r="G75" s="16">
        <v>19.899999999999999</v>
      </c>
      <c r="H75" s="16">
        <v>16.170000000000002</v>
      </c>
      <c r="I75" s="16">
        <v>15.82</v>
      </c>
      <c r="J75" s="16">
        <v>17.53</v>
      </c>
      <c r="K75" s="16">
        <v>28.38</v>
      </c>
      <c r="L75" s="16">
        <v>11.52</v>
      </c>
      <c r="M75" s="16">
        <v>55.196701049804688</v>
      </c>
      <c r="N75" s="16">
        <v>68.786697387695313</v>
      </c>
      <c r="O75" s="16">
        <v>85.936698913574219</v>
      </c>
      <c r="P75" s="16">
        <v>27.469999313354492</v>
      </c>
      <c r="Q75" s="16">
        <v>19.809999465942383</v>
      </c>
      <c r="R75" s="16">
        <v>19.709999084472656</v>
      </c>
      <c r="S75" s="16">
        <v>39.090000152587891</v>
      </c>
      <c r="T75" s="16">
        <v>17.753299713134766</v>
      </c>
      <c r="U75" s="16">
        <v>55.69329833984375</v>
      </c>
      <c r="V75" s="16">
        <v>43.020000457763672</v>
      </c>
      <c r="W75" s="16">
        <v>32.94329833984375</v>
      </c>
      <c r="X75" s="16">
        <v>30.75</v>
      </c>
      <c r="Y75" s="16">
        <v>0.59242014786073327</v>
      </c>
      <c r="Z75" s="16">
        <v>0.20756205814143097</v>
      </c>
      <c r="AA75" s="16">
        <v>-0.10263873659363539</v>
      </c>
      <c r="AB75" s="16">
        <v>0.90160001646415133</v>
      </c>
      <c r="AC75" s="16">
        <v>-0.22010718641473156</v>
      </c>
      <c r="AD75" s="16">
        <v>1.1405164909735022</v>
      </c>
      <c r="AE75" s="16">
        <v>5.0607590367307232E-3</v>
      </c>
      <c r="AF75" s="16">
        <v>0.78929528573254415</v>
      </c>
      <c r="AG75" s="16">
        <v>0.25819468815579827</v>
      </c>
      <c r="AH75" s="16">
        <v>6.8897857234080359E-2</v>
      </c>
      <c r="AI75" s="16">
        <v>1.8083596214511042</v>
      </c>
      <c r="AJ75" s="16">
        <v>1.2306740878169447</v>
      </c>
      <c r="AK75" s="16">
        <v>0.90245293782087843</v>
      </c>
      <c r="AL75" s="16">
        <v>2.4635416666666665</v>
      </c>
      <c r="AM75" s="16">
        <v>0.80243278345964564</v>
      </c>
      <c r="AN75" s="16">
        <v>3.1283837299477559</v>
      </c>
      <c r="AO75" s="16">
        <v>1.0050735863071909</v>
      </c>
      <c r="AP75" s="16">
        <v>2.2018442083567815</v>
      </c>
      <c r="AQ75" s="16">
        <v>1.2945908355933773</v>
      </c>
      <c r="AR75" s="16">
        <v>1.0713267752794715</v>
      </c>
    </row>
    <row r="76" spans="1:44" x14ac:dyDescent="0.45">
      <c r="A76" s="16">
        <v>124</v>
      </c>
      <c r="B76" s="16">
        <v>66</v>
      </c>
      <c r="C76" s="16">
        <v>2</v>
      </c>
      <c r="D76" s="16">
        <v>2</v>
      </c>
      <c r="M76" s="16">
        <v>45.643299102783203</v>
      </c>
      <c r="N76" s="16">
        <v>59.363300323486328</v>
      </c>
      <c r="O76" s="16">
        <v>70.743301391601563</v>
      </c>
      <c r="P76" s="16">
        <v>25.170000076293945</v>
      </c>
      <c r="Q76" s="16">
        <v>17.046699523925781</v>
      </c>
      <c r="R76" s="16">
        <v>14.75</v>
      </c>
      <c r="S76" s="16">
        <v>35.196701049804688</v>
      </c>
      <c r="T76" s="16">
        <v>16.549999237060547</v>
      </c>
      <c r="U76" s="16">
        <v>46.706699371337891</v>
      </c>
      <c r="V76" s="16">
        <v>39.513301849365234</v>
      </c>
      <c r="W76" s="16">
        <v>26.776699066162109</v>
      </c>
      <c r="X76" s="16">
        <v>27.079999923706055</v>
      </c>
      <c r="AC76" s="16">
        <v>-0.26281938803659916</v>
      </c>
      <c r="AD76" s="16">
        <v>1.0334050398851813</v>
      </c>
      <c r="AE76" s="16">
        <v>0.14471352589604664</v>
      </c>
      <c r="AF76" s="16">
        <v>0.75456630231202781</v>
      </c>
      <c r="AG76" s="16">
        <v>0.16725023897738975</v>
      </c>
      <c r="AH76" s="16">
        <v>-1.1263373719970004E-2</v>
      </c>
      <c r="AM76" s="16">
        <v>0.7688807538337793</v>
      </c>
      <c r="AN76" s="16">
        <v>2.8106198322275837</v>
      </c>
      <c r="AO76" s="16">
        <v>1.155708442300053</v>
      </c>
      <c r="AP76" s="16">
        <v>2.1266889832229374</v>
      </c>
      <c r="AQ76" s="16">
        <v>1.1820500232907825</v>
      </c>
      <c r="AR76" s="16">
        <v>0.9887998205908991</v>
      </c>
    </row>
    <row r="77" spans="1:44" x14ac:dyDescent="0.45">
      <c r="A77" s="16">
        <v>125</v>
      </c>
      <c r="B77" s="16">
        <v>62</v>
      </c>
      <c r="C77" s="16">
        <v>2</v>
      </c>
      <c r="D77" s="16">
        <v>2</v>
      </c>
      <c r="E77" s="16">
        <v>19.309999999999999</v>
      </c>
      <c r="F77" s="16">
        <v>9.92</v>
      </c>
      <c r="G77" s="16">
        <v>18.96</v>
      </c>
      <c r="H77" s="16">
        <v>13.77</v>
      </c>
      <c r="I77" s="16">
        <v>13.45</v>
      </c>
      <c r="J77" s="16">
        <v>14.19</v>
      </c>
      <c r="K77" s="16">
        <v>25.91</v>
      </c>
      <c r="L77" s="16">
        <v>11.06</v>
      </c>
      <c r="M77" s="16">
        <v>41.009998321533203</v>
      </c>
      <c r="N77" s="16">
        <v>59.903301239013672</v>
      </c>
      <c r="O77" s="16">
        <v>70.096702575683594</v>
      </c>
      <c r="P77" s="16">
        <v>25.136699676513672</v>
      </c>
      <c r="Q77" s="16">
        <v>16.540000915527344</v>
      </c>
      <c r="R77" s="16">
        <v>16.283300399780273</v>
      </c>
      <c r="S77" s="16">
        <v>36.293300628662109</v>
      </c>
      <c r="T77" s="16">
        <v>15.64330005645752</v>
      </c>
      <c r="U77" s="16">
        <v>47.163299560546875</v>
      </c>
      <c r="V77" s="16">
        <v>40.396701812744141</v>
      </c>
      <c r="W77" s="16">
        <v>26.899999618530273</v>
      </c>
      <c r="X77" s="16">
        <v>28.886699676513672</v>
      </c>
      <c r="Y77" s="16">
        <v>0.66607017514364164</v>
      </c>
      <c r="Z77" s="16">
        <v>0.31983918408631229</v>
      </c>
      <c r="AA77" s="16">
        <v>-5.3558385124103138E-2</v>
      </c>
      <c r="AB77" s="16">
        <v>0.85129399847982978</v>
      </c>
      <c r="AC77" s="16">
        <v>-0.37891571763143217</v>
      </c>
      <c r="AD77" s="16">
        <v>1.02554683731034</v>
      </c>
      <c r="AE77" s="16">
        <v>1.5641677660631174E-2</v>
      </c>
      <c r="AF77" s="16">
        <v>0.84159045464222493</v>
      </c>
      <c r="AG77" s="16">
        <v>0.15486789512197524</v>
      </c>
      <c r="AH77" s="16">
        <v>-7.1254997952691149E-2</v>
      </c>
      <c r="AI77" s="16">
        <v>1.9465725806451613</v>
      </c>
      <c r="AJ77" s="16">
        <v>1.3769063180827887</v>
      </c>
      <c r="AK77" s="16">
        <v>0.94785059901338975</v>
      </c>
      <c r="AL77" s="16">
        <v>2.3426763110307411</v>
      </c>
      <c r="AM77" s="16">
        <v>0.68460331022331566</v>
      </c>
      <c r="AN77" s="16">
        <v>2.7886199651411689</v>
      </c>
      <c r="AO77" s="16">
        <v>1.0157646490235195</v>
      </c>
      <c r="AP77" s="16">
        <v>2.3200539846245753</v>
      </c>
      <c r="AQ77" s="16">
        <v>1.1675037179809575</v>
      </c>
      <c r="AR77" s="16">
        <v>0.93122440153318431</v>
      </c>
    </row>
    <row r="78" spans="1:44" x14ac:dyDescent="0.45">
      <c r="A78" s="16">
        <v>130</v>
      </c>
      <c r="B78" s="16">
        <v>28</v>
      </c>
      <c r="C78" s="16">
        <v>1</v>
      </c>
      <c r="D78" s="16">
        <v>2</v>
      </c>
      <c r="E78" s="16">
        <v>21.21</v>
      </c>
      <c r="F78" s="16">
        <v>10.58</v>
      </c>
      <c r="G78" s="16">
        <v>17.84</v>
      </c>
      <c r="H78" s="16">
        <v>14.23</v>
      </c>
      <c r="I78" s="16">
        <v>14.57</v>
      </c>
      <c r="J78" s="16">
        <v>17</v>
      </c>
      <c r="K78" s="16">
        <v>25.78</v>
      </c>
      <c r="L78" s="16">
        <v>11.36</v>
      </c>
      <c r="M78" s="16">
        <v>46.549999237060547</v>
      </c>
      <c r="N78" s="16">
        <v>64.800003051757813</v>
      </c>
      <c r="O78" s="16">
        <v>75.279998779296875</v>
      </c>
      <c r="P78" s="16">
        <v>23.170000076293945</v>
      </c>
      <c r="Q78" s="16">
        <v>16.303300857543945</v>
      </c>
      <c r="R78" s="16">
        <v>16.746700286865234</v>
      </c>
      <c r="S78" s="16">
        <v>36.900001525878906</v>
      </c>
      <c r="T78" s="16">
        <v>15.430000305175781</v>
      </c>
      <c r="U78" s="16">
        <v>50.486698150634766</v>
      </c>
      <c r="V78" s="16">
        <v>49.83</v>
      </c>
      <c r="W78" s="16">
        <v>29.510000228881836</v>
      </c>
      <c r="X78" s="16">
        <v>28.853300094604492</v>
      </c>
      <c r="Y78" s="16">
        <v>0.69550734214643783</v>
      </c>
      <c r="Z78" s="16">
        <v>0.22609071505010234</v>
      </c>
      <c r="AA78" s="16">
        <v>-0.15424872384910263</v>
      </c>
      <c r="AB78" s="16">
        <v>0.81950058421803618</v>
      </c>
      <c r="AC78" s="16">
        <v>-0.33077866311985676</v>
      </c>
      <c r="AD78" s="16">
        <v>1.1783561373245455</v>
      </c>
      <c r="AE78" s="16">
        <v>-2.6833647156558338E-2</v>
      </c>
      <c r="AF78" s="16">
        <v>0.8718979062450628</v>
      </c>
      <c r="AG78" s="16">
        <v>1.3092686333621577E-2</v>
      </c>
      <c r="AH78" s="16">
        <v>2.2504822270742846E-2</v>
      </c>
      <c r="AI78" s="16">
        <v>2.0047258979206051</v>
      </c>
      <c r="AJ78" s="16">
        <v>1.2536893886156009</v>
      </c>
      <c r="AK78" s="16">
        <v>0.85705882352941176</v>
      </c>
      <c r="AL78" s="16">
        <v>2.269366197183099</v>
      </c>
      <c r="AM78" s="16">
        <v>0.71836415192572733</v>
      </c>
      <c r="AN78" s="16">
        <v>3.2490288533196221</v>
      </c>
      <c r="AO78" s="16">
        <v>0.97352317640335062</v>
      </c>
      <c r="AP78" s="16">
        <v>2.391445288144376</v>
      </c>
      <c r="AQ78" s="16">
        <v>1.0131787708335294</v>
      </c>
      <c r="AR78" s="16">
        <v>1.022759966178016</v>
      </c>
    </row>
    <row r="79" spans="1:44" x14ac:dyDescent="0.45">
      <c r="A79" s="16">
        <v>131</v>
      </c>
      <c r="B79" s="16">
        <v>65</v>
      </c>
      <c r="C79" s="16">
        <v>1</v>
      </c>
      <c r="D79" s="16">
        <v>2</v>
      </c>
      <c r="G79" s="16">
        <v>19.100000000000001</v>
      </c>
      <c r="M79" s="16">
        <v>55.093299865722656</v>
      </c>
      <c r="N79" s="16">
        <v>73.206703186035156</v>
      </c>
      <c r="O79" s="16">
        <v>87.430000305175781</v>
      </c>
      <c r="P79" s="16">
        <v>28.943300247192383</v>
      </c>
      <c r="Q79" s="16">
        <v>19.523300170898438</v>
      </c>
      <c r="R79" s="16">
        <v>20.069999694824219</v>
      </c>
      <c r="S79" s="16">
        <v>41.203300476074219</v>
      </c>
      <c r="T79" s="16">
        <v>18.443300247192383</v>
      </c>
      <c r="U79" s="16">
        <v>55.913299560546875</v>
      </c>
      <c r="V79" s="16">
        <v>47.549999237060547</v>
      </c>
      <c r="W79" s="16">
        <v>31.149999618530273</v>
      </c>
      <c r="X79" s="16">
        <v>34.180000305175781</v>
      </c>
      <c r="AC79" s="16">
        <v>-0.28425888112249476</v>
      </c>
      <c r="AD79" s="16">
        <v>1.1054997244146489</v>
      </c>
      <c r="AE79" s="16">
        <v>-2.7617514775706495E-2</v>
      </c>
      <c r="AF79" s="16">
        <v>0.8038171874842206</v>
      </c>
      <c r="AG79" s="16">
        <v>0.16202049592130216</v>
      </c>
      <c r="AH79" s="16">
        <v>-9.2826453628691644E-2</v>
      </c>
      <c r="AM79" s="16">
        <v>0.75257179285505926</v>
      </c>
      <c r="AN79" s="16">
        <v>3.0207336260368871</v>
      </c>
      <c r="AO79" s="16">
        <v>0.97276036212064476</v>
      </c>
      <c r="AP79" s="16">
        <v>2.234052470210508</v>
      </c>
      <c r="AQ79" s="16">
        <v>1.1758843419069491</v>
      </c>
      <c r="AR79" s="16">
        <v>0.91135164834428972</v>
      </c>
    </row>
    <row r="80" spans="1:44" x14ac:dyDescent="0.45">
      <c r="A80" s="16">
        <v>142</v>
      </c>
      <c r="B80" s="16">
        <v>56</v>
      </c>
      <c r="C80" s="16">
        <v>1</v>
      </c>
      <c r="D80" s="16">
        <v>2</v>
      </c>
      <c r="E80" s="16">
        <v>22.24</v>
      </c>
      <c r="F80" s="16">
        <v>11.51</v>
      </c>
      <c r="G80" s="16">
        <v>20.58</v>
      </c>
      <c r="H80" s="16">
        <v>13.72</v>
      </c>
      <c r="I80" s="16">
        <v>15.72</v>
      </c>
      <c r="J80" s="16">
        <v>18.14</v>
      </c>
      <c r="M80" s="16">
        <v>51.930000305175781</v>
      </c>
      <c r="N80" s="16">
        <v>69.239997863769531</v>
      </c>
      <c r="O80" s="16">
        <v>83.876701354980469</v>
      </c>
      <c r="P80" s="16">
        <v>25.266700744628906</v>
      </c>
      <c r="Q80" s="16">
        <v>18.886699676513672</v>
      </c>
      <c r="R80" s="16">
        <v>18.593299865722656</v>
      </c>
      <c r="S80" s="16">
        <v>38.546699523925781</v>
      </c>
      <c r="T80" s="16">
        <v>17.703300476074219</v>
      </c>
      <c r="U80" s="16">
        <v>54.276699066162109</v>
      </c>
      <c r="V80" s="16">
        <v>41.220001220703125</v>
      </c>
      <c r="W80" s="16">
        <v>29.469999313354492</v>
      </c>
      <c r="X80" s="16">
        <v>31.216699600219727</v>
      </c>
      <c r="Y80" s="16">
        <v>0.65867624664859026</v>
      </c>
      <c r="Z80" s="16">
        <v>0.40546510810816422</v>
      </c>
      <c r="AA80" s="16">
        <v>-0.14318565768593003</v>
      </c>
      <c r="AC80" s="16">
        <v>-0.28768203572255585</v>
      </c>
      <c r="AD80" s="16">
        <v>1.1998605267858919</v>
      </c>
      <c r="AE80" s="16">
        <v>1.5656659967938729E-2</v>
      </c>
      <c r="AF80" s="16">
        <v>0.77811939111007866</v>
      </c>
      <c r="AG80" s="16">
        <v>0.27517141496348724</v>
      </c>
      <c r="AH80" s="16">
        <v>-5.7580421770672137E-2</v>
      </c>
      <c r="AI80" s="16">
        <v>1.9322328410078191</v>
      </c>
      <c r="AJ80" s="16">
        <v>1.4999999999999998</v>
      </c>
      <c r="AK80" s="16">
        <v>0.86659316427783906</v>
      </c>
      <c r="AM80" s="16">
        <v>0.7500000275469193</v>
      </c>
      <c r="AN80" s="16">
        <v>3.3196538876493658</v>
      </c>
      <c r="AO80" s="16">
        <v>1.015779867635648</v>
      </c>
      <c r="AP80" s="16">
        <v>2.1773736245408672</v>
      </c>
      <c r="AQ80" s="16">
        <v>1.3167563672681586</v>
      </c>
      <c r="AR80" s="16">
        <v>0.94404596548531539</v>
      </c>
    </row>
    <row r="81" spans="1:44" x14ac:dyDescent="0.45">
      <c r="A81" s="16">
        <v>143</v>
      </c>
      <c r="B81" s="16">
        <v>18</v>
      </c>
      <c r="C81" s="16">
        <v>2</v>
      </c>
      <c r="D81" s="16">
        <v>2</v>
      </c>
      <c r="E81" s="16">
        <v>18.91</v>
      </c>
      <c r="F81" s="16">
        <v>9.7799999999999994</v>
      </c>
      <c r="G81" s="16">
        <v>14.49</v>
      </c>
      <c r="H81" s="16">
        <v>11.74</v>
      </c>
      <c r="I81" s="16">
        <v>13.49</v>
      </c>
      <c r="J81" s="16">
        <v>14.51</v>
      </c>
      <c r="K81" s="16">
        <v>22.97</v>
      </c>
      <c r="L81" s="16">
        <v>9.75</v>
      </c>
      <c r="M81" s="16">
        <v>46.276699066162109</v>
      </c>
      <c r="N81" s="16">
        <v>58.029998779296875</v>
      </c>
      <c r="O81" s="16">
        <v>73.503303527832031</v>
      </c>
      <c r="P81" s="16">
        <v>23.25</v>
      </c>
      <c r="Q81" s="16">
        <v>16.729999542236328</v>
      </c>
      <c r="R81" s="16">
        <v>13.753299713134766</v>
      </c>
      <c r="S81" s="16">
        <v>32.776699066162109</v>
      </c>
      <c r="T81" s="16">
        <v>14.826700210571289</v>
      </c>
      <c r="U81" s="16">
        <v>47.64</v>
      </c>
      <c r="V81" s="16">
        <v>38.259998321533203</v>
      </c>
      <c r="W81" s="16">
        <v>26.276699066162109</v>
      </c>
      <c r="X81" s="16">
        <v>28.623300552368164</v>
      </c>
      <c r="Y81" s="16">
        <v>0.65935139862364023</v>
      </c>
      <c r="Z81" s="16">
        <v>0.21045694193264064</v>
      </c>
      <c r="AA81" s="16">
        <v>-7.2889396676431947E-2</v>
      </c>
      <c r="AB81" s="16">
        <v>0.85692173169125097</v>
      </c>
      <c r="AC81" s="16">
        <v>-0.22632152266248048</v>
      </c>
      <c r="AD81" s="16">
        <v>1.1510252191322847</v>
      </c>
      <c r="AE81" s="16">
        <v>0.19592471317761992</v>
      </c>
      <c r="AF81" s="16">
        <v>0.7932882449408607</v>
      </c>
      <c r="AG81" s="16">
        <v>0.21926782434500908</v>
      </c>
      <c r="AH81" s="16">
        <v>-8.5538511345535806E-2</v>
      </c>
      <c r="AI81" s="16">
        <v>1.9335378323108385</v>
      </c>
      <c r="AJ81" s="16">
        <v>1.2342419080068143</v>
      </c>
      <c r="AK81" s="16">
        <v>0.92970365265334254</v>
      </c>
      <c r="AL81" s="16">
        <v>2.3558974358974356</v>
      </c>
      <c r="AM81" s="16">
        <v>0.79746165844608041</v>
      </c>
      <c r="AN81" s="16">
        <v>3.161432409799227</v>
      </c>
      <c r="AO81" s="16">
        <v>1.2164353203368887</v>
      </c>
      <c r="AP81" s="16">
        <v>2.21065365864703</v>
      </c>
      <c r="AQ81" s="16">
        <v>1.2451647174586418</v>
      </c>
      <c r="AR81" s="16">
        <v>0.91801778827313096</v>
      </c>
    </row>
    <row r="82" spans="1:44" x14ac:dyDescent="0.45">
      <c r="A82" s="16">
        <v>147</v>
      </c>
      <c r="B82" s="16">
        <v>45</v>
      </c>
      <c r="C82" s="16">
        <v>1</v>
      </c>
      <c r="D82" s="16">
        <v>2</v>
      </c>
      <c r="M82" s="16">
        <v>52.450000762939453</v>
      </c>
      <c r="N82" s="16">
        <v>65.543296813964844</v>
      </c>
      <c r="O82" s="16">
        <v>79.919998168945313</v>
      </c>
      <c r="P82" s="16">
        <v>26.173299789428711</v>
      </c>
      <c r="Q82" s="16">
        <v>17.739999771118164</v>
      </c>
      <c r="R82" s="16">
        <v>17.353300094604492</v>
      </c>
      <c r="T82" s="16">
        <v>16.523300170898438</v>
      </c>
      <c r="U82" s="16">
        <v>52.606700897216797</v>
      </c>
      <c r="V82" s="16">
        <v>42.576698303222656</v>
      </c>
      <c r="W82" s="16">
        <v>31.936700820922852</v>
      </c>
      <c r="X82" s="16">
        <v>30.276699066162109</v>
      </c>
      <c r="AC82" s="16">
        <v>-0.22285059493586781</v>
      </c>
      <c r="AD82" s="16">
        <v>1.1162863122960107</v>
      </c>
      <c r="AE82" s="16">
        <v>2.2039268491822566E-2</v>
      </c>
      <c r="AG82" s="16">
        <v>0.21153638967756264</v>
      </c>
      <c r="AH82" s="16">
        <v>5.3377435471411439E-2</v>
      </c>
      <c r="AM82" s="16">
        <v>0.80023439943540198</v>
      </c>
      <c r="AN82" s="16">
        <v>3.0534934002179073</v>
      </c>
      <c r="AO82" s="16">
        <v>1.022283927230297</v>
      </c>
      <c r="AQ82" s="16">
        <v>1.2355749269838279</v>
      </c>
      <c r="AR82" s="16">
        <v>1.0548276993847059</v>
      </c>
    </row>
    <row r="83" spans="1:44" x14ac:dyDescent="0.45">
      <c r="A83" s="16">
        <v>152</v>
      </c>
      <c r="B83" s="16">
        <v>51</v>
      </c>
      <c r="C83" s="16">
        <v>1</v>
      </c>
      <c r="D83" s="16">
        <v>2</v>
      </c>
      <c r="M83" s="16">
        <v>53.619998931884766</v>
      </c>
      <c r="N83" s="16">
        <v>70.370002746582031</v>
      </c>
      <c r="O83" s="16">
        <v>83.959999084472656</v>
      </c>
      <c r="P83" s="16">
        <v>27.546699523925781</v>
      </c>
      <c r="Q83" s="16">
        <v>19.876699447631836</v>
      </c>
      <c r="R83" s="16">
        <v>16.576700210571289</v>
      </c>
      <c r="S83" s="16">
        <v>40.736698150634766</v>
      </c>
      <c r="T83" s="16">
        <v>18.030000686645508</v>
      </c>
      <c r="U83" s="16">
        <v>52.849998474121094</v>
      </c>
      <c r="V83" s="16">
        <v>43.386699676513672</v>
      </c>
      <c r="W83" s="16">
        <v>32.923301696777344</v>
      </c>
      <c r="X83" s="16">
        <v>31.573299407958984</v>
      </c>
      <c r="AC83" s="16">
        <v>-0.27184496212131548</v>
      </c>
      <c r="AD83" s="16">
        <v>1.1144577551202408</v>
      </c>
      <c r="AE83" s="16">
        <v>0.18155005606598407</v>
      </c>
      <c r="AF83" s="16">
        <v>0.81509228534836986</v>
      </c>
      <c r="AG83" s="16">
        <v>0.19730474837268727</v>
      </c>
      <c r="AH83" s="16">
        <v>4.1868857363052528E-2</v>
      </c>
      <c r="AM83" s="16">
        <v>0.76197238651506471</v>
      </c>
      <c r="AN83" s="16">
        <v>3.0479150147025384</v>
      </c>
      <c r="AO83" s="16">
        <v>1.1990745561626355</v>
      </c>
      <c r="AP83" s="16">
        <v>2.2593841707841804</v>
      </c>
      <c r="AQ83" s="16">
        <v>1.2181152027733086</v>
      </c>
      <c r="AR83" s="16">
        <v>1.0427577197864235</v>
      </c>
    </row>
    <row r="84" spans="1:44" x14ac:dyDescent="0.45">
      <c r="A84" s="16">
        <v>153</v>
      </c>
      <c r="B84" s="16">
        <v>49</v>
      </c>
      <c r="C84" s="16">
        <v>1</v>
      </c>
      <c r="D84" s="16">
        <v>2</v>
      </c>
      <c r="E84" s="16">
        <v>19.21</v>
      </c>
      <c r="F84" s="16">
        <v>10.28</v>
      </c>
      <c r="G84" s="16">
        <v>19.149999999999999</v>
      </c>
      <c r="H84" s="16">
        <v>16.239999999999998</v>
      </c>
      <c r="I84" s="16">
        <v>15.29</v>
      </c>
      <c r="J84" s="16">
        <v>16.66</v>
      </c>
      <c r="M84" s="16">
        <v>50.900001525878906</v>
      </c>
      <c r="N84" s="16">
        <v>65.986701965332031</v>
      </c>
      <c r="O84" s="16">
        <v>82.233299255371094</v>
      </c>
      <c r="P84" s="16">
        <v>24.860000610351563</v>
      </c>
      <c r="Q84" s="16">
        <v>18.18</v>
      </c>
      <c r="R84" s="16">
        <v>16.600000000000001</v>
      </c>
      <c r="U84" s="16">
        <v>52.346698760986328</v>
      </c>
      <c r="V84" s="16">
        <v>51.213298797607422</v>
      </c>
      <c r="W84" s="16">
        <v>31.436700820922852</v>
      </c>
      <c r="Y84" s="16">
        <v>0.62523071675344633</v>
      </c>
      <c r="Z84" s="16">
        <v>0.16482538089312315</v>
      </c>
      <c r="AA84" s="16">
        <v>-8.5811616797725809E-2</v>
      </c>
      <c r="AC84" s="16">
        <v>-0.25959028281731239</v>
      </c>
      <c r="AD84" s="16">
        <v>1.1963002098272975</v>
      </c>
      <c r="AE84" s="16">
        <v>9.0919393386835176E-2</v>
      </c>
      <c r="AG84" s="16">
        <v>2.1889633951873794E-2</v>
      </c>
      <c r="AI84" s="16">
        <v>1.8686770428015567</v>
      </c>
      <c r="AJ84" s="16">
        <v>1.1791871921182266</v>
      </c>
      <c r="AK84" s="16">
        <v>0.91776710684273699</v>
      </c>
      <c r="AM84" s="16">
        <v>0.77136756361335734</v>
      </c>
      <c r="AN84" s="16">
        <v>3.3078558823980728</v>
      </c>
      <c r="AO84" s="16">
        <v>1.0951807228915662</v>
      </c>
      <c r="AQ84" s="16">
        <v>1.0221309696893</v>
      </c>
    </row>
    <row r="85" spans="1:44" x14ac:dyDescent="0.45">
      <c r="A85" s="16">
        <v>154</v>
      </c>
      <c r="B85" s="16">
        <v>47</v>
      </c>
      <c r="C85" s="16">
        <v>1</v>
      </c>
      <c r="D85" s="16">
        <v>2</v>
      </c>
      <c r="U85" s="16">
        <v>47.849998474121094</v>
      </c>
      <c r="V85" s="16">
        <v>38.369998931884766</v>
      </c>
      <c r="W85" s="16">
        <v>27.913299560546875</v>
      </c>
      <c r="X85" s="16">
        <v>28.55</v>
      </c>
      <c r="AG85" s="16">
        <v>0.22079520958855453</v>
      </c>
      <c r="AH85" s="16">
        <v>-2.2553674095786434E-2</v>
      </c>
      <c r="AQ85" s="16">
        <v>1.2470680168395476</v>
      </c>
      <c r="AR85" s="16">
        <v>0.9776987586881567</v>
      </c>
    </row>
    <row r="86" spans="1:44" x14ac:dyDescent="0.45">
      <c r="A86" s="16">
        <v>155</v>
      </c>
      <c r="C86" s="16">
        <v>1</v>
      </c>
      <c r="D86" s="16">
        <v>2</v>
      </c>
      <c r="E86" s="16">
        <v>22.98</v>
      </c>
      <c r="F86" s="16">
        <v>12.02</v>
      </c>
      <c r="G86" s="16">
        <v>20.29</v>
      </c>
      <c r="H86" s="16">
        <v>14.4</v>
      </c>
      <c r="I86" s="16">
        <v>15.78</v>
      </c>
      <c r="J86" s="16">
        <v>16.82</v>
      </c>
      <c r="K86" s="16">
        <v>28.62</v>
      </c>
      <c r="L86" s="16">
        <v>15.52</v>
      </c>
      <c r="Y86" s="16">
        <v>0.64805234331354811</v>
      </c>
      <c r="Z86" s="16">
        <v>0.34289994725576844</v>
      </c>
      <c r="AA86" s="16">
        <v>-6.3825339127073819E-2</v>
      </c>
      <c r="AB86" s="16">
        <v>0.61197625937323219</v>
      </c>
      <c r="AI86" s="16">
        <v>1.9118136439267888</v>
      </c>
      <c r="AJ86" s="16">
        <v>1.4090277777777778</v>
      </c>
      <c r="AK86" s="16">
        <v>0.93816884661117717</v>
      </c>
      <c r="AL86" s="16">
        <v>1.8440721649484537</v>
      </c>
    </row>
    <row r="87" spans="1:44" x14ac:dyDescent="0.45">
      <c r="A87" s="16">
        <v>157</v>
      </c>
      <c r="B87" s="16">
        <v>46</v>
      </c>
      <c r="C87" s="16">
        <v>2</v>
      </c>
      <c r="D87" s="16">
        <v>2</v>
      </c>
      <c r="E87" s="16">
        <v>18.77</v>
      </c>
      <c r="F87" s="16">
        <v>10.220000000000001</v>
      </c>
      <c r="G87" s="16">
        <v>15.87</v>
      </c>
      <c r="H87" s="16">
        <v>12.51</v>
      </c>
      <c r="I87" s="16">
        <v>10.7</v>
      </c>
      <c r="J87" s="16">
        <v>12.97</v>
      </c>
      <c r="K87" s="16">
        <v>23.24</v>
      </c>
      <c r="L87" s="16">
        <v>8.0500000000000007</v>
      </c>
      <c r="U87" s="16">
        <v>43.590000152587891</v>
      </c>
      <c r="V87" s="16">
        <v>32.326698303222656</v>
      </c>
      <c r="W87" s="16">
        <v>26.350000381469727</v>
      </c>
      <c r="X87" s="16">
        <v>24.030000686645508</v>
      </c>
      <c r="Y87" s="16">
        <v>0.60791326582285898</v>
      </c>
      <c r="Z87" s="16">
        <v>0.23790221005949785</v>
      </c>
      <c r="AA87" s="16">
        <v>-0.19239525686049216</v>
      </c>
      <c r="AB87" s="16">
        <v>1.0602028405532384</v>
      </c>
      <c r="AG87" s="16">
        <v>0.29893430809023952</v>
      </c>
      <c r="AH87" s="16">
        <v>9.2165211141512188E-2</v>
      </c>
      <c r="AI87" s="16">
        <v>1.8365949119373775</v>
      </c>
      <c r="AJ87" s="16">
        <v>1.2685851318944843</v>
      </c>
      <c r="AK87" s="16">
        <v>0.82498072474942163</v>
      </c>
      <c r="AL87" s="16">
        <v>2.8869565217391302</v>
      </c>
      <c r="AQ87" s="16">
        <v>1.348421040210048</v>
      </c>
      <c r="AR87" s="16">
        <v>1.0965459687278969</v>
      </c>
    </row>
    <row r="88" spans="1:44" x14ac:dyDescent="0.45">
      <c r="A88" s="16">
        <v>158</v>
      </c>
      <c r="B88" s="16">
        <v>45</v>
      </c>
      <c r="C88" s="16">
        <v>1</v>
      </c>
      <c r="D88" s="16">
        <v>2</v>
      </c>
      <c r="E88" s="16">
        <v>21.51</v>
      </c>
      <c r="F88" s="16">
        <v>12.98</v>
      </c>
      <c r="H88" s="16">
        <v>16.86</v>
      </c>
      <c r="I88" s="16">
        <v>15.58</v>
      </c>
      <c r="K88" s="16">
        <v>27.27</v>
      </c>
      <c r="L88" s="16">
        <v>10.48</v>
      </c>
      <c r="M88" s="16">
        <v>51.083301544189453</v>
      </c>
      <c r="N88" s="16">
        <v>61.312198638916016</v>
      </c>
      <c r="O88" s="16">
        <v>80.449996948242188</v>
      </c>
      <c r="P88" s="16">
        <v>24.557100296020508</v>
      </c>
      <c r="Q88" s="16">
        <v>18.353300094604492</v>
      </c>
      <c r="R88" s="16">
        <v>16.75</v>
      </c>
      <c r="S88" s="16">
        <v>40.323299407958984</v>
      </c>
      <c r="T88" s="16">
        <v>18.293300628662109</v>
      </c>
      <c r="Y88" s="16">
        <v>0.50510823200369481</v>
      </c>
      <c r="AB88" s="16">
        <v>0.95631851796460099</v>
      </c>
      <c r="AC88" s="16">
        <v>-0.18252115829971391</v>
      </c>
      <c r="AD88" s="16">
        <v>1.1866348053191504</v>
      </c>
      <c r="AE88" s="16">
        <v>9.1411141727749348E-2</v>
      </c>
      <c r="AF88" s="16">
        <v>0.79039454401358666</v>
      </c>
      <c r="AI88" s="16">
        <v>1.657164869029276</v>
      </c>
      <c r="AL88" s="16">
        <v>2.6020992366412212</v>
      </c>
      <c r="AM88" s="16">
        <v>0.83316701534441329</v>
      </c>
      <c r="AN88" s="16">
        <v>3.2760381306615081</v>
      </c>
      <c r="AO88" s="16">
        <v>1.0957194086331039</v>
      </c>
      <c r="AP88" s="16">
        <v>2.2042659346438596</v>
      </c>
    </row>
    <row r="89" spans="1:44" x14ac:dyDescent="0.45">
      <c r="A89" s="16">
        <v>163</v>
      </c>
      <c r="B89" s="16">
        <v>41</v>
      </c>
      <c r="C89" s="16">
        <v>2</v>
      </c>
      <c r="D89" s="16">
        <v>2</v>
      </c>
      <c r="G89" s="16">
        <v>14.14</v>
      </c>
      <c r="H89" s="16">
        <v>12.91</v>
      </c>
      <c r="I89" s="16">
        <v>11.99</v>
      </c>
      <c r="J89" s="16">
        <v>14.27</v>
      </c>
      <c r="K89" s="16">
        <v>22.16</v>
      </c>
      <c r="L89" s="16">
        <v>10.19</v>
      </c>
      <c r="U89" s="16">
        <v>47.346698760986328</v>
      </c>
      <c r="V89" s="16">
        <v>37.38330078125</v>
      </c>
      <c r="W89" s="16">
        <v>27.596700668334961</v>
      </c>
      <c r="X89" s="16">
        <v>27.549999237060547</v>
      </c>
      <c r="Z89" s="16">
        <v>9.100545560987551E-2</v>
      </c>
      <c r="AA89" s="16">
        <v>-0.17408646244932208</v>
      </c>
      <c r="AB89" s="16">
        <v>0.77688201464444961</v>
      </c>
      <c r="AG89" s="16">
        <v>0.23627299573148125</v>
      </c>
      <c r="AH89" s="16">
        <v>1.6937166691317245E-3</v>
      </c>
      <c r="AJ89" s="16">
        <v>1.0952749806351665</v>
      </c>
      <c r="AK89" s="16">
        <v>0.84022424667133855</v>
      </c>
      <c r="AL89" s="16">
        <v>2.1746810598626105</v>
      </c>
      <c r="AQ89" s="16">
        <v>1.2665200175350375</v>
      </c>
      <c r="AR89" s="16">
        <v>1.0016951518173398</v>
      </c>
    </row>
    <row r="90" spans="1:44" x14ac:dyDescent="0.45">
      <c r="AH90" s="16" t="s">
        <v>108</v>
      </c>
      <c r="AI90" s="16">
        <f>AVERAGE(AI2:AI89)</f>
        <v>1.8489253678760602</v>
      </c>
      <c r="AJ90" s="16">
        <f>AVERAGE(AJ2:AJ89)</f>
        <v>1.3205400453610079</v>
      </c>
      <c r="AK90" s="16">
        <f>AVERAGE(AK2:AK89)</f>
        <v>0.98672652347342849</v>
      </c>
      <c r="AL90" s="16">
        <f>AVERAGE(AL2:AL89)</f>
        <v>2.4690859283341058</v>
      </c>
      <c r="AM90" s="16">
        <f>AVERAGE(AM2:AM89)</f>
        <v>0.78099956566905893</v>
      </c>
      <c r="AN90" s="16">
        <f>AVERAGE(AN2:AN89)</f>
        <v>3.1168349148634933</v>
      </c>
      <c r="AO90" s="16">
        <f>AVERAGE(AO2:AO89)</f>
        <v>1.0819982947503088</v>
      </c>
      <c r="AP90" s="16">
        <f>AVERAGE(AP2:AP89)</f>
        <v>2.2492672971247334</v>
      </c>
      <c r="AQ90" s="16">
        <f>AVERAGE(AQ2:AQ89)</f>
        <v>1.2339859933091069</v>
      </c>
      <c r="AR90" s="16">
        <f>AVERAGE(AR2:AR89)</f>
        <v>1.0181663706801176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89"/>
  <sheetViews>
    <sheetView topLeftCell="A46" zoomScale="70" zoomScaleNormal="70" workbookViewId="0">
      <selection activeCell="Y1" sqref="Y1:Y1048576"/>
    </sheetView>
  </sheetViews>
  <sheetFormatPr defaultColWidth="6.1640625" defaultRowHeight="15.6" x14ac:dyDescent="0.6"/>
  <cols>
    <col min="1" max="1" width="5.38671875" style="8" bestFit="1" customWidth="1"/>
    <col min="2" max="2" width="4.1640625" style="7" bestFit="1" customWidth="1"/>
    <col min="3" max="3" width="4" style="8" bestFit="1" customWidth="1"/>
    <col min="4" max="4" width="4.77734375" style="8" customWidth="1"/>
    <col min="5" max="5" width="5.94140625" style="5" bestFit="1" customWidth="1"/>
    <col min="6" max="6" width="6.44140625" style="5" bestFit="1" customWidth="1"/>
    <col min="7" max="7" width="6" style="5" bestFit="1" customWidth="1"/>
    <col min="8" max="8" width="7.0546875" style="5" bestFit="1" customWidth="1"/>
    <col min="9" max="9" width="5.94140625" style="5" bestFit="1" customWidth="1"/>
    <col min="10" max="10" width="6.21875" style="5" bestFit="1" customWidth="1"/>
    <col min="11" max="12" width="5.94140625" style="5" bestFit="1" customWidth="1"/>
    <col min="13" max="13" width="8.5546875" style="5" bestFit="1" customWidth="1"/>
    <col min="14" max="14" width="9.609375" style="5" bestFit="1" customWidth="1"/>
    <col min="15" max="17" width="5.94140625" style="5" bestFit="1" customWidth="1"/>
    <col min="18" max="18" width="6.5546875" style="5" bestFit="1" customWidth="1"/>
    <col min="19" max="19" width="5.94140625" style="5" bestFit="1" customWidth="1"/>
    <col min="20" max="20" width="6.44140625" style="5" bestFit="1" customWidth="1"/>
    <col min="21" max="22" width="5.94140625" style="5" bestFit="1" customWidth="1"/>
    <col min="23" max="23" width="7" style="5" bestFit="1" customWidth="1"/>
    <col min="24" max="24" width="8.0546875" style="5" customWidth="1"/>
    <col min="25" max="25" width="8.77734375" style="4" customWidth="1"/>
    <col min="26" max="34" width="8.77734375" style="4" bestFit="1" customWidth="1"/>
    <col min="35" max="52" width="6.1640625" style="4"/>
    <col min="53" max="53" width="8.77734375" style="4" bestFit="1" customWidth="1"/>
    <col min="54" max="16384" width="6.1640625" style="4"/>
  </cols>
  <sheetData>
    <row r="1" spans="1:80" x14ac:dyDescent="0.6">
      <c r="A1" s="8" t="s">
        <v>1</v>
      </c>
      <c r="B1" s="7" t="s">
        <v>36</v>
      </c>
      <c r="C1" s="8" t="s">
        <v>2</v>
      </c>
      <c r="D1" s="8" t="s">
        <v>6</v>
      </c>
      <c r="E1" s="5" t="s">
        <v>23</v>
      </c>
      <c r="F1" s="5" t="s">
        <v>24</v>
      </c>
      <c r="G1" s="5" t="s">
        <v>29</v>
      </c>
      <c r="H1" s="5" t="s">
        <v>30</v>
      </c>
      <c r="I1" s="5" t="s">
        <v>26</v>
      </c>
      <c r="J1" s="5" t="s">
        <v>27</v>
      </c>
      <c r="K1" s="5" t="s">
        <v>20</v>
      </c>
      <c r="L1" s="5" t="s">
        <v>21</v>
      </c>
      <c r="M1" s="5" t="s">
        <v>18</v>
      </c>
      <c r="N1" s="5" t="s">
        <v>19</v>
      </c>
      <c r="O1" s="5" t="s">
        <v>7</v>
      </c>
      <c r="P1" s="5" t="s">
        <v>8</v>
      </c>
      <c r="Q1" s="5" t="s">
        <v>15</v>
      </c>
      <c r="R1" s="5" t="s">
        <v>16</v>
      </c>
      <c r="S1" s="5" t="s">
        <v>3</v>
      </c>
      <c r="T1" s="5" t="s">
        <v>4</v>
      </c>
      <c r="U1" s="5" t="s">
        <v>10</v>
      </c>
      <c r="V1" s="5" t="s">
        <v>11</v>
      </c>
      <c r="W1" s="5" t="s">
        <v>64</v>
      </c>
      <c r="X1" s="5" t="s">
        <v>65</v>
      </c>
      <c r="Y1" s="5" t="s">
        <v>56</v>
      </c>
      <c r="Z1" s="5" t="s">
        <v>57</v>
      </c>
      <c r="AA1" s="5" t="s">
        <v>58</v>
      </c>
      <c r="AB1" s="5" t="s">
        <v>55</v>
      </c>
      <c r="AC1" s="5" t="s">
        <v>60</v>
      </c>
      <c r="AD1" s="5" t="s">
        <v>59</v>
      </c>
      <c r="AE1" s="5" t="s">
        <v>61</v>
      </c>
      <c r="AF1" s="5" t="s">
        <v>62</v>
      </c>
      <c r="AG1" s="5" t="s">
        <v>63</v>
      </c>
      <c r="AH1" s="5" t="s">
        <v>66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x14ac:dyDescent="0.6">
      <c r="A2" s="8">
        <v>53</v>
      </c>
      <c r="B2" s="7">
        <v>41</v>
      </c>
      <c r="C2" s="8">
        <v>2</v>
      </c>
      <c r="D2" s="8">
        <v>1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>
        <v>44.803298950195313</v>
      </c>
      <c r="N2" s="5">
        <v>57</v>
      </c>
      <c r="O2" s="5">
        <v>72.266700744628906</v>
      </c>
      <c r="P2" s="5">
        <v>25.223300933837891</v>
      </c>
      <c r="Q2" s="5" t="s">
        <v>0</v>
      </c>
      <c r="R2" s="5" t="s">
        <v>0</v>
      </c>
      <c r="S2" s="5">
        <v>36.666698455810547</v>
      </c>
      <c r="T2" s="5">
        <v>15.663299560546875</v>
      </c>
      <c r="U2" s="5">
        <v>47.033298492431641</v>
      </c>
      <c r="V2" s="5">
        <v>40.270000457763672</v>
      </c>
      <c r="W2" s="5">
        <v>32.066699981689453</v>
      </c>
      <c r="X2" s="5">
        <v>28.399999618530273</v>
      </c>
      <c r="Y2" s="5" t="e">
        <f t="shared" ref="Y2:Y33" si="0">((E2/F2))</f>
        <v>#VALUE!</v>
      </c>
      <c r="Z2" s="5" t="e">
        <f t="shared" ref="Z2:Z33" si="1">((G2/H2))</f>
        <v>#VALUE!</v>
      </c>
      <c r="AA2" s="5" t="e">
        <f t="shared" ref="AA2:AA33" si="2">((I2/J2))</f>
        <v>#VALUE!</v>
      </c>
      <c r="AB2" s="5" t="e">
        <f t="shared" ref="AB2:AB33" si="3">((K2/L2))</f>
        <v>#VALUE!</v>
      </c>
      <c r="AC2" s="5">
        <f t="shared" ref="AC2:AC33" si="4">((M2/N2))</f>
        <v>0.78602278859991781</v>
      </c>
      <c r="AD2" s="5">
        <f t="shared" ref="AD2:AD33" si="5">((O2/P2))</f>
        <v>2.8650770545135407</v>
      </c>
      <c r="AE2" s="5" t="e">
        <f t="shared" ref="AE2:AE33" si="6">((Q2/R2))</f>
        <v>#VALUE!</v>
      </c>
      <c r="AF2" s="5">
        <f t="shared" ref="AF2:AF33" si="7">((S2/T2))</f>
        <v>2.3409306777332906</v>
      </c>
      <c r="AG2" s="5">
        <f t="shared" ref="AG2:AG33" si="8">((U2/V2))</f>
        <v>1.1679487945812543</v>
      </c>
      <c r="AH2" s="5">
        <f t="shared" ref="AH2:AH33" si="9">((W2/X2))</f>
        <v>1.1291091694510711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80" x14ac:dyDescent="0.6">
      <c r="A3" s="8">
        <v>57.1</v>
      </c>
      <c r="B3" s="7">
        <v>25</v>
      </c>
      <c r="C3" s="8">
        <v>1</v>
      </c>
      <c r="D3" s="8">
        <v>1</v>
      </c>
      <c r="E3" s="5" t="s">
        <v>0</v>
      </c>
      <c r="F3" s="5" t="s">
        <v>0</v>
      </c>
      <c r="G3" s="5" t="s">
        <v>0</v>
      </c>
      <c r="H3" s="5" t="s">
        <v>0</v>
      </c>
      <c r="I3" s="5">
        <v>15.01</v>
      </c>
      <c r="J3" s="5">
        <v>13.53</v>
      </c>
      <c r="K3" s="5">
        <v>26.04</v>
      </c>
      <c r="L3" s="5">
        <v>11.39</v>
      </c>
      <c r="M3" s="5" t="s">
        <v>0</v>
      </c>
      <c r="N3" s="5">
        <v>59.853298187255859</v>
      </c>
      <c r="O3" s="5">
        <v>76.156700134277344</v>
      </c>
      <c r="P3" s="5">
        <v>25.686700820922852</v>
      </c>
      <c r="Q3" s="5">
        <v>15.76</v>
      </c>
      <c r="R3" s="5">
        <v>14.68</v>
      </c>
      <c r="S3" s="5">
        <v>38.513301849365234</v>
      </c>
      <c r="T3" s="5">
        <v>18.276699066162109</v>
      </c>
      <c r="U3" s="5">
        <v>50.873298645019531</v>
      </c>
      <c r="V3" s="5">
        <v>41.936698913574219</v>
      </c>
      <c r="W3" s="5" t="s">
        <v>0</v>
      </c>
      <c r="X3" s="5" t="s">
        <v>0</v>
      </c>
      <c r="Y3" s="5" t="e">
        <f t="shared" si="0"/>
        <v>#VALUE!</v>
      </c>
      <c r="Z3" s="5" t="e">
        <f t="shared" si="1"/>
        <v>#VALUE!</v>
      </c>
      <c r="AA3" s="5">
        <f t="shared" si="2"/>
        <v>1.1093865484109386</v>
      </c>
      <c r="AB3" s="5">
        <f t="shared" si="3"/>
        <v>2.286215978928885</v>
      </c>
      <c r="AC3" s="5" t="e">
        <f t="shared" si="4"/>
        <v>#VALUE!</v>
      </c>
      <c r="AD3" s="5">
        <f t="shared" si="5"/>
        <v>2.9648299587093976</v>
      </c>
      <c r="AE3" s="5">
        <f t="shared" si="6"/>
        <v>1.0735694822888284</v>
      </c>
      <c r="AF3" s="5">
        <f t="shared" si="7"/>
        <v>2.1072351035570547</v>
      </c>
      <c r="AG3" s="5">
        <f t="shared" si="8"/>
        <v>1.2130973577548967</v>
      </c>
      <c r="AH3" s="5" t="e">
        <f t="shared" si="9"/>
        <v>#VALUE!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80" x14ac:dyDescent="0.6">
      <c r="A4" s="8">
        <v>57.2</v>
      </c>
      <c r="B4" s="7">
        <v>38</v>
      </c>
      <c r="C4" s="8">
        <v>1</v>
      </c>
      <c r="D4" s="8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49.208698272705078</v>
      </c>
      <c r="N4" s="5">
        <v>66.459999084472656</v>
      </c>
      <c r="O4" s="5">
        <v>77.356697082519531</v>
      </c>
      <c r="P4" s="5">
        <v>25.086700439453125</v>
      </c>
      <c r="Q4" s="5">
        <v>18.420000000000002</v>
      </c>
      <c r="R4" s="5">
        <v>17.86</v>
      </c>
      <c r="S4" s="5">
        <v>38.36669921875</v>
      </c>
      <c r="T4" s="5">
        <v>17.909999847412109</v>
      </c>
      <c r="U4" s="5">
        <v>51.716701507568359</v>
      </c>
      <c r="V4" s="5">
        <v>42.069999694824219</v>
      </c>
      <c r="W4" s="5">
        <v>27.799999237060547</v>
      </c>
      <c r="X4" s="5">
        <v>30.409999847412109</v>
      </c>
      <c r="Y4" s="5" t="e">
        <f t="shared" si="0"/>
        <v>#VALUE!</v>
      </c>
      <c r="Z4" s="5" t="e">
        <f t="shared" si="1"/>
        <v>#VALUE!</v>
      </c>
      <c r="AA4" s="5" t="e">
        <f t="shared" si="2"/>
        <v>#VALUE!</v>
      </c>
      <c r="AB4" s="5" t="e">
        <f t="shared" si="3"/>
        <v>#VALUE!</v>
      </c>
      <c r="AC4" s="5">
        <f t="shared" si="4"/>
        <v>0.74042580425195825</v>
      </c>
      <c r="AD4" s="5">
        <f t="shared" si="5"/>
        <v>3.08357399448446</v>
      </c>
      <c r="AE4" s="5">
        <f t="shared" si="6"/>
        <v>1.0313549832026876</v>
      </c>
      <c r="AF4" s="5">
        <f t="shared" si="7"/>
        <v>2.1421942794875997</v>
      </c>
      <c r="AG4" s="5">
        <f t="shared" si="8"/>
        <v>1.2293012094775688</v>
      </c>
      <c r="AH4" s="5">
        <f t="shared" si="9"/>
        <v>0.91417294891654943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</row>
    <row r="5" spans="1:80" x14ac:dyDescent="0.6">
      <c r="A5" s="8">
        <v>58.1</v>
      </c>
      <c r="B5" s="7">
        <v>56</v>
      </c>
      <c r="C5" s="8">
        <v>1</v>
      </c>
      <c r="D5" s="8">
        <v>1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52.516700744628906</v>
      </c>
      <c r="N5" s="5">
        <v>64.166702270507813</v>
      </c>
      <c r="O5" s="5">
        <v>80.720001220703125</v>
      </c>
      <c r="P5" s="5">
        <v>26.16670036315918</v>
      </c>
      <c r="Q5" s="5">
        <v>17.809999999999999</v>
      </c>
      <c r="R5" s="5">
        <v>15.61</v>
      </c>
      <c r="S5" s="5">
        <v>38.283298492431641</v>
      </c>
      <c r="T5" s="5">
        <v>15.846699714660645</v>
      </c>
      <c r="U5" s="5">
        <v>49.790000915527344</v>
      </c>
      <c r="V5" s="5">
        <v>40.683300018310547</v>
      </c>
      <c r="W5" s="5">
        <v>30.023300170898438</v>
      </c>
      <c r="X5" s="5">
        <v>29.61669921875</v>
      </c>
      <c r="Y5" s="5" t="e">
        <f t="shared" si="0"/>
        <v>#VALUE!</v>
      </c>
      <c r="Z5" s="5" t="e">
        <f t="shared" si="1"/>
        <v>#VALUE!</v>
      </c>
      <c r="AA5" s="5" t="e">
        <f t="shared" si="2"/>
        <v>#VALUE!</v>
      </c>
      <c r="AB5" s="5" t="e">
        <f t="shared" si="3"/>
        <v>#VALUE!</v>
      </c>
      <c r="AC5" s="5">
        <f t="shared" si="4"/>
        <v>0.81844163540201975</v>
      </c>
      <c r="AD5" s="5">
        <f t="shared" si="5"/>
        <v>3.0848368384403195</v>
      </c>
      <c r="AE5" s="5">
        <f t="shared" si="6"/>
        <v>1.1409352978859706</v>
      </c>
      <c r="AF5" s="5">
        <f t="shared" si="7"/>
        <v>2.4158530912915372</v>
      </c>
      <c r="AG5" s="5">
        <f t="shared" si="8"/>
        <v>1.2238437121157353</v>
      </c>
      <c r="AH5" s="5">
        <f t="shared" si="9"/>
        <v>1.0137287733904872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</row>
    <row r="6" spans="1:80" x14ac:dyDescent="0.6">
      <c r="A6" s="8">
        <v>59</v>
      </c>
      <c r="B6" s="7">
        <v>31</v>
      </c>
      <c r="C6" s="8">
        <v>1</v>
      </c>
      <c r="D6" s="8">
        <v>1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>
        <v>48.810001373291016</v>
      </c>
      <c r="N6" s="5">
        <v>58.406700134277344</v>
      </c>
      <c r="O6" s="5">
        <v>77.510002136230469</v>
      </c>
      <c r="P6" s="5">
        <v>25.206699371337891</v>
      </c>
      <c r="Q6" s="5">
        <v>18.52</v>
      </c>
      <c r="R6" s="5">
        <v>15.37</v>
      </c>
      <c r="S6" s="5">
        <v>37.096698760986328</v>
      </c>
      <c r="T6" s="5">
        <v>16.129999160766602</v>
      </c>
      <c r="U6" s="5">
        <v>51.796699523925781</v>
      </c>
      <c r="V6" s="5">
        <v>39.700000762939453</v>
      </c>
      <c r="W6" s="5">
        <v>28.690000534057617</v>
      </c>
      <c r="X6" s="5">
        <v>29.260000228881836</v>
      </c>
      <c r="Y6" s="5" t="e">
        <f t="shared" si="0"/>
        <v>#VALUE!</v>
      </c>
      <c r="Z6" s="5" t="e">
        <f t="shared" si="1"/>
        <v>#VALUE!</v>
      </c>
      <c r="AA6" s="5" t="e">
        <f t="shared" si="2"/>
        <v>#VALUE!</v>
      </c>
      <c r="AB6" s="5" t="e">
        <f t="shared" si="3"/>
        <v>#VALUE!</v>
      </c>
      <c r="AC6" s="5">
        <f t="shared" si="4"/>
        <v>0.8356918172243345</v>
      </c>
      <c r="AD6" s="5">
        <f t="shared" si="5"/>
        <v>3.074976259064119</v>
      </c>
      <c r="AE6" s="5">
        <f t="shared" si="6"/>
        <v>1.2049446974625895</v>
      </c>
      <c r="AF6" s="5">
        <f t="shared" si="7"/>
        <v>2.2998574514013339</v>
      </c>
      <c r="AG6" s="5">
        <f t="shared" si="8"/>
        <v>1.304702733715783</v>
      </c>
      <c r="AH6" s="5">
        <f t="shared" si="9"/>
        <v>0.98051949110165815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</row>
    <row r="7" spans="1:80" x14ac:dyDescent="0.6">
      <c r="A7" s="8">
        <v>71</v>
      </c>
      <c r="B7" s="7">
        <v>49</v>
      </c>
      <c r="C7" s="8">
        <v>2</v>
      </c>
      <c r="D7" s="8">
        <v>1</v>
      </c>
      <c r="E7" s="5">
        <v>20.260000000000002</v>
      </c>
      <c r="F7" s="5">
        <v>10.55</v>
      </c>
      <c r="G7" s="5">
        <v>17.239999999999998</v>
      </c>
      <c r="H7" s="5">
        <v>15.5</v>
      </c>
      <c r="I7" s="5">
        <v>14.97</v>
      </c>
      <c r="J7" s="5">
        <v>13</v>
      </c>
      <c r="K7" s="5">
        <v>26.09</v>
      </c>
      <c r="L7" s="5">
        <v>10.45</v>
      </c>
      <c r="M7" s="5">
        <v>43.5</v>
      </c>
      <c r="N7" s="5">
        <v>60.340000152587891</v>
      </c>
      <c r="O7" s="5">
        <v>72.063301086425781</v>
      </c>
      <c r="P7" s="5">
        <v>25.033300399780273</v>
      </c>
      <c r="Q7" s="5">
        <v>17.170000000000002</v>
      </c>
      <c r="R7" s="5">
        <v>17.420000000000002</v>
      </c>
      <c r="S7" s="5">
        <v>37.353298187255859</v>
      </c>
      <c r="T7" s="5">
        <v>16.093299865722656</v>
      </c>
      <c r="U7" s="5">
        <v>48.833301544189453</v>
      </c>
      <c r="V7" s="5">
        <v>37.946701049804688</v>
      </c>
      <c r="W7" s="5">
        <v>30.66670036315918</v>
      </c>
      <c r="X7" s="5">
        <v>29.153299331665039</v>
      </c>
      <c r="Y7" s="5">
        <f t="shared" si="0"/>
        <v>1.9203791469194313</v>
      </c>
      <c r="Z7" s="5">
        <f t="shared" si="1"/>
        <v>1.1122580645161289</v>
      </c>
      <c r="AA7" s="5">
        <f t="shared" si="2"/>
        <v>1.1515384615384616</v>
      </c>
      <c r="AB7" s="5">
        <f t="shared" si="3"/>
        <v>2.4966507177033495</v>
      </c>
      <c r="AC7" s="5">
        <f t="shared" si="4"/>
        <v>0.72091481421937564</v>
      </c>
      <c r="AD7" s="5">
        <f t="shared" si="5"/>
        <v>2.8786975722569248</v>
      </c>
      <c r="AE7" s="5">
        <f t="shared" si="6"/>
        <v>0.98564867967853043</v>
      </c>
      <c r="AF7" s="5">
        <f t="shared" si="7"/>
        <v>2.321046553467581</v>
      </c>
      <c r="AG7" s="5">
        <f t="shared" si="8"/>
        <v>1.2868918823825082</v>
      </c>
      <c r="AH7" s="5">
        <f t="shared" si="9"/>
        <v>1.0519118270037571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</row>
    <row r="8" spans="1:80" x14ac:dyDescent="0.6">
      <c r="A8" s="8">
        <v>72</v>
      </c>
      <c r="B8" s="7">
        <v>48</v>
      </c>
      <c r="C8" s="8">
        <v>2</v>
      </c>
      <c r="D8" s="8">
        <v>1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45.623298645019531</v>
      </c>
      <c r="N8" s="5">
        <v>53.413299560546875</v>
      </c>
      <c r="O8" s="5">
        <v>67.209999084472656</v>
      </c>
      <c r="P8" s="5">
        <v>20.379999160766602</v>
      </c>
      <c r="Q8" s="5" t="s">
        <v>0</v>
      </c>
      <c r="R8" s="5" t="s">
        <v>0</v>
      </c>
      <c r="S8" s="5">
        <v>32.799999237060547</v>
      </c>
      <c r="T8" s="5">
        <v>14.453300476074219</v>
      </c>
      <c r="U8" s="5">
        <v>44.643299102783203</v>
      </c>
      <c r="V8" s="5">
        <v>37</v>
      </c>
      <c r="W8" s="5">
        <v>27.093299865722656</v>
      </c>
      <c r="X8" s="5">
        <v>27.553300857543945</v>
      </c>
      <c r="Y8" s="5" t="e">
        <f t="shared" si="0"/>
        <v>#VALUE!</v>
      </c>
      <c r="Z8" s="5" t="e">
        <f t="shared" si="1"/>
        <v>#VALUE!</v>
      </c>
      <c r="AA8" s="5" t="e">
        <f t="shared" si="2"/>
        <v>#VALUE!</v>
      </c>
      <c r="AB8" s="5" t="e">
        <f t="shared" si="3"/>
        <v>#VALUE!</v>
      </c>
      <c r="AC8" s="5">
        <f t="shared" si="4"/>
        <v>0.85415615624537566</v>
      </c>
      <c r="AD8" s="5">
        <f t="shared" si="5"/>
        <v>3.297841111488276</v>
      </c>
      <c r="AE8" s="5" t="e">
        <f t="shared" si="6"/>
        <v>#VALUE!</v>
      </c>
      <c r="AF8" s="5">
        <f t="shared" si="7"/>
        <v>2.2693777999950382</v>
      </c>
      <c r="AG8" s="5">
        <f t="shared" si="8"/>
        <v>1.2065756514265731</v>
      </c>
      <c r="AH8" s="5">
        <f t="shared" si="9"/>
        <v>0.98330504957647047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</row>
    <row r="9" spans="1:80" x14ac:dyDescent="0.6">
      <c r="A9" s="8">
        <v>74</v>
      </c>
      <c r="B9" s="7">
        <v>44</v>
      </c>
      <c r="C9" s="8">
        <v>2</v>
      </c>
      <c r="D9" s="8">
        <v>1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49.416698455810547</v>
      </c>
      <c r="N9" s="5">
        <v>65.57330322265625</v>
      </c>
      <c r="O9" s="5">
        <v>78.163299560546875</v>
      </c>
      <c r="P9" s="5">
        <v>30.780000686645508</v>
      </c>
      <c r="Q9" s="5">
        <v>18.3</v>
      </c>
      <c r="R9" s="5">
        <v>16.739999999999998</v>
      </c>
      <c r="S9" s="5">
        <v>42.369998931884766</v>
      </c>
      <c r="T9" s="5">
        <v>17.25670051574707</v>
      </c>
      <c r="U9" s="5" t="s">
        <v>0</v>
      </c>
      <c r="V9" s="5" t="s">
        <v>0</v>
      </c>
      <c r="W9" s="5" t="s">
        <v>0</v>
      </c>
      <c r="X9" s="5" t="s">
        <v>0</v>
      </c>
      <c r="Y9" s="5" t="e">
        <f t="shared" si="0"/>
        <v>#VALUE!</v>
      </c>
      <c r="Z9" s="5" t="e">
        <f t="shared" si="1"/>
        <v>#VALUE!</v>
      </c>
      <c r="AA9" s="5" t="e">
        <f t="shared" si="2"/>
        <v>#VALUE!</v>
      </c>
      <c r="AB9" s="5" t="e">
        <f t="shared" si="3"/>
        <v>#VALUE!</v>
      </c>
      <c r="AC9" s="5">
        <f t="shared" si="4"/>
        <v>0.75361002156646839</v>
      </c>
      <c r="AD9" s="5">
        <f t="shared" si="5"/>
        <v>2.5394183826142513</v>
      </c>
      <c r="AE9" s="5">
        <f t="shared" si="6"/>
        <v>1.0931899641577063</v>
      </c>
      <c r="AF9" s="5">
        <f t="shared" si="7"/>
        <v>2.4552781044801311</v>
      </c>
      <c r="AG9" s="5" t="e">
        <f t="shared" si="8"/>
        <v>#VALUE!</v>
      </c>
      <c r="AH9" s="5" t="e">
        <f t="shared" si="9"/>
        <v>#VALUE!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</row>
    <row r="10" spans="1:80" x14ac:dyDescent="0.6">
      <c r="A10" s="8">
        <v>78</v>
      </c>
      <c r="B10" s="7">
        <v>69</v>
      </c>
      <c r="C10" s="8">
        <v>2</v>
      </c>
      <c r="D10" s="8">
        <v>1</v>
      </c>
      <c r="E10" s="5">
        <v>19.98</v>
      </c>
      <c r="F10" s="5">
        <v>11.69</v>
      </c>
      <c r="G10" s="5" t="s">
        <v>0</v>
      </c>
      <c r="H10" s="5" t="s">
        <v>0</v>
      </c>
      <c r="I10" s="5">
        <v>16.02</v>
      </c>
      <c r="J10" s="5">
        <v>11.46</v>
      </c>
      <c r="K10" s="5">
        <v>24.57</v>
      </c>
      <c r="L10" s="5">
        <v>9.33</v>
      </c>
      <c r="M10" s="5">
        <v>48.479999542236328</v>
      </c>
      <c r="N10" s="5">
        <v>58.513301849365234</v>
      </c>
      <c r="O10" s="5">
        <v>78.113296508789063</v>
      </c>
      <c r="P10" s="5">
        <v>25.860000610351563</v>
      </c>
      <c r="Q10" s="5" t="s">
        <v>0</v>
      </c>
      <c r="R10" s="5" t="s">
        <v>0</v>
      </c>
      <c r="S10" s="5">
        <v>36.729999542236328</v>
      </c>
      <c r="T10" s="5">
        <v>17.069999694824219</v>
      </c>
      <c r="U10" s="5">
        <v>44.049999237060547</v>
      </c>
      <c r="V10" s="5">
        <v>40.396701812744141</v>
      </c>
      <c r="W10" s="5">
        <v>26.183300018310547</v>
      </c>
      <c r="X10" s="5">
        <v>28.280000686645508</v>
      </c>
      <c r="Y10" s="5">
        <f t="shared" si="0"/>
        <v>1.7091531223267751</v>
      </c>
      <c r="Z10" s="5" t="e">
        <f t="shared" si="1"/>
        <v>#VALUE!</v>
      </c>
      <c r="AA10" s="5">
        <f t="shared" si="2"/>
        <v>1.3979057591623034</v>
      </c>
      <c r="AB10" s="5">
        <f t="shared" si="3"/>
        <v>2.6334405144694535</v>
      </c>
      <c r="AC10" s="5">
        <f t="shared" si="4"/>
        <v>0.82852954815371183</v>
      </c>
      <c r="AD10" s="5">
        <f t="shared" si="5"/>
        <v>3.0206223768425162</v>
      </c>
      <c r="AE10" s="5" t="e">
        <f t="shared" si="6"/>
        <v>#VALUE!</v>
      </c>
      <c r="AF10" s="5">
        <f t="shared" si="7"/>
        <v>2.1517281897417493</v>
      </c>
      <c r="AG10" s="5">
        <f t="shared" si="8"/>
        <v>1.0904355370706003</v>
      </c>
      <c r="AH10" s="5">
        <f t="shared" si="9"/>
        <v>0.92585924266525665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</row>
    <row r="11" spans="1:80" x14ac:dyDescent="0.6">
      <c r="A11" s="8">
        <v>81</v>
      </c>
      <c r="C11" s="8">
        <v>2</v>
      </c>
      <c r="D11" s="8">
        <v>1</v>
      </c>
      <c r="E11" s="5">
        <v>19.53</v>
      </c>
      <c r="F11" s="5">
        <v>13.96</v>
      </c>
      <c r="G11" s="5" t="s">
        <v>0</v>
      </c>
      <c r="H11" s="5" t="s">
        <v>0</v>
      </c>
      <c r="I11" s="5">
        <v>15.32</v>
      </c>
      <c r="J11" s="5">
        <v>11.62</v>
      </c>
      <c r="K11" s="5">
        <v>23.3</v>
      </c>
      <c r="L11" s="5">
        <v>8.9499999999999993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>
        <f t="shared" si="0"/>
        <v>1.398997134670487</v>
      </c>
      <c r="Z11" s="5" t="e">
        <f t="shared" si="1"/>
        <v>#VALUE!</v>
      </c>
      <c r="AA11" s="5">
        <f t="shared" si="2"/>
        <v>1.3184165232358005</v>
      </c>
      <c r="AB11" s="5">
        <f t="shared" si="3"/>
        <v>2.603351955307263</v>
      </c>
      <c r="AC11" s="5" t="e">
        <f t="shared" si="4"/>
        <v>#VALUE!</v>
      </c>
      <c r="AD11" s="5" t="e">
        <f t="shared" si="5"/>
        <v>#VALUE!</v>
      </c>
      <c r="AE11" s="5" t="e">
        <f t="shared" si="6"/>
        <v>#VALUE!</v>
      </c>
      <c r="AF11" s="5" t="e">
        <f t="shared" si="7"/>
        <v>#VALUE!</v>
      </c>
      <c r="AG11" s="5" t="e">
        <f t="shared" si="8"/>
        <v>#VALUE!</v>
      </c>
      <c r="AH11" s="5" t="e">
        <f t="shared" si="9"/>
        <v>#VALUE!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</row>
    <row r="12" spans="1:80" x14ac:dyDescent="0.6">
      <c r="A12" s="8">
        <v>82</v>
      </c>
      <c r="B12" s="7">
        <v>38</v>
      </c>
      <c r="C12" s="8">
        <v>2</v>
      </c>
      <c r="D12" s="8">
        <v>1</v>
      </c>
      <c r="E12" s="5">
        <v>18.38</v>
      </c>
      <c r="F12" s="5">
        <v>9.2100000000000009</v>
      </c>
      <c r="G12" s="5">
        <v>16.309999999999999</v>
      </c>
      <c r="H12" s="5">
        <v>12.86</v>
      </c>
      <c r="I12" s="5">
        <v>13.18</v>
      </c>
      <c r="J12" s="5">
        <v>10.4</v>
      </c>
      <c r="K12" s="5" t="s">
        <v>0</v>
      </c>
      <c r="L12" s="5">
        <v>9.43</v>
      </c>
      <c r="M12" s="5">
        <v>40.466701507568359</v>
      </c>
      <c r="N12" s="5">
        <v>53.060001373291016</v>
      </c>
      <c r="O12" s="5">
        <v>63.069999694824219</v>
      </c>
      <c r="P12" s="5">
        <v>18.603300094604492</v>
      </c>
      <c r="Q12" s="5">
        <v>15.33</v>
      </c>
      <c r="R12" s="5">
        <v>13.85</v>
      </c>
      <c r="S12" s="5">
        <v>29.246700286865234</v>
      </c>
      <c r="T12" s="5">
        <v>13.456700325012207</v>
      </c>
      <c r="U12" s="5">
        <v>44.683300018310547</v>
      </c>
      <c r="V12" s="5">
        <v>33.520000457763672</v>
      </c>
      <c r="W12" s="5">
        <v>26.346700668334961</v>
      </c>
      <c r="X12" s="5">
        <v>25.360000610351563</v>
      </c>
      <c r="Y12" s="5">
        <f t="shared" si="0"/>
        <v>1.9956568946796958</v>
      </c>
      <c r="Z12" s="5">
        <f t="shared" si="1"/>
        <v>1.2682737169517884</v>
      </c>
      <c r="AA12" s="5">
        <f t="shared" si="2"/>
        <v>1.2673076923076922</v>
      </c>
      <c r="AB12" s="5" t="e">
        <f t="shared" si="3"/>
        <v>#VALUE!</v>
      </c>
      <c r="AC12" s="5">
        <f t="shared" si="4"/>
        <v>0.76265926234857229</v>
      </c>
      <c r="AD12" s="5">
        <f t="shared" si="5"/>
        <v>3.3902586838942832</v>
      </c>
      <c r="AE12" s="5">
        <f t="shared" si="6"/>
        <v>1.1068592057761732</v>
      </c>
      <c r="AF12" s="5">
        <f t="shared" si="7"/>
        <v>2.1733931484305908</v>
      </c>
      <c r="AG12" s="5">
        <f t="shared" si="8"/>
        <v>1.3330339918883058</v>
      </c>
      <c r="AH12" s="5">
        <f t="shared" si="9"/>
        <v>1.0389077300566247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</row>
    <row r="13" spans="1:80" x14ac:dyDescent="0.6">
      <c r="A13" s="8">
        <v>87</v>
      </c>
      <c r="B13" s="7">
        <v>45</v>
      </c>
      <c r="C13" s="8">
        <v>1</v>
      </c>
      <c r="D13" s="8">
        <v>1</v>
      </c>
      <c r="E13" s="5">
        <v>20.38</v>
      </c>
      <c r="F13" s="5">
        <v>13.45</v>
      </c>
      <c r="G13" s="5">
        <v>18.96</v>
      </c>
      <c r="H13" s="5">
        <v>14.47</v>
      </c>
      <c r="I13" s="5">
        <v>15.46</v>
      </c>
      <c r="J13" s="5">
        <v>12.18</v>
      </c>
      <c r="K13" s="5">
        <v>25.81</v>
      </c>
      <c r="L13" s="5">
        <v>10.23</v>
      </c>
      <c r="M13" s="5">
        <v>48.113300323486328</v>
      </c>
      <c r="N13" s="5">
        <v>59.706699371337891</v>
      </c>
      <c r="O13" s="5">
        <v>75.946701049804688</v>
      </c>
      <c r="P13" s="5">
        <v>23.283300399780273</v>
      </c>
      <c r="Q13" s="5">
        <v>17.34</v>
      </c>
      <c r="R13" s="5">
        <v>16.010000000000002</v>
      </c>
      <c r="S13" s="5" t="s">
        <v>0</v>
      </c>
      <c r="T13" s="5">
        <v>15.689999580383301</v>
      </c>
      <c r="U13" s="5">
        <v>51.043300628662109</v>
      </c>
      <c r="V13" s="5">
        <v>40</v>
      </c>
      <c r="W13" s="5">
        <v>29.069999694824219</v>
      </c>
      <c r="X13" s="5">
        <v>29.299999237060547</v>
      </c>
      <c r="Y13" s="5">
        <f t="shared" si="0"/>
        <v>1.5152416356877323</v>
      </c>
      <c r="Z13" s="5">
        <f t="shared" si="1"/>
        <v>1.3102971665514858</v>
      </c>
      <c r="AA13" s="5">
        <f t="shared" si="2"/>
        <v>1.2692939244663384</v>
      </c>
      <c r="AB13" s="5">
        <f t="shared" si="3"/>
        <v>2.52297165200391</v>
      </c>
      <c r="AC13" s="5">
        <f t="shared" si="4"/>
        <v>0.80582750060009256</v>
      </c>
      <c r="AD13" s="5">
        <f t="shared" si="5"/>
        <v>3.2618529051199889</v>
      </c>
      <c r="AE13" s="5">
        <f t="shared" si="6"/>
        <v>1.0830730793254215</v>
      </c>
      <c r="AF13" s="5" t="e">
        <f t="shared" si="7"/>
        <v>#VALUE!</v>
      </c>
      <c r="AG13" s="5">
        <f t="shared" si="8"/>
        <v>1.2760825157165527</v>
      </c>
      <c r="AH13" s="5">
        <f t="shared" si="9"/>
        <v>0.99215018606739724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</row>
    <row r="14" spans="1:80" x14ac:dyDescent="0.6">
      <c r="A14" s="8">
        <v>91</v>
      </c>
      <c r="B14" s="7">
        <v>46</v>
      </c>
      <c r="C14" s="8">
        <v>1</v>
      </c>
      <c r="D14" s="8">
        <v>1</v>
      </c>
      <c r="E14" s="5">
        <v>21.75</v>
      </c>
      <c r="F14" s="5">
        <v>10.99</v>
      </c>
      <c r="G14" s="5" t="s">
        <v>0</v>
      </c>
      <c r="H14" s="5" t="s">
        <v>0</v>
      </c>
      <c r="I14" s="5">
        <v>12.97</v>
      </c>
      <c r="J14" s="5">
        <v>15.24</v>
      </c>
      <c r="K14" s="5">
        <v>26.76</v>
      </c>
      <c r="L14" s="5">
        <v>12.3</v>
      </c>
      <c r="M14" s="5">
        <v>46.003299713134766</v>
      </c>
      <c r="N14" s="5">
        <v>67.083297729492188</v>
      </c>
      <c r="O14" s="5">
        <v>74.463302612304688</v>
      </c>
      <c r="P14" s="5" t="s">
        <v>0</v>
      </c>
      <c r="Q14" s="5">
        <v>17.46</v>
      </c>
      <c r="R14" s="5">
        <v>15.66</v>
      </c>
      <c r="S14" s="5">
        <v>37.923301696777344</v>
      </c>
      <c r="T14" s="5">
        <v>18.129999160766602</v>
      </c>
      <c r="U14" s="5">
        <v>52.299999237060547</v>
      </c>
      <c r="V14" s="5">
        <v>39.653301239013672</v>
      </c>
      <c r="W14" s="5">
        <v>30.696699142456055</v>
      </c>
      <c r="X14" s="5">
        <v>28.200000762939453</v>
      </c>
      <c r="Y14" s="5">
        <f t="shared" si="0"/>
        <v>1.9790718835304821</v>
      </c>
      <c r="Z14" s="5" t="e">
        <f t="shared" si="1"/>
        <v>#VALUE!</v>
      </c>
      <c r="AA14" s="5">
        <f t="shared" si="2"/>
        <v>0.85104986876640421</v>
      </c>
      <c r="AB14" s="5">
        <f t="shared" si="3"/>
        <v>2.1756097560975611</v>
      </c>
      <c r="AC14" s="5">
        <f t="shared" si="4"/>
        <v>0.68576383794725237</v>
      </c>
      <c r="AD14" s="5" t="e">
        <f t="shared" si="5"/>
        <v>#VALUE!</v>
      </c>
      <c r="AE14" s="5">
        <f t="shared" si="6"/>
        <v>1.1149425287356323</v>
      </c>
      <c r="AF14" s="5">
        <f t="shared" si="7"/>
        <v>2.0917431578730317</v>
      </c>
      <c r="AG14" s="5">
        <f t="shared" si="8"/>
        <v>1.3189317812864512</v>
      </c>
      <c r="AH14" s="5">
        <f t="shared" si="9"/>
        <v>1.0885354011336685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</row>
    <row r="15" spans="1:80" x14ac:dyDescent="0.6">
      <c r="A15" s="8">
        <v>92</v>
      </c>
      <c r="B15" s="7">
        <v>50</v>
      </c>
      <c r="C15" s="8">
        <v>1</v>
      </c>
      <c r="D15" s="8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19.54</v>
      </c>
      <c r="R15" s="5">
        <v>17.87</v>
      </c>
      <c r="S15" s="5">
        <v>41.189998626708984</v>
      </c>
      <c r="T15" s="5">
        <v>17.933300018310547</v>
      </c>
      <c r="U15" s="5" t="s">
        <v>0</v>
      </c>
      <c r="V15" s="5" t="s">
        <v>0</v>
      </c>
      <c r="W15" s="5" t="s">
        <v>0</v>
      </c>
      <c r="X15" s="5" t="s">
        <v>0</v>
      </c>
      <c r="Y15" s="5" t="e">
        <f t="shared" si="0"/>
        <v>#VALUE!</v>
      </c>
      <c r="Z15" s="5" t="e">
        <f t="shared" si="1"/>
        <v>#VALUE!</v>
      </c>
      <c r="AA15" s="5" t="e">
        <f t="shared" si="2"/>
        <v>#VALUE!</v>
      </c>
      <c r="AB15" s="5" t="e">
        <f t="shared" si="3"/>
        <v>#VALUE!</v>
      </c>
      <c r="AC15" s="5" t="e">
        <f t="shared" si="4"/>
        <v>#VALUE!</v>
      </c>
      <c r="AD15" s="5" t="e">
        <f t="shared" si="5"/>
        <v>#VALUE!</v>
      </c>
      <c r="AE15" s="5">
        <f t="shared" si="6"/>
        <v>1.093452714045887</v>
      </c>
      <c r="AF15" s="5">
        <f t="shared" si="7"/>
        <v>2.2968443390035582</v>
      </c>
      <c r="AG15" s="5" t="e">
        <f t="shared" si="8"/>
        <v>#VALUE!</v>
      </c>
      <c r="AH15" s="5" t="e">
        <f t="shared" si="9"/>
        <v>#VALUE!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</row>
    <row r="16" spans="1:80" x14ac:dyDescent="0.6">
      <c r="A16" s="8">
        <v>93</v>
      </c>
      <c r="B16" s="7">
        <v>58</v>
      </c>
      <c r="C16" s="8">
        <v>2</v>
      </c>
      <c r="D16" s="8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43.599998474121094</v>
      </c>
      <c r="N16" s="5">
        <v>57.900001525878906</v>
      </c>
      <c r="O16" s="5">
        <v>72.419998168945313</v>
      </c>
      <c r="P16" s="5">
        <v>23.420000076293945</v>
      </c>
      <c r="Q16" s="5">
        <v>17.559999999999999</v>
      </c>
      <c r="R16" s="5">
        <v>14.75</v>
      </c>
      <c r="S16" s="5">
        <v>32.696701049804688</v>
      </c>
      <c r="T16" s="5">
        <v>15.220000267028809</v>
      </c>
      <c r="U16" s="5">
        <v>42.466701507568359</v>
      </c>
      <c r="V16" s="5">
        <v>35.733299255371094</v>
      </c>
      <c r="W16" s="5">
        <v>25.579999923706055</v>
      </c>
      <c r="X16" s="5">
        <v>26.526699066162109</v>
      </c>
      <c r="Y16" s="5" t="e">
        <f t="shared" si="0"/>
        <v>#VALUE!</v>
      </c>
      <c r="Z16" s="5" t="e">
        <f t="shared" si="1"/>
        <v>#VALUE!</v>
      </c>
      <c r="AA16" s="5" t="e">
        <f t="shared" si="2"/>
        <v>#VALUE!</v>
      </c>
      <c r="AB16" s="5" t="e">
        <f t="shared" si="3"/>
        <v>#VALUE!</v>
      </c>
      <c r="AC16" s="5">
        <f t="shared" si="4"/>
        <v>0.75302240630570105</v>
      </c>
      <c r="AD16" s="5">
        <f t="shared" si="5"/>
        <v>3.0922287759618694</v>
      </c>
      <c r="AE16" s="5">
        <f t="shared" si="6"/>
        <v>1.1905084745762711</v>
      </c>
      <c r="AF16" s="5">
        <f t="shared" si="7"/>
        <v>2.1482720417972514</v>
      </c>
      <c r="AG16" s="5">
        <f t="shared" si="8"/>
        <v>1.1884349442260125</v>
      </c>
      <c r="AH16" s="5">
        <f t="shared" si="9"/>
        <v>0.96431146068740681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</row>
    <row r="17" spans="1:80" x14ac:dyDescent="0.6">
      <c r="A17" s="8">
        <v>95</v>
      </c>
      <c r="B17" s="7">
        <v>23</v>
      </c>
      <c r="C17" s="8">
        <v>1</v>
      </c>
      <c r="D17" s="8">
        <v>1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>
        <v>49.672698974609375</v>
      </c>
      <c r="N17" s="5">
        <v>70.006698608398438</v>
      </c>
      <c r="O17" s="5">
        <v>82.803298950195313</v>
      </c>
      <c r="P17" s="5">
        <v>26.286699295043945</v>
      </c>
      <c r="Q17" s="5" t="s">
        <v>0</v>
      </c>
      <c r="R17" s="5" t="s">
        <v>0</v>
      </c>
      <c r="S17" s="5" t="s">
        <v>0</v>
      </c>
      <c r="T17" s="5">
        <v>15.163299560546875</v>
      </c>
      <c r="U17" s="5">
        <v>53.643299102783203</v>
      </c>
      <c r="V17" s="5">
        <v>41.503299713134766</v>
      </c>
      <c r="W17" s="5">
        <v>31.943300247192383</v>
      </c>
      <c r="X17" s="5">
        <v>29.170000076293945</v>
      </c>
      <c r="Y17" s="5" t="e">
        <f t="shared" si="0"/>
        <v>#VALUE!</v>
      </c>
      <c r="Z17" s="5" t="e">
        <f t="shared" si="1"/>
        <v>#VALUE!</v>
      </c>
      <c r="AA17" s="5" t="e">
        <f t="shared" si="2"/>
        <v>#VALUE!</v>
      </c>
      <c r="AB17" s="5" t="e">
        <f t="shared" si="3"/>
        <v>#VALUE!</v>
      </c>
      <c r="AC17" s="5">
        <f t="shared" si="4"/>
        <v>0.7095420861433156</v>
      </c>
      <c r="AD17" s="5">
        <f t="shared" si="5"/>
        <v>3.1500074627401746</v>
      </c>
      <c r="AE17" s="5" t="e">
        <f t="shared" si="6"/>
        <v>#VALUE!</v>
      </c>
      <c r="AF17" s="5" t="e">
        <f t="shared" si="7"/>
        <v>#VALUE!</v>
      </c>
      <c r="AG17" s="5">
        <f t="shared" si="8"/>
        <v>1.2925068482158883</v>
      </c>
      <c r="AH17" s="5">
        <f t="shared" si="9"/>
        <v>1.095073711472228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</row>
    <row r="18" spans="1:80" x14ac:dyDescent="0.6">
      <c r="A18" s="8">
        <v>97</v>
      </c>
      <c r="B18" s="7">
        <v>30</v>
      </c>
      <c r="C18" s="8">
        <v>1</v>
      </c>
      <c r="D18" s="8">
        <v>1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>
        <v>48.310001373291016</v>
      </c>
      <c r="N18" s="5">
        <v>63.476699829101563</v>
      </c>
      <c r="O18" s="5">
        <v>77.516700744628906</v>
      </c>
      <c r="P18" s="5">
        <v>24.299999237060547</v>
      </c>
      <c r="Q18" s="5" t="s">
        <v>0</v>
      </c>
      <c r="R18" s="5" t="s">
        <v>0</v>
      </c>
      <c r="S18" s="5">
        <v>36.053298950195313</v>
      </c>
      <c r="T18" s="5">
        <v>16.959999084472656</v>
      </c>
      <c r="U18" s="5">
        <v>51.163299560546875</v>
      </c>
      <c r="V18" s="5">
        <v>39.166698455810547</v>
      </c>
      <c r="W18" s="5">
        <v>30.173299789428711</v>
      </c>
      <c r="X18" s="5">
        <v>30.38330078125</v>
      </c>
      <c r="Y18" s="5" t="e">
        <f t="shared" si="0"/>
        <v>#VALUE!</v>
      </c>
      <c r="Z18" s="5" t="e">
        <f t="shared" si="1"/>
        <v>#VALUE!</v>
      </c>
      <c r="AA18" s="5" t="e">
        <f t="shared" si="2"/>
        <v>#VALUE!</v>
      </c>
      <c r="AB18" s="5" t="e">
        <f t="shared" si="3"/>
        <v>#VALUE!</v>
      </c>
      <c r="AC18" s="5">
        <f t="shared" si="4"/>
        <v>0.76106668278842671</v>
      </c>
      <c r="AD18" s="5">
        <f t="shared" si="5"/>
        <v>3.1899877851191953</v>
      </c>
      <c r="AE18" s="5" t="e">
        <f t="shared" si="6"/>
        <v>#VALUE!</v>
      </c>
      <c r="AF18" s="5">
        <f t="shared" si="7"/>
        <v>2.1257842509675071</v>
      </c>
      <c r="AG18" s="5">
        <f t="shared" si="8"/>
        <v>1.3062959498174547</v>
      </c>
      <c r="AH18" s="5">
        <f t="shared" si="9"/>
        <v>0.99308827591402171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</row>
    <row r="19" spans="1:80" x14ac:dyDescent="0.6">
      <c r="A19" s="8">
        <v>101</v>
      </c>
      <c r="C19" s="8">
        <v>2</v>
      </c>
      <c r="D19" s="8">
        <v>1</v>
      </c>
      <c r="E19" s="5">
        <v>18.98</v>
      </c>
      <c r="F19" s="5">
        <v>9.57</v>
      </c>
      <c r="G19" s="5" t="s">
        <v>0</v>
      </c>
      <c r="H19" s="5" t="s">
        <v>0</v>
      </c>
      <c r="I19" s="5">
        <v>12.95</v>
      </c>
      <c r="J19" s="5">
        <v>14.23</v>
      </c>
      <c r="K19" s="5">
        <v>23.51</v>
      </c>
      <c r="L19" s="5">
        <v>7.95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f t="shared" si="0"/>
        <v>1.9832810867293627</v>
      </c>
      <c r="Z19" s="5" t="e">
        <f t="shared" si="1"/>
        <v>#VALUE!</v>
      </c>
      <c r="AA19" s="5">
        <f t="shared" si="2"/>
        <v>0.91004919184820798</v>
      </c>
      <c r="AB19" s="5">
        <f t="shared" si="3"/>
        <v>2.9572327044025157</v>
      </c>
      <c r="AC19" s="5" t="e">
        <f t="shared" si="4"/>
        <v>#VALUE!</v>
      </c>
      <c r="AD19" s="5" t="e">
        <f t="shared" si="5"/>
        <v>#VALUE!</v>
      </c>
      <c r="AE19" s="5" t="e">
        <f t="shared" si="6"/>
        <v>#VALUE!</v>
      </c>
      <c r="AF19" s="5" t="e">
        <f t="shared" si="7"/>
        <v>#VALUE!</v>
      </c>
      <c r="AG19" s="5" t="e">
        <f t="shared" si="8"/>
        <v>#VALUE!</v>
      </c>
      <c r="AH19" s="5" t="e">
        <f t="shared" si="9"/>
        <v>#VALUE!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</row>
    <row r="20" spans="1:80" x14ac:dyDescent="0.6">
      <c r="A20" s="8">
        <v>102</v>
      </c>
      <c r="B20" s="7">
        <v>29</v>
      </c>
      <c r="C20" s="8">
        <v>1</v>
      </c>
      <c r="D20" s="8">
        <v>1</v>
      </c>
      <c r="E20" s="5">
        <v>21.67</v>
      </c>
      <c r="F20" s="5">
        <v>13.21</v>
      </c>
      <c r="G20" s="5">
        <v>21.03</v>
      </c>
      <c r="H20" s="5">
        <v>14.96</v>
      </c>
      <c r="I20" s="5">
        <v>16.399999999999999</v>
      </c>
      <c r="J20" s="5">
        <v>17.62</v>
      </c>
      <c r="K20" s="5">
        <v>26.99</v>
      </c>
      <c r="L20" s="5">
        <v>11.35</v>
      </c>
      <c r="M20" s="5">
        <v>49.963298797607422</v>
      </c>
      <c r="N20" s="5">
        <v>60.849998474121094</v>
      </c>
      <c r="O20" s="5">
        <v>80.889999389648438</v>
      </c>
      <c r="P20" s="5">
        <v>23.16670036315918</v>
      </c>
      <c r="Q20" s="5">
        <v>17.71</v>
      </c>
      <c r="R20" s="5">
        <v>15.72</v>
      </c>
      <c r="S20" s="5" t="s">
        <v>0</v>
      </c>
      <c r="T20" s="5">
        <v>16.22</v>
      </c>
      <c r="U20" s="5">
        <v>50.323299407958984</v>
      </c>
      <c r="V20" s="5">
        <v>42.060001373291016</v>
      </c>
      <c r="W20" s="5">
        <v>29.566699981689453</v>
      </c>
      <c r="X20" s="5">
        <v>30.106700897216797</v>
      </c>
      <c r="Y20" s="5">
        <f t="shared" si="0"/>
        <v>1.6404239212717637</v>
      </c>
      <c r="Z20" s="5">
        <f t="shared" si="1"/>
        <v>1.4057486631016043</v>
      </c>
      <c r="AA20" s="5">
        <f t="shared" si="2"/>
        <v>0.93076049943246297</v>
      </c>
      <c r="AB20" s="5">
        <f t="shared" si="3"/>
        <v>2.3779735682819383</v>
      </c>
      <c r="AC20" s="5">
        <f t="shared" si="4"/>
        <v>0.82108956533263222</v>
      </c>
      <c r="AD20" s="5">
        <f t="shared" si="5"/>
        <v>3.4916495712217901</v>
      </c>
      <c r="AE20" s="5">
        <f t="shared" si="6"/>
        <v>1.1265903307888041</v>
      </c>
      <c r="AF20" s="5" t="e">
        <f t="shared" si="7"/>
        <v>#VALUE!</v>
      </c>
      <c r="AG20" s="5">
        <f t="shared" si="8"/>
        <v>1.1964645212759155</v>
      </c>
      <c r="AH20" s="5">
        <f t="shared" si="9"/>
        <v>0.98206376323427502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</row>
    <row r="21" spans="1:80" x14ac:dyDescent="0.6">
      <c r="A21" s="8">
        <v>103</v>
      </c>
      <c r="B21" s="7">
        <v>37</v>
      </c>
      <c r="C21" s="8">
        <v>2</v>
      </c>
      <c r="D21" s="8">
        <v>1</v>
      </c>
      <c r="E21" s="5">
        <v>21.13</v>
      </c>
      <c r="F21" s="5">
        <v>10.050000000000001</v>
      </c>
      <c r="G21" s="5">
        <v>17.96</v>
      </c>
      <c r="H21" s="5">
        <v>13.45</v>
      </c>
      <c r="I21" s="5" t="s">
        <v>0</v>
      </c>
      <c r="J21" s="5" t="s">
        <v>0</v>
      </c>
      <c r="K21" s="5">
        <v>26.08</v>
      </c>
      <c r="L21" s="5">
        <v>11.24</v>
      </c>
      <c r="M21" s="5">
        <v>49.63330078125</v>
      </c>
      <c r="N21" s="5">
        <v>58.36669921875</v>
      </c>
      <c r="O21" s="5">
        <v>76.756698608398438</v>
      </c>
      <c r="P21" s="5">
        <v>24.100000381469727</v>
      </c>
      <c r="Q21" s="5">
        <v>17.16</v>
      </c>
      <c r="R21" s="5">
        <v>15.52</v>
      </c>
      <c r="S21" s="5">
        <v>36.479999542236328</v>
      </c>
      <c r="T21" s="5">
        <v>17.379999160766602</v>
      </c>
      <c r="U21" s="5">
        <v>51.003299713134766</v>
      </c>
      <c r="V21" s="5">
        <v>36.786701202392578</v>
      </c>
      <c r="W21" s="5">
        <v>30</v>
      </c>
      <c r="X21" s="5">
        <v>26.816699981689453</v>
      </c>
      <c r="Y21" s="5">
        <f t="shared" si="0"/>
        <v>2.1024875621890544</v>
      </c>
      <c r="Z21" s="5">
        <f t="shared" si="1"/>
        <v>1.3353159851301117</v>
      </c>
      <c r="AA21" s="5" t="e">
        <f t="shared" si="2"/>
        <v>#VALUE!</v>
      </c>
      <c r="AB21" s="5">
        <f t="shared" si="3"/>
        <v>2.3202846975088964</v>
      </c>
      <c r="AC21" s="5">
        <f t="shared" si="4"/>
        <v>0.85037018446480106</v>
      </c>
      <c r="AD21" s="5">
        <f t="shared" si="5"/>
        <v>3.1849252030475474</v>
      </c>
      <c r="AE21" s="5">
        <f t="shared" si="6"/>
        <v>1.1056701030927836</v>
      </c>
      <c r="AF21" s="5">
        <f t="shared" si="7"/>
        <v>2.0989644018272355</v>
      </c>
      <c r="AG21" s="5">
        <f t="shared" si="8"/>
        <v>1.3864602708605345</v>
      </c>
      <c r="AH21" s="5">
        <f t="shared" si="9"/>
        <v>1.1187058818006734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</row>
    <row r="22" spans="1:80" x14ac:dyDescent="0.6">
      <c r="A22" s="8">
        <v>106</v>
      </c>
      <c r="B22" s="7">
        <v>62</v>
      </c>
      <c r="C22" s="8">
        <v>1</v>
      </c>
      <c r="D22" s="8">
        <v>1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>
        <v>52.22</v>
      </c>
      <c r="N22" s="5" t="s">
        <v>0</v>
      </c>
      <c r="O22" s="5" t="s">
        <v>0</v>
      </c>
      <c r="P22" s="5" t="s">
        <v>0</v>
      </c>
      <c r="Q22" s="5">
        <v>20.010000000000002</v>
      </c>
      <c r="R22" s="5">
        <v>19.760000000000002</v>
      </c>
      <c r="S22" s="5" t="s">
        <v>0</v>
      </c>
      <c r="T22" s="5">
        <v>23.760000228881836</v>
      </c>
      <c r="U22" s="5">
        <v>53.389999389648438</v>
      </c>
      <c r="V22" s="5">
        <v>42.270000457763672</v>
      </c>
      <c r="W22" s="5">
        <v>33.709999084472656</v>
      </c>
      <c r="X22" s="5">
        <v>32.466701507568359</v>
      </c>
      <c r="Y22" s="5" t="e">
        <f t="shared" si="0"/>
        <v>#VALUE!</v>
      </c>
      <c r="Z22" s="5" t="e">
        <f t="shared" si="1"/>
        <v>#VALUE!</v>
      </c>
      <c r="AA22" s="5" t="e">
        <f t="shared" si="2"/>
        <v>#VALUE!</v>
      </c>
      <c r="AB22" s="5" t="e">
        <f t="shared" si="3"/>
        <v>#VALUE!</v>
      </c>
      <c r="AC22" s="5" t="e">
        <f t="shared" si="4"/>
        <v>#VALUE!</v>
      </c>
      <c r="AD22" s="5" t="e">
        <f t="shared" si="5"/>
        <v>#VALUE!</v>
      </c>
      <c r="AE22" s="5">
        <f t="shared" si="6"/>
        <v>1.0126518218623481</v>
      </c>
      <c r="AF22" s="5" t="e">
        <f t="shared" si="7"/>
        <v>#VALUE!</v>
      </c>
      <c r="AG22" s="5">
        <f t="shared" si="8"/>
        <v>1.2630707076285912</v>
      </c>
      <c r="AH22" s="5">
        <f t="shared" si="9"/>
        <v>1.0382945454626633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</row>
    <row r="23" spans="1:80" x14ac:dyDescent="0.6">
      <c r="A23" s="8">
        <v>107</v>
      </c>
      <c r="B23" s="7">
        <v>71</v>
      </c>
      <c r="C23" s="8">
        <v>1</v>
      </c>
      <c r="D23" s="8">
        <v>1</v>
      </c>
      <c r="E23" s="5">
        <v>23.34</v>
      </c>
      <c r="F23" s="5">
        <v>12.46</v>
      </c>
      <c r="G23" s="5">
        <v>20.64</v>
      </c>
      <c r="H23" s="5">
        <v>15.59</v>
      </c>
      <c r="I23" s="5">
        <v>14.52</v>
      </c>
      <c r="J23" s="5">
        <v>16.64</v>
      </c>
      <c r="K23" s="5">
        <v>27.23</v>
      </c>
      <c r="L23" s="5">
        <v>11.04</v>
      </c>
      <c r="M23" s="5">
        <v>52.32</v>
      </c>
      <c r="N23" s="5">
        <v>69.543296813964844</v>
      </c>
      <c r="O23" s="5">
        <v>80.19000244140625</v>
      </c>
      <c r="P23" s="5">
        <v>23.24329948425293</v>
      </c>
      <c r="Q23" s="5">
        <v>20.81</v>
      </c>
      <c r="R23" s="5">
        <v>18.38</v>
      </c>
      <c r="S23" s="5">
        <v>39.876701354980469</v>
      </c>
      <c r="T23" s="5">
        <v>16.693300247192383</v>
      </c>
      <c r="U23" s="5">
        <v>54.953300476074219</v>
      </c>
      <c r="V23" s="5">
        <v>44.783298492431641</v>
      </c>
      <c r="W23" s="5">
        <v>33.513301849365234</v>
      </c>
      <c r="X23" s="5">
        <v>32.423301696777344</v>
      </c>
      <c r="Y23" s="5">
        <f t="shared" si="0"/>
        <v>1.8731942215088282</v>
      </c>
      <c r="Z23" s="5">
        <f t="shared" si="1"/>
        <v>1.3239255933290572</v>
      </c>
      <c r="AA23" s="5">
        <f t="shared" si="2"/>
        <v>0.87259615384615374</v>
      </c>
      <c r="AB23" s="5">
        <f t="shared" si="3"/>
        <v>2.4664855072463769</v>
      </c>
      <c r="AC23" s="5">
        <f t="shared" si="4"/>
        <v>0.75233706765385522</v>
      </c>
      <c r="AD23" s="5">
        <f t="shared" si="5"/>
        <v>3.4500266408275668</v>
      </c>
      <c r="AE23" s="5">
        <f t="shared" si="6"/>
        <v>1.132208922742111</v>
      </c>
      <c r="AF23" s="5">
        <f t="shared" si="7"/>
        <v>2.388784767810503</v>
      </c>
      <c r="AG23" s="5">
        <f t="shared" si="8"/>
        <v>1.2270936336983151</v>
      </c>
      <c r="AH23" s="5">
        <f t="shared" si="9"/>
        <v>1.0336178024922191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</row>
    <row r="24" spans="1:80" x14ac:dyDescent="0.6">
      <c r="A24" s="8">
        <v>110</v>
      </c>
      <c r="B24" s="7">
        <v>46</v>
      </c>
      <c r="C24" s="8">
        <v>1</v>
      </c>
      <c r="D24" s="8">
        <v>1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49.889999389648438</v>
      </c>
      <c r="N24" s="5">
        <v>62.540000915527344</v>
      </c>
      <c r="O24" s="5">
        <v>78.253303527832031</v>
      </c>
      <c r="P24" s="5">
        <v>26.469999313354492</v>
      </c>
      <c r="Q24" s="5">
        <v>17.68</v>
      </c>
      <c r="R24" s="5">
        <v>16.43</v>
      </c>
      <c r="S24" s="5">
        <v>36.403301239013672</v>
      </c>
      <c r="T24" s="5">
        <v>16.753299713134766</v>
      </c>
      <c r="U24" s="5">
        <v>53.486698150634766</v>
      </c>
      <c r="V24" s="5">
        <v>42.88330078125</v>
      </c>
      <c r="W24" s="5">
        <v>34.393299102783203</v>
      </c>
      <c r="X24" s="5">
        <v>29.986700057983398</v>
      </c>
      <c r="Y24" s="5" t="e">
        <f t="shared" si="0"/>
        <v>#VALUE!</v>
      </c>
      <c r="Z24" s="5" t="e">
        <f t="shared" si="1"/>
        <v>#VALUE!</v>
      </c>
      <c r="AA24" s="5" t="e">
        <f t="shared" si="2"/>
        <v>#VALUE!</v>
      </c>
      <c r="AB24" s="5" t="e">
        <f t="shared" si="3"/>
        <v>#VALUE!</v>
      </c>
      <c r="AC24" s="5">
        <f t="shared" si="4"/>
        <v>0.79772943171258925</v>
      </c>
      <c r="AD24" s="5">
        <f t="shared" si="5"/>
        <v>2.9563016833306874</v>
      </c>
      <c r="AE24" s="5">
        <f t="shared" si="6"/>
        <v>1.0760803408399269</v>
      </c>
      <c r="AF24" s="5">
        <f t="shared" si="7"/>
        <v>2.1729033600749763</v>
      </c>
      <c r="AG24" s="5">
        <f t="shared" si="8"/>
        <v>1.2472616887275834</v>
      </c>
      <c r="AH24" s="5">
        <f t="shared" si="9"/>
        <v>1.1469517831665053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</row>
    <row r="25" spans="1:80" x14ac:dyDescent="0.6">
      <c r="A25" s="8">
        <v>114</v>
      </c>
      <c r="B25" s="7">
        <v>39</v>
      </c>
      <c r="C25" s="8">
        <v>1</v>
      </c>
      <c r="D25" s="8">
        <v>1</v>
      </c>
      <c r="E25" s="5">
        <v>20.71</v>
      </c>
      <c r="F25" s="5">
        <v>11.76</v>
      </c>
      <c r="G25" s="5">
        <v>19.63</v>
      </c>
      <c r="H25" s="5">
        <v>14.49</v>
      </c>
      <c r="I25" s="5">
        <v>15.75</v>
      </c>
      <c r="J25" s="5">
        <v>15.73</v>
      </c>
      <c r="K25" s="5" t="s">
        <v>0</v>
      </c>
      <c r="L25" s="5" t="s">
        <v>0</v>
      </c>
      <c r="M25" s="5">
        <v>50.486698150634766</v>
      </c>
      <c r="N25" s="5">
        <v>60.446701049804688</v>
      </c>
      <c r="O25" s="5">
        <v>79.076698303222656</v>
      </c>
      <c r="P25" s="5">
        <v>26.063299179077148</v>
      </c>
      <c r="Q25" s="5">
        <v>17.97</v>
      </c>
      <c r="R25" s="5">
        <v>17.04</v>
      </c>
      <c r="S25" s="5">
        <v>38.626701354980469</v>
      </c>
      <c r="T25" s="5">
        <v>15.83329963684082</v>
      </c>
      <c r="U25" s="5">
        <v>51.463298797607422</v>
      </c>
      <c r="V25" s="5">
        <v>40.253299713134766</v>
      </c>
      <c r="W25" s="5">
        <v>30.943300247192383</v>
      </c>
      <c r="X25" s="5">
        <v>29.026699066162109</v>
      </c>
      <c r="Y25" s="5">
        <f t="shared" si="0"/>
        <v>1.7610544217687076</v>
      </c>
      <c r="Z25" s="5">
        <f t="shared" si="1"/>
        <v>1.3547273982056589</v>
      </c>
      <c r="AA25" s="5">
        <f t="shared" si="2"/>
        <v>1.0012714558169102</v>
      </c>
      <c r="AB25" s="5" t="e">
        <f t="shared" si="3"/>
        <v>#VALUE!</v>
      </c>
      <c r="AC25" s="5">
        <f t="shared" si="4"/>
        <v>0.83522669184272869</v>
      </c>
      <c r="AD25" s="5">
        <f t="shared" si="5"/>
        <v>3.0340248853338991</v>
      </c>
      <c r="AE25" s="5">
        <f t="shared" si="6"/>
        <v>1.0545774647887325</v>
      </c>
      <c r="AF25" s="5">
        <f t="shared" si="7"/>
        <v>2.439586330135767</v>
      </c>
      <c r="AG25" s="5">
        <f t="shared" si="8"/>
        <v>1.2784864635784083</v>
      </c>
      <c r="AH25" s="5">
        <f t="shared" si="9"/>
        <v>1.0660289058932144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</row>
    <row r="26" spans="1:80" x14ac:dyDescent="0.6">
      <c r="A26" s="8">
        <v>115</v>
      </c>
      <c r="B26" s="7">
        <v>40</v>
      </c>
      <c r="C26" s="8">
        <v>2</v>
      </c>
      <c r="D26" s="8">
        <v>1</v>
      </c>
      <c r="E26" s="5" t="s">
        <v>0</v>
      </c>
      <c r="F26" s="5" t="s">
        <v>0</v>
      </c>
      <c r="G26" s="5" t="s">
        <v>0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>
        <v>16.239999999999998</v>
      </c>
      <c r="R26" s="5">
        <v>13.54</v>
      </c>
      <c r="S26" s="5">
        <v>35.176700592041016</v>
      </c>
      <c r="T26" s="5">
        <v>15.550000190734863</v>
      </c>
      <c r="U26" s="5">
        <v>46.689998626708984</v>
      </c>
      <c r="V26" s="5">
        <v>40.166698455810547</v>
      </c>
      <c r="W26" s="5">
        <v>34.153301239013672</v>
      </c>
      <c r="X26" s="5">
        <v>28.100000381469727</v>
      </c>
      <c r="Y26" s="5" t="e">
        <f t="shared" si="0"/>
        <v>#VALUE!</v>
      </c>
      <c r="Z26" s="5" t="e">
        <f t="shared" si="1"/>
        <v>#VALUE!</v>
      </c>
      <c r="AA26" s="5" t="e">
        <f t="shared" si="2"/>
        <v>#VALUE!</v>
      </c>
      <c r="AB26" s="5" t="e">
        <f t="shared" si="3"/>
        <v>#VALUE!</v>
      </c>
      <c r="AC26" s="5" t="e">
        <f t="shared" si="4"/>
        <v>#VALUE!</v>
      </c>
      <c r="AD26" s="5" t="e">
        <f t="shared" si="5"/>
        <v>#VALUE!</v>
      </c>
      <c r="AE26" s="5">
        <f t="shared" si="6"/>
        <v>1.1994091580502215</v>
      </c>
      <c r="AF26" s="5">
        <f t="shared" si="7"/>
        <v>2.2621672128981904</v>
      </c>
      <c r="AG26" s="5">
        <f t="shared" si="8"/>
        <v>1.1624056848504751</v>
      </c>
      <c r="AH26" s="5">
        <f t="shared" si="9"/>
        <v>1.2154199564187813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</row>
    <row r="27" spans="1:80" x14ac:dyDescent="0.6">
      <c r="A27" s="8">
        <v>118</v>
      </c>
      <c r="B27" s="7">
        <v>37</v>
      </c>
      <c r="C27" s="8">
        <v>1</v>
      </c>
      <c r="D27" s="8">
        <v>1</v>
      </c>
      <c r="E27" s="5">
        <v>20.54</v>
      </c>
      <c r="F27" s="5">
        <v>11.86</v>
      </c>
      <c r="G27" s="5">
        <v>18.920000000000002</v>
      </c>
      <c r="H27" s="5">
        <v>14.05</v>
      </c>
      <c r="I27" s="5">
        <v>14.83</v>
      </c>
      <c r="J27" s="5">
        <v>17.48</v>
      </c>
      <c r="K27" s="5">
        <v>25.67</v>
      </c>
      <c r="L27" s="5">
        <v>12.45</v>
      </c>
      <c r="M27" s="5" t="s">
        <v>0</v>
      </c>
      <c r="N27" s="5" t="s">
        <v>0</v>
      </c>
      <c r="O27" s="5" t="s">
        <v>0</v>
      </c>
      <c r="P27" s="5" t="s">
        <v>0</v>
      </c>
      <c r="Q27" s="5">
        <v>17.72</v>
      </c>
      <c r="R27" s="5">
        <v>16.16</v>
      </c>
      <c r="S27" s="5">
        <v>37.810001373291016</v>
      </c>
      <c r="T27" s="5">
        <v>16.513299942016602</v>
      </c>
      <c r="U27" s="5">
        <v>50.836700439453125</v>
      </c>
      <c r="V27" s="5">
        <v>41.643299102783203</v>
      </c>
      <c r="W27" s="5">
        <v>30.159999847412109</v>
      </c>
      <c r="X27" s="5">
        <v>28.863300323486328</v>
      </c>
      <c r="Y27" s="5">
        <f t="shared" si="0"/>
        <v>1.7318718381112985</v>
      </c>
      <c r="Z27" s="5">
        <f t="shared" si="1"/>
        <v>1.3466192170818505</v>
      </c>
      <c r="AA27" s="5">
        <f t="shared" si="2"/>
        <v>0.84839816933638446</v>
      </c>
      <c r="AB27" s="5">
        <f t="shared" si="3"/>
        <v>2.061847389558233</v>
      </c>
      <c r="AC27" s="5" t="e">
        <f t="shared" si="4"/>
        <v>#VALUE!</v>
      </c>
      <c r="AD27" s="5" t="e">
        <f t="shared" si="5"/>
        <v>#VALUE!</v>
      </c>
      <c r="AE27" s="5">
        <f t="shared" si="6"/>
        <v>1.0965346534653464</v>
      </c>
      <c r="AF27" s="5">
        <f t="shared" si="7"/>
        <v>2.2896696303012627</v>
      </c>
      <c r="AG27" s="5">
        <f t="shared" si="8"/>
        <v>1.2207654420937915</v>
      </c>
      <c r="AH27" s="5">
        <f t="shared" si="9"/>
        <v>1.0449255459144651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</row>
    <row r="28" spans="1:80" x14ac:dyDescent="0.6">
      <c r="A28" s="8">
        <v>119</v>
      </c>
      <c r="C28" s="8">
        <v>1</v>
      </c>
      <c r="D28" s="8">
        <v>1</v>
      </c>
      <c r="E28" s="5">
        <v>22.5</v>
      </c>
      <c r="F28" s="5">
        <v>10.66</v>
      </c>
      <c r="G28" s="5" t="s">
        <v>0</v>
      </c>
      <c r="H28" s="5">
        <v>12.92</v>
      </c>
      <c r="I28" s="5">
        <v>13.32</v>
      </c>
      <c r="J28" s="5">
        <v>16.399999999999999</v>
      </c>
      <c r="K28" s="5">
        <v>27.78</v>
      </c>
      <c r="L28" s="5">
        <v>11.78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>
        <f t="shared" si="0"/>
        <v>2.1106941838649154</v>
      </c>
      <c r="Z28" s="5" t="e">
        <f t="shared" si="1"/>
        <v>#VALUE!</v>
      </c>
      <c r="AA28" s="5">
        <f t="shared" si="2"/>
        <v>0.81219512195121957</v>
      </c>
      <c r="AB28" s="5">
        <f t="shared" si="3"/>
        <v>2.3582342954159596</v>
      </c>
      <c r="AC28" s="5" t="e">
        <f t="shared" si="4"/>
        <v>#VALUE!</v>
      </c>
      <c r="AD28" s="5" t="e">
        <f t="shared" si="5"/>
        <v>#VALUE!</v>
      </c>
      <c r="AE28" s="5" t="e">
        <f t="shared" si="6"/>
        <v>#VALUE!</v>
      </c>
      <c r="AF28" s="5" t="e">
        <f t="shared" si="7"/>
        <v>#VALUE!</v>
      </c>
      <c r="AG28" s="5" t="e">
        <f t="shared" si="8"/>
        <v>#VALUE!</v>
      </c>
      <c r="AH28" s="5" t="e">
        <f t="shared" si="9"/>
        <v>#VALUE!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</row>
    <row r="29" spans="1:80" x14ac:dyDescent="0.6">
      <c r="A29" s="11">
        <v>120</v>
      </c>
      <c r="B29" s="12">
        <v>35</v>
      </c>
      <c r="C29" s="11">
        <v>1</v>
      </c>
      <c r="D29" s="11">
        <v>1</v>
      </c>
      <c r="E29" s="13">
        <v>21.42</v>
      </c>
      <c r="F29" s="13">
        <v>11.96</v>
      </c>
      <c r="G29" s="13">
        <v>19.72</v>
      </c>
      <c r="H29" s="13">
        <v>14.22</v>
      </c>
      <c r="I29" s="13">
        <v>16.32</v>
      </c>
      <c r="J29" s="13">
        <v>17.149999999999999</v>
      </c>
      <c r="K29" s="13">
        <v>27.29</v>
      </c>
      <c r="L29" s="13">
        <v>9.0299999999999994</v>
      </c>
      <c r="M29" s="5" t="s">
        <v>0</v>
      </c>
      <c r="N29" s="5" t="s">
        <v>0</v>
      </c>
      <c r="O29" s="5" t="s">
        <v>0</v>
      </c>
      <c r="P29" s="5" t="s">
        <v>0</v>
      </c>
      <c r="Q29" s="13">
        <v>17.46</v>
      </c>
      <c r="R29" s="13">
        <v>16.37</v>
      </c>
      <c r="S29" s="13">
        <v>37.986698150634766</v>
      </c>
      <c r="T29" s="13">
        <v>16.99329948425293</v>
      </c>
      <c r="U29" s="13">
        <v>53.223300933837891</v>
      </c>
      <c r="V29" s="13">
        <v>42.606700897216797</v>
      </c>
      <c r="W29" s="13">
        <v>30.176700592041016</v>
      </c>
      <c r="X29" s="13">
        <v>29.546699523925781</v>
      </c>
      <c r="Y29" s="5">
        <f t="shared" si="0"/>
        <v>1.7909698996655519</v>
      </c>
      <c r="Z29" s="5">
        <f t="shared" si="1"/>
        <v>1.3867791842475385</v>
      </c>
      <c r="AA29" s="5">
        <f t="shared" si="2"/>
        <v>0.95160349854227411</v>
      </c>
      <c r="AB29" s="5">
        <f t="shared" si="3"/>
        <v>3.0221483942414178</v>
      </c>
      <c r="AC29" s="5" t="e">
        <f t="shared" si="4"/>
        <v>#VALUE!</v>
      </c>
      <c r="AD29" s="5" t="e">
        <f t="shared" si="5"/>
        <v>#VALUE!</v>
      </c>
      <c r="AE29" s="5">
        <f t="shared" si="6"/>
        <v>1.06658521686011</v>
      </c>
      <c r="AF29" s="5">
        <f t="shared" si="7"/>
        <v>2.2353927314607533</v>
      </c>
      <c r="AG29" s="5">
        <f t="shared" si="8"/>
        <v>1.2491767682795314</v>
      </c>
      <c r="AH29" s="5">
        <f t="shared" si="9"/>
        <v>1.0213222146048861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</row>
    <row r="30" spans="1:80" x14ac:dyDescent="0.6">
      <c r="A30" s="8">
        <v>121</v>
      </c>
      <c r="B30" s="7">
        <v>53</v>
      </c>
      <c r="C30" s="8">
        <v>2</v>
      </c>
      <c r="D30" s="8">
        <v>1</v>
      </c>
      <c r="E30" s="5">
        <v>18.36</v>
      </c>
      <c r="F30" s="5">
        <v>10.91</v>
      </c>
      <c r="G30" s="5" t="s">
        <v>0</v>
      </c>
      <c r="H30" s="5" t="s">
        <v>0</v>
      </c>
      <c r="I30" s="5">
        <v>13.58</v>
      </c>
      <c r="J30" s="5">
        <v>15.42</v>
      </c>
      <c r="K30" s="5">
        <v>23.86</v>
      </c>
      <c r="L30" s="5">
        <v>8.18</v>
      </c>
      <c r="M30" s="5" t="s">
        <v>0</v>
      </c>
      <c r="N30" s="5" t="s">
        <v>0</v>
      </c>
      <c r="O30" s="5" t="s">
        <v>0</v>
      </c>
      <c r="P30" s="5" t="s">
        <v>0</v>
      </c>
      <c r="Q30" s="5">
        <v>14.85</v>
      </c>
      <c r="R30" s="5">
        <v>14.46</v>
      </c>
      <c r="S30" s="5">
        <v>34.299999237060547</v>
      </c>
      <c r="T30" s="5">
        <v>13.350000381469727</v>
      </c>
      <c r="U30" s="5">
        <v>44.596698760986328</v>
      </c>
      <c r="V30" s="5">
        <v>38.653301239013672</v>
      </c>
      <c r="W30" s="5">
        <v>28.603300094604492</v>
      </c>
      <c r="X30" s="5">
        <v>27.08329963684082</v>
      </c>
      <c r="Y30" s="5">
        <f t="shared" si="0"/>
        <v>1.682859761686526</v>
      </c>
      <c r="Z30" s="5" t="e">
        <f t="shared" si="1"/>
        <v>#VALUE!</v>
      </c>
      <c r="AA30" s="5">
        <f t="shared" si="2"/>
        <v>0.88067444876783396</v>
      </c>
      <c r="AB30" s="5">
        <f t="shared" si="3"/>
        <v>2.9168704156479217</v>
      </c>
      <c r="AC30" s="5" t="e">
        <f t="shared" si="4"/>
        <v>#VALUE!</v>
      </c>
      <c r="AD30" s="5" t="e">
        <f t="shared" si="5"/>
        <v>#VALUE!</v>
      </c>
      <c r="AE30" s="5">
        <f t="shared" si="6"/>
        <v>1.0269709543568464</v>
      </c>
      <c r="AF30" s="5">
        <f t="shared" si="7"/>
        <v>2.5692882589479296</v>
      </c>
      <c r="AG30" s="5">
        <f t="shared" si="8"/>
        <v>1.1537617055066398</v>
      </c>
      <c r="AH30" s="5">
        <f t="shared" si="9"/>
        <v>1.056123163652336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</row>
    <row r="31" spans="1:80" x14ac:dyDescent="0.6">
      <c r="A31" s="8">
        <v>123</v>
      </c>
      <c r="B31" s="7">
        <v>42</v>
      </c>
      <c r="C31" s="8">
        <v>1</v>
      </c>
      <c r="D31" s="8">
        <v>1</v>
      </c>
      <c r="E31" s="5">
        <v>23.16</v>
      </c>
      <c r="F31" s="5">
        <v>12.89</v>
      </c>
      <c r="G31" s="5">
        <v>19.940000000000001</v>
      </c>
      <c r="H31" s="5" t="s">
        <v>0</v>
      </c>
      <c r="I31" s="5">
        <v>15.37</v>
      </c>
      <c r="J31" s="5">
        <v>17.16</v>
      </c>
      <c r="K31" s="5">
        <v>28.09</v>
      </c>
      <c r="L31" s="5">
        <v>11.8</v>
      </c>
      <c r="M31" s="5" t="s">
        <v>0</v>
      </c>
      <c r="N31" s="5" t="s">
        <v>0</v>
      </c>
      <c r="O31" s="5" t="s">
        <v>0</v>
      </c>
      <c r="P31" s="5" t="s">
        <v>0</v>
      </c>
      <c r="Q31" s="5">
        <v>19.809999999999999</v>
      </c>
      <c r="R31" s="5">
        <v>19.71</v>
      </c>
      <c r="S31" s="5">
        <v>39.583301544189453</v>
      </c>
      <c r="T31" s="5">
        <v>18.33329963684082</v>
      </c>
      <c r="U31" s="5">
        <v>57.036701202392578</v>
      </c>
      <c r="V31" s="5">
        <v>43.326698303222656</v>
      </c>
      <c r="W31" s="5">
        <v>34.903301239013672</v>
      </c>
      <c r="X31" s="5">
        <v>31.909999847412109</v>
      </c>
      <c r="Y31" s="5">
        <f t="shared" si="0"/>
        <v>1.7967416602017068</v>
      </c>
      <c r="Z31" s="5" t="e">
        <f t="shared" si="1"/>
        <v>#VALUE!</v>
      </c>
      <c r="AA31" s="5">
        <f t="shared" si="2"/>
        <v>0.89568764568764558</v>
      </c>
      <c r="AB31" s="5">
        <f t="shared" si="3"/>
        <v>2.380508474576271</v>
      </c>
      <c r="AC31" s="5" t="e">
        <f t="shared" si="4"/>
        <v>#VALUE!</v>
      </c>
      <c r="AD31" s="5" t="e">
        <f t="shared" si="5"/>
        <v>#VALUE!</v>
      </c>
      <c r="AE31" s="5">
        <f t="shared" si="6"/>
        <v>1.0050735667174022</v>
      </c>
      <c r="AF31" s="5">
        <f t="shared" si="7"/>
        <v>2.1590931435302947</v>
      </c>
      <c r="AG31" s="5">
        <f t="shared" si="8"/>
        <v>1.3164331332893227</v>
      </c>
      <c r="AH31" s="5">
        <f t="shared" si="9"/>
        <v>1.0938044940744278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</row>
    <row r="32" spans="1:80" x14ac:dyDescent="0.6">
      <c r="A32" s="8">
        <v>124</v>
      </c>
      <c r="B32" s="7">
        <v>66</v>
      </c>
      <c r="C32" s="8">
        <v>2</v>
      </c>
      <c r="D32" s="8">
        <v>1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 t="s">
        <v>0</v>
      </c>
      <c r="P32" s="5" t="s">
        <v>0</v>
      </c>
      <c r="Q32" s="5">
        <v>17.05</v>
      </c>
      <c r="R32" s="5">
        <v>14.75</v>
      </c>
      <c r="S32" s="5">
        <v>31.25670051574707</v>
      </c>
      <c r="T32" s="5">
        <v>16.049999237060547</v>
      </c>
      <c r="U32" s="5">
        <v>46.583301544189453</v>
      </c>
      <c r="V32" s="5">
        <v>39.036701202392578</v>
      </c>
      <c r="W32" s="5">
        <v>31.966699600219727</v>
      </c>
      <c r="X32" s="5">
        <v>27.323299407958984</v>
      </c>
      <c r="Y32" s="5" t="e">
        <f t="shared" si="0"/>
        <v>#VALUE!</v>
      </c>
      <c r="Z32" s="5" t="e">
        <f t="shared" si="1"/>
        <v>#VALUE!</v>
      </c>
      <c r="AA32" s="5" t="e">
        <f t="shared" si="2"/>
        <v>#VALUE!</v>
      </c>
      <c r="AB32" s="5" t="e">
        <f t="shared" si="3"/>
        <v>#VALUE!</v>
      </c>
      <c r="AC32" s="5" t="e">
        <f t="shared" si="4"/>
        <v>#VALUE!</v>
      </c>
      <c r="AD32" s="5" t="e">
        <f t="shared" si="5"/>
        <v>#VALUE!</v>
      </c>
      <c r="AE32" s="5">
        <f t="shared" si="6"/>
        <v>1.1559322033898305</v>
      </c>
      <c r="AF32" s="5">
        <f t="shared" si="7"/>
        <v>1.9474580686317549</v>
      </c>
      <c r="AG32" s="5">
        <f t="shared" si="8"/>
        <v>1.193320647220425</v>
      </c>
      <c r="AH32" s="5">
        <f t="shared" si="9"/>
        <v>1.1699428799915785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</row>
    <row r="33" spans="1:80" x14ac:dyDescent="0.6">
      <c r="A33" s="8">
        <v>125</v>
      </c>
      <c r="B33" s="7">
        <v>62</v>
      </c>
      <c r="C33" s="8">
        <v>2</v>
      </c>
      <c r="D33" s="8">
        <v>1</v>
      </c>
      <c r="E33" s="5">
        <v>19.3</v>
      </c>
      <c r="F33" s="5">
        <v>9.99</v>
      </c>
      <c r="G33" s="5">
        <v>19.03</v>
      </c>
      <c r="H33" s="5">
        <v>13.15</v>
      </c>
      <c r="I33" s="5">
        <v>13.4</v>
      </c>
      <c r="J33" s="5">
        <v>14.31</v>
      </c>
      <c r="K33" s="5">
        <v>25.4</v>
      </c>
      <c r="L33" s="5">
        <v>11.39</v>
      </c>
      <c r="M33" s="5" t="s">
        <v>0</v>
      </c>
      <c r="N33" s="5" t="s">
        <v>0</v>
      </c>
      <c r="O33" s="5" t="s">
        <v>0</v>
      </c>
      <c r="P33" s="5" t="s">
        <v>0</v>
      </c>
      <c r="Q33" s="5">
        <v>16.54</v>
      </c>
      <c r="R33" s="5">
        <v>16.27</v>
      </c>
      <c r="S33" s="5">
        <v>35.44329833984375</v>
      </c>
      <c r="T33" s="5">
        <v>15.670000076293945</v>
      </c>
      <c r="U33" s="5">
        <v>46.683300018310547</v>
      </c>
      <c r="V33" s="5">
        <v>38.786701202392578</v>
      </c>
      <c r="W33" s="5">
        <v>26.13330078125</v>
      </c>
      <c r="X33" s="5" t="s">
        <v>0</v>
      </c>
      <c r="Y33" s="5">
        <f t="shared" si="0"/>
        <v>1.9319319319319319</v>
      </c>
      <c r="Z33" s="5">
        <f t="shared" si="1"/>
        <v>1.447148288973384</v>
      </c>
      <c r="AA33" s="5">
        <f t="shared" si="2"/>
        <v>0.93640810621942694</v>
      </c>
      <c r="AB33" s="5">
        <f t="shared" si="3"/>
        <v>2.2300263388937664</v>
      </c>
      <c r="AC33" s="5" t="e">
        <f t="shared" si="4"/>
        <v>#VALUE!</v>
      </c>
      <c r="AD33" s="5" t="e">
        <f t="shared" si="5"/>
        <v>#VALUE!</v>
      </c>
      <c r="AE33" s="5">
        <f t="shared" si="6"/>
        <v>1.0165949600491702</v>
      </c>
      <c r="AF33" s="5">
        <f t="shared" si="7"/>
        <v>2.2618569347337436</v>
      </c>
      <c r="AG33" s="5">
        <f t="shared" si="8"/>
        <v>1.2035903691503123</v>
      </c>
      <c r="AH33" s="5" t="e">
        <f t="shared" si="9"/>
        <v>#VALUE!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</row>
    <row r="34" spans="1:80" s="14" customFormat="1" x14ac:dyDescent="0.6">
      <c r="A34" s="8">
        <v>130</v>
      </c>
      <c r="B34" s="7">
        <v>28</v>
      </c>
      <c r="C34" s="8">
        <v>1</v>
      </c>
      <c r="D34" s="8">
        <v>1</v>
      </c>
      <c r="E34" s="5">
        <v>21.39</v>
      </c>
      <c r="F34" s="5">
        <v>10.42</v>
      </c>
      <c r="G34" s="5">
        <v>18.760000000000002</v>
      </c>
      <c r="H34" s="5">
        <v>14.07</v>
      </c>
      <c r="I34" s="5">
        <v>14.32</v>
      </c>
      <c r="J34" s="5">
        <v>15.64</v>
      </c>
      <c r="K34" s="5" t="s">
        <v>0</v>
      </c>
      <c r="L34" s="5">
        <v>11.36</v>
      </c>
      <c r="M34" s="14" t="s">
        <v>0</v>
      </c>
      <c r="N34" s="14" t="s">
        <v>0</v>
      </c>
      <c r="O34" s="14" t="s">
        <v>0</v>
      </c>
      <c r="P34" s="14" t="s">
        <v>0</v>
      </c>
      <c r="Q34" s="5">
        <v>16.3</v>
      </c>
      <c r="R34" s="5">
        <v>16.75</v>
      </c>
      <c r="S34" s="5">
        <v>36.566699981689453</v>
      </c>
      <c r="T34" s="5">
        <v>15.933300018310547</v>
      </c>
      <c r="U34" s="5">
        <v>48.659999847412109</v>
      </c>
      <c r="V34" s="5">
        <v>50.810001373291016</v>
      </c>
      <c r="W34" s="5">
        <v>29.113300323486328</v>
      </c>
      <c r="X34" s="5">
        <v>29.246700286865234</v>
      </c>
      <c r="Y34" s="5">
        <f t="shared" ref="Y34:Y65" si="10">((E34/F34))</f>
        <v>2.0527831094049906</v>
      </c>
      <c r="Z34" s="5">
        <f t="shared" ref="Z34:Z65" si="11">((G34/H34))</f>
        <v>1.3333333333333335</v>
      </c>
      <c r="AA34" s="5">
        <f t="shared" ref="AA34:AA65" si="12">((I34/J34))</f>
        <v>0.9156010230179028</v>
      </c>
      <c r="AB34" s="5" t="e">
        <f t="shared" ref="AB34:AB65" si="13">((K34/L34))</f>
        <v>#VALUE!</v>
      </c>
      <c r="AC34" s="5" t="e">
        <f t="shared" ref="AC34:AC65" si="14">((M34/N34))</f>
        <v>#VALUE!</v>
      </c>
      <c r="AD34" s="5" t="e">
        <f t="shared" ref="AD34:AD65" si="15">((O34/P34))</f>
        <v>#VALUE!</v>
      </c>
      <c r="AE34" s="5">
        <f t="shared" ref="AE34:AE65" si="16">((Q34/R34))</f>
        <v>0.97313432835820901</v>
      </c>
      <c r="AF34" s="5">
        <f t="shared" ref="AF34:AF65" si="17">((S34/T34))</f>
        <v>2.2949859689874041</v>
      </c>
      <c r="AG34" s="5">
        <f t="shared" ref="AG34:AG65" si="18">((U34/V34))</f>
        <v>0.95768546609390404</v>
      </c>
      <c r="AH34" s="5">
        <f t="shared" ref="AH34:AH65" si="19">((W34/X34))</f>
        <v>0.9954388029394613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</row>
    <row r="35" spans="1:80" s="14" customFormat="1" x14ac:dyDescent="0.6">
      <c r="A35" s="8">
        <v>131</v>
      </c>
      <c r="B35" s="7">
        <v>65</v>
      </c>
      <c r="C35" s="8">
        <v>1</v>
      </c>
      <c r="D35" s="8">
        <v>1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5">
        <v>19.52</v>
      </c>
      <c r="R35" s="5">
        <v>20.07</v>
      </c>
      <c r="S35" s="5">
        <v>41.266700744628906</v>
      </c>
      <c r="T35" s="5">
        <v>19.91670036315918</v>
      </c>
      <c r="U35" s="5">
        <v>50.583301544189453</v>
      </c>
      <c r="V35" s="5">
        <v>46.13</v>
      </c>
      <c r="W35" s="5">
        <v>31.62</v>
      </c>
      <c r="X35" s="5">
        <v>34.21</v>
      </c>
      <c r="Y35" s="5" t="e">
        <f t="shared" si="10"/>
        <v>#VALUE!</v>
      </c>
      <c r="Z35" s="5" t="e">
        <f t="shared" si="11"/>
        <v>#VALUE!</v>
      </c>
      <c r="AA35" s="5" t="e">
        <f t="shared" si="12"/>
        <v>#VALUE!</v>
      </c>
      <c r="AB35" s="5" t="e">
        <f t="shared" si="13"/>
        <v>#VALUE!</v>
      </c>
      <c r="AC35" s="5" t="e">
        <f t="shared" si="14"/>
        <v>#VALUE!</v>
      </c>
      <c r="AD35" s="5" t="e">
        <f t="shared" si="15"/>
        <v>#VALUE!</v>
      </c>
      <c r="AE35" s="5">
        <f t="shared" si="16"/>
        <v>0.97259591429995018</v>
      </c>
      <c r="AF35" s="5">
        <f t="shared" si="17"/>
        <v>2.0719647327205757</v>
      </c>
      <c r="AG35" s="5">
        <f t="shared" si="18"/>
        <v>1.0965380781311391</v>
      </c>
      <c r="AH35" s="5">
        <f t="shared" si="19"/>
        <v>0.92429114294066061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</row>
    <row r="36" spans="1:80" x14ac:dyDescent="0.6">
      <c r="A36" s="8">
        <v>142</v>
      </c>
      <c r="B36" s="7">
        <v>56</v>
      </c>
      <c r="C36" s="8">
        <v>1</v>
      </c>
      <c r="D36" s="8">
        <v>1</v>
      </c>
      <c r="E36" s="5">
        <v>22.53</v>
      </c>
      <c r="F36" s="5">
        <v>11.76</v>
      </c>
      <c r="G36" s="5" t="s">
        <v>0</v>
      </c>
      <c r="H36" s="5">
        <v>13.88</v>
      </c>
      <c r="I36" s="5">
        <v>15.51</v>
      </c>
      <c r="J36" s="5">
        <v>16.71</v>
      </c>
      <c r="K36" s="5">
        <v>26.93</v>
      </c>
      <c r="L36" s="5">
        <v>9.67</v>
      </c>
      <c r="M36" s="5" t="s">
        <v>0</v>
      </c>
      <c r="N36" s="5" t="s">
        <v>0</v>
      </c>
      <c r="O36" s="5" t="s">
        <v>0</v>
      </c>
      <c r="P36" s="5" t="s">
        <v>0</v>
      </c>
      <c r="Q36" s="5">
        <v>18.89</v>
      </c>
      <c r="R36" s="5">
        <v>18.59</v>
      </c>
      <c r="S36" s="5">
        <v>38.89</v>
      </c>
      <c r="T36" s="5">
        <v>18.129999160766602</v>
      </c>
      <c r="U36" s="5" t="s">
        <v>0</v>
      </c>
      <c r="V36" s="5" t="s">
        <v>0</v>
      </c>
      <c r="W36" s="5" t="s">
        <v>0</v>
      </c>
      <c r="X36" s="5" t="s">
        <v>0</v>
      </c>
      <c r="Y36" s="5">
        <f t="shared" si="10"/>
        <v>1.9158163265306123</v>
      </c>
      <c r="Z36" s="5" t="e">
        <f t="shared" si="11"/>
        <v>#VALUE!</v>
      </c>
      <c r="AA36" s="5">
        <f t="shared" si="12"/>
        <v>0.92818671454219026</v>
      </c>
      <c r="AB36" s="5">
        <f t="shared" si="13"/>
        <v>2.7849017580144779</v>
      </c>
      <c r="AC36" s="5" t="e">
        <f t="shared" si="14"/>
        <v>#VALUE!</v>
      </c>
      <c r="AD36" s="5" t="e">
        <f t="shared" si="15"/>
        <v>#VALUE!</v>
      </c>
      <c r="AE36" s="5">
        <f t="shared" si="16"/>
        <v>1.0161377084454009</v>
      </c>
      <c r="AF36" s="5">
        <f t="shared" si="17"/>
        <v>2.1450635300721985</v>
      </c>
      <c r="AG36" s="5" t="e">
        <f t="shared" si="18"/>
        <v>#VALUE!</v>
      </c>
      <c r="AH36" s="5" t="e">
        <f t="shared" si="19"/>
        <v>#VALUE!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</row>
    <row r="37" spans="1:80" x14ac:dyDescent="0.6">
      <c r="A37" s="8">
        <v>143</v>
      </c>
      <c r="B37" s="7">
        <v>18</v>
      </c>
      <c r="C37" s="8">
        <v>2</v>
      </c>
      <c r="D37" s="8">
        <v>1</v>
      </c>
      <c r="E37" s="5">
        <v>18.57</v>
      </c>
      <c r="F37" s="5">
        <v>9.66</v>
      </c>
      <c r="G37" s="5" t="s">
        <v>0</v>
      </c>
      <c r="H37" s="5" t="s">
        <v>0</v>
      </c>
      <c r="I37" s="5">
        <v>13.53</v>
      </c>
      <c r="J37" s="5">
        <v>14.24</v>
      </c>
      <c r="K37" s="5">
        <v>23.48</v>
      </c>
      <c r="L37" s="5">
        <v>8.65</v>
      </c>
      <c r="M37" s="5" t="s">
        <v>0</v>
      </c>
      <c r="N37" s="5" t="s">
        <v>0</v>
      </c>
      <c r="O37" s="5" t="s">
        <v>0</v>
      </c>
      <c r="P37" s="5" t="s">
        <v>0</v>
      </c>
      <c r="Q37" s="5">
        <v>16.73</v>
      </c>
      <c r="R37" s="5">
        <v>13.75</v>
      </c>
      <c r="S37" s="5" t="s">
        <v>0</v>
      </c>
      <c r="T37" s="5" t="s">
        <v>0</v>
      </c>
      <c r="U37" s="5">
        <v>48.356700897216797</v>
      </c>
      <c r="V37" s="5">
        <v>37.933300018310547</v>
      </c>
      <c r="W37" s="5">
        <v>27.360000610351563</v>
      </c>
      <c r="X37" s="5">
        <v>28.273300170898438</v>
      </c>
      <c r="Y37" s="5">
        <f t="shared" si="10"/>
        <v>1.9223602484472049</v>
      </c>
      <c r="Z37" s="5" t="e">
        <f t="shared" si="11"/>
        <v>#VALUE!</v>
      </c>
      <c r="AA37" s="5">
        <f t="shared" si="12"/>
        <v>0.95014044943820219</v>
      </c>
      <c r="AB37" s="5">
        <f t="shared" si="13"/>
        <v>2.7144508670520229</v>
      </c>
      <c r="AC37" s="5" t="e">
        <f t="shared" si="14"/>
        <v>#VALUE!</v>
      </c>
      <c r="AD37" s="5" t="e">
        <f t="shared" si="15"/>
        <v>#VALUE!</v>
      </c>
      <c r="AE37" s="5">
        <f t="shared" si="16"/>
        <v>1.2167272727272727</v>
      </c>
      <c r="AF37" s="5" t="e">
        <f t="shared" si="17"/>
        <v>#VALUE!</v>
      </c>
      <c r="AG37" s="5">
        <f t="shared" si="18"/>
        <v>1.2747823383115846</v>
      </c>
      <c r="AH37" s="5">
        <f t="shared" si="19"/>
        <v>0.96769745466477486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</row>
    <row r="38" spans="1:80" x14ac:dyDescent="0.6">
      <c r="A38" s="8">
        <v>147</v>
      </c>
      <c r="B38" s="7">
        <v>45</v>
      </c>
      <c r="C38" s="8">
        <v>1</v>
      </c>
      <c r="D38" s="8">
        <v>1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>
        <v>17.739999999999998</v>
      </c>
      <c r="R38" s="5">
        <v>17.350000000000001</v>
      </c>
      <c r="S38" s="5">
        <v>35.916599273681641</v>
      </c>
      <c r="T38" s="5">
        <v>16.196699142456055</v>
      </c>
      <c r="U38" s="5">
        <v>52.023300170898438</v>
      </c>
      <c r="V38" s="5">
        <v>40.713298797607422</v>
      </c>
      <c r="W38" s="5">
        <v>30.476699829101563</v>
      </c>
      <c r="X38" s="5">
        <v>29.236700057983398</v>
      </c>
      <c r="Y38" s="5" t="e">
        <f t="shared" si="10"/>
        <v>#VALUE!</v>
      </c>
      <c r="Z38" s="5" t="e">
        <f t="shared" si="11"/>
        <v>#VALUE!</v>
      </c>
      <c r="AA38" s="5" t="e">
        <f t="shared" si="12"/>
        <v>#VALUE!</v>
      </c>
      <c r="AB38" s="5" t="e">
        <f t="shared" si="13"/>
        <v>#VALUE!</v>
      </c>
      <c r="AC38" s="5" t="e">
        <f t="shared" si="14"/>
        <v>#VALUE!</v>
      </c>
      <c r="AD38" s="5" t="e">
        <f t="shared" si="15"/>
        <v>#VALUE!</v>
      </c>
      <c r="AE38" s="5">
        <f t="shared" si="16"/>
        <v>1.0224783861671467</v>
      </c>
      <c r="AF38" s="5">
        <f t="shared" si="17"/>
        <v>2.2175258648556508</v>
      </c>
      <c r="AG38" s="5">
        <f t="shared" si="18"/>
        <v>1.277796241211377</v>
      </c>
      <c r="AH38" s="5">
        <f t="shared" si="19"/>
        <v>1.0424124394565375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</row>
    <row r="39" spans="1:80" x14ac:dyDescent="0.6">
      <c r="A39" s="8">
        <v>152</v>
      </c>
      <c r="B39" s="7">
        <v>51</v>
      </c>
      <c r="C39" s="8">
        <v>1</v>
      </c>
      <c r="D39" s="8">
        <v>1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>
        <v>19.88</v>
      </c>
      <c r="R39" s="5">
        <v>16.579999999999998</v>
      </c>
      <c r="S39" s="5">
        <v>39.419998168945313</v>
      </c>
      <c r="T39" s="5">
        <v>18.163299560546875</v>
      </c>
      <c r="U39" s="5">
        <v>51.49</v>
      </c>
      <c r="V39" s="5">
        <v>42.55</v>
      </c>
      <c r="W39" s="5">
        <v>34.25</v>
      </c>
      <c r="X39" s="5">
        <v>31.31</v>
      </c>
      <c r="Y39" s="5" t="e">
        <f t="shared" si="10"/>
        <v>#VALUE!</v>
      </c>
      <c r="Z39" s="5" t="e">
        <f t="shared" si="11"/>
        <v>#VALUE!</v>
      </c>
      <c r="AA39" s="5" t="e">
        <f t="shared" si="12"/>
        <v>#VALUE!</v>
      </c>
      <c r="AB39" s="5" t="e">
        <f t="shared" si="13"/>
        <v>#VALUE!</v>
      </c>
      <c r="AC39" s="5" t="e">
        <f t="shared" si="14"/>
        <v>#VALUE!</v>
      </c>
      <c r="AD39" s="5" t="e">
        <f t="shared" si="15"/>
        <v>#VALUE!</v>
      </c>
      <c r="AE39" s="5">
        <f t="shared" si="16"/>
        <v>1.1990349819059107</v>
      </c>
      <c r="AF39" s="5">
        <f t="shared" si="17"/>
        <v>2.1703104129037678</v>
      </c>
      <c r="AG39" s="5">
        <f t="shared" si="18"/>
        <v>1.210105757931845</v>
      </c>
      <c r="AH39" s="5">
        <f t="shared" si="19"/>
        <v>1.0938997125519003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</row>
    <row r="40" spans="1:80" x14ac:dyDescent="0.6">
      <c r="A40" s="8">
        <v>153</v>
      </c>
      <c r="B40" s="7">
        <v>49</v>
      </c>
      <c r="C40" s="8">
        <v>1</v>
      </c>
      <c r="D40" s="8">
        <v>1</v>
      </c>
      <c r="E40" s="5">
        <v>17.96</v>
      </c>
      <c r="F40" s="5">
        <v>10.74</v>
      </c>
      <c r="G40" s="5">
        <v>17.32</v>
      </c>
      <c r="H40" s="5">
        <v>14.93</v>
      </c>
      <c r="I40" s="5">
        <v>14.44</v>
      </c>
      <c r="J40" s="5">
        <v>16.489999999999998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>
        <v>18.18</v>
      </c>
      <c r="R40" s="5">
        <v>16.600000000000001</v>
      </c>
      <c r="S40" s="5">
        <v>36.790000915527344</v>
      </c>
      <c r="T40" s="5">
        <v>18.409999847412109</v>
      </c>
      <c r="U40" s="5">
        <v>49.580001831054688</v>
      </c>
      <c r="V40" s="5">
        <v>41.543300628662109</v>
      </c>
      <c r="W40" s="5">
        <v>30.683300018310547</v>
      </c>
      <c r="X40" s="5">
        <v>31.663299560546875</v>
      </c>
      <c r="Y40" s="5">
        <f t="shared" si="10"/>
        <v>1.6722532588454377</v>
      </c>
      <c r="Z40" s="5">
        <f t="shared" si="11"/>
        <v>1.1600803750837241</v>
      </c>
      <c r="AA40" s="5">
        <f t="shared" si="12"/>
        <v>0.87568223165554882</v>
      </c>
      <c r="AB40" s="5" t="e">
        <f t="shared" si="13"/>
        <v>#VALUE!</v>
      </c>
      <c r="AC40" s="5" t="e">
        <f t="shared" si="14"/>
        <v>#VALUE!</v>
      </c>
      <c r="AD40" s="5" t="e">
        <f t="shared" si="15"/>
        <v>#VALUE!</v>
      </c>
      <c r="AE40" s="5">
        <f t="shared" si="16"/>
        <v>1.0951807228915662</v>
      </c>
      <c r="AF40" s="5">
        <f t="shared" si="17"/>
        <v>1.9983705171349531</v>
      </c>
      <c r="AG40" s="5">
        <f t="shared" si="18"/>
        <v>1.1934536033674654</v>
      </c>
      <c r="AH40" s="5">
        <f t="shared" si="19"/>
        <v>0.96904935506287448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</row>
    <row r="41" spans="1:80" x14ac:dyDescent="0.6">
      <c r="A41" s="8">
        <v>154</v>
      </c>
      <c r="B41" s="7">
        <v>47</v>
      </c>
      <c r="C41" s="8">
        <v>1</v>
      </c>
      <c r="D41" s="8">
        <v>1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>
        <v>37.146701812744141</v>
      </c>
      <c r="T41" s="5">
        <v>15.763299942016602</v>
      </c>
      <c r="U41" s="5">
        <v>47.349998474121094</v>
      </c>
      <c r="V41" s="5">
        <v>37.290000915527344</v>
      </c>
      <c r="W41" s="5">
        <v>28.813299179077148</v>
      </c>
      <c r="X41" s="5">
        <v>29.093299865722656</v>
      </c>
      <c r="Y41" s="5" t="e">
        <f t="shared" si="10"/>
        <v>#VALUE!</v>
      </c>
      <c r="Z41" s="5" t="e">
        <f t="shared" si="11"/>
        <v>#VALUE!</v>
      </c>
      <c r="AA41" s="5" t="e">
        <f t="shared" si="12"/>
        <v>#VALUE!</v>
      </c>
      <c r="AB41" s="5" t="e">
        <f t="shared" si="13"/>
        <v>#VALUE!</v>
      </c>
      <c r="AC41" s="5" t="e">
        <f t="shared" si="14"/>
        <v>#VALUE!</v>
      </c>
      <c r="AD41" s="5" t="e">
        <f t="shared" si="15"/>
        <v>#VALUE!</v>
      </c>
      <c r="AE41" s="5" t="e">
        <f t="shared" si="16"/>
        <v>#VALUE!</v>
      </c>
      <c r="AF41" s="5">
        <f t="shared" si="17"/>
        <v>2.3565307993493625</v>
      </c>
      <c r="AG41" s="5">
        <f t="shared" si="18"/>
        <v>1.2697773481256425</v>
      </c>
      <c r="AH41" s="5">
        <f t="shared" si="19"/>
        <v>0.99037576734375876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</row>
    <row r="42" spans="1:80" x14ac:dyDescent="0.6">
      <c r="A42" s="8">
        <v>155</v>
      </c>
      <c r="C42" s="8">
        <v>1</v>
      </c>
      <c r="D42" s="8">
        <v>1</v>
      </c>
      <c r="E42" s="5">
        <v>22.31</v>
      </c>
      <c r="F42" s="5">
        <v>11.79</v>
      </c>
      <c r="G42" s="5">
        <v>20.12</v>
      </c>
      <c r="H42" s="5">
        <v>14.31</v>
      </c>
      <c r="I42" s="5">
        <v>16.05</v>
      </c>
      <c r="J42" s="5">
        <v>16.64</v>
      </c>
      <c r="K42" s="5">
        <v>28.19</v>
      </c>
      <c r="L42" s="5">
        <v>13.56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0</v>
      </c>
      <c r="S42" s="5" t="s">
        <v>0</v>
      </c>
      <c r="T42" s="5" t="s">
        <v>0</v>
      </c>
      <c r="U42" s="5" t="s">
        <v>0</v>
      </c>
      <c r="V42" s="5" t="s">
        <v>0</v>
      </c>
      <c r="W42" s="5" t="s">
        <v>0</v>
      </c>
      <c r="X42" s="5" t="s">
        <v>0</v>
      </c>
      <c r="Y42" s="5">
        <f t="shared" si="10"/>
        <v>1.8922815945716709</v>
      </c>
      <c r="Z42" s="5">
        <f t="shared" si="11"/>
        <v>1.4060097833682739</v>
      </c>
      <c r="AA42" s="5">
        <f t="shared" si="12"/>
        <v>0.96454326923076927</v>
      </c>
      <c r="AB42" s="5">
        <f t="shared" si="13"/>
        <v>2.0789085545722714</v>
      </c>
      <c r="AC42" s="5" t="e">
        <f t="shared" si="14"/>
        <v>#VALUE!</v>
      </c>
      <c r="AD42" s="5" t="e">
        <f t="shared" si="15"/>
        <v>#VALUE!</v>
      </c>
      <c r="AE42" s="5" t="e">
        <f t="shared" si="16"/>
        <v>#VALUE!</v>
      </c>
      <c r="AF42" s="5" t="e">
        <f t="shared" si="17"/>
        <v>#VALUE!</v>
      </c>
      <c r="AG42" s="5" t="e">
        <f t="shared" si="18"/>
        <v>#VALUE!</v>
      </c>
      <c r="AH42" s="5" t="e">
        <f t="shared" si="19"/>
        <v>#VALUE!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</row>
    <row r="43" spans="1:80" x14ac:dyDescent="0.6">
      <c r="A43" s="8">
        <v>157</v>
      </c>
      <c r="B43" s="7">
        <v>46</v>
      </c>
      <c r="C43" s="8">
        <v>2</v>
      </c>
      <c r="D43" s="8">
        <v>1</v>
      </c>
      <c r="E43" s="5">
        <v>18.28</v>
      </c>
      <c r="F43" s="5">
        <v>10.19</v>
      </c>
      <c r="G43" s="5">
        <v>15.86</v>
      </c>
      <c r="H43" s="5">
        <v>11.4</v>
      </c>
      <c r="I43" s="5">
        <v>11.9</v>
      </c>
      <c r="J43" s="5">
        <v>13.08</v>
      </c>
      <c r="K43" s="5">
        <v>23.59</v>
      </c>
      <c r="L43" s="5">
        <v>8.02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>
        <v>34.233299255371094</v>
      </c>
      <c r="T43" s="5">
        <v>14.140000343322754</v>
      </c>
      <c r="U43" s="5">
        <v>46.479999542236328</v>
      </c>
      <c r="V43" s="5">
        <v>38.389999389648438</v>
      </c>
      <c r="W43" s="5">
        <v>25.343299865722656</v>
      </c>
      <c r="X43" s="5">
        <v>26.161699295043945</v>
      </c>
      <c r="Y43" s="5">
        <f t="shared" si="10"/>
        <v>1.7939156035328756</v>
      </c>
      <c r="Z43" s="5">
        <f t="shared" si="11"/>
        <v>1.3912280701754385</v>
      </c>
      <c r="AA43" s="5">
        <f t="shared" si="12"/>
        <v>0.9097859327217126</v>
      </c>
      <c r="AB43" s="5">
        <f t="shared" si="13"/>
        <v>2.9413965087281797</v>
      </c>
      <c r="AC43" s="5" t="e">
        <f t="shared" si="14"/>
        <v>#VALUE!</v>
      </c>
      <c r="AD43" s="5" t="e">
        <f t="shared" si="15"/>
        <v>#VALUE!</v>
      </c>
      <c r="AE43" s="5" t="e">
        <f t="shared" si="16"/>
        <v>#VALUE!</v>
      </c>
      <c r="AF43" s="5">
        <f t="shared" si="17"/>
        <v>2.4210253482445547</v>
      </c>
      <c r="AG43" s="5">
        <f t="shared" si="18"/>
        <v>1.2107319687733389</v>
      </c>
      <c r="AH43" s="5">
        <f t="shared" si="19"/>
        <v>0.96871765017663336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</row>
    <row r="44" spans="1:80" x14ac:dyDescent="0.6">
      <c r="A44" s="8">
        <v>158</v>
      </c>
      <c r="B44" s="7">
        <v>45</v>
      </c>
      <c r="C44" s="8">
        <v>1</v>
      </c>
      <c r="D44" s="8">
        <v>1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0</v>
      </c>
      <c r="K44" s="5">
        <v>27.36</v>
      </c>
      <c r="L44" s="5">
        <v>11.48</v>
      </c>
      <c r="M44" s="5" t="s">
        <v>0</v>
      </c>
      <c r="N44" s="5" t="s">
        <v>0</v>
      </c>
      <c r="O44" s="5" t="s">
        <v>0</v>
      </c>
      <c r="P44" s="5" t="s">
        <v>0</v>
      </c>
      <c r="Q44" s="5">
        <v>18.350000000000001</v>
      </c>
      <c r="R44" s="5">
        <v>16.75</v>
      </c>
      <c r="S44" s="5">
        <v>39.819999694824219</v>
      </c>
      <c r="T44" s="5">
        <v>17.530000686645508</v>
      </c>
      <c r="U44" s="5">
        <v>52.326698303222656</v>
      </c>
      <c r="V44" s="5">
        <v>45.043300628662109</v>
      </c>
      <c r="W44" s="5">
        <v>30.36669921875</v>
      </c>
      <c r="X44" s="5">
        <v>31.50670051574707</v>
      </c>
      <c r="Y44" s="5" t="e">
        <f t="shared" si="10"/>
        <v>#VALUE!</v>
      </c>
      <c r="Z44" s="5" t="e">
        <f t="shared" si="11"/>
        <v>#VALUE!</v>
      </c>
      <c r="AA44" s="5" t="e">
        <f t="shared" si="12"/>
        <v>#VALUE!</v>
      </c>
      <c r="AB44" s="5">
        <f t="shared" si="13"/>
        <v>2.3832752613240418</v>
      </c>
      <c r="AC44" s="5" t="e">
        <f t="shared" si="14"/>
        <v>#VALUE!</v>
      </c>
      <c r="AD44" s="5" t="e">
        <f t="shared" si="15"/>
        <v>#VALUE!</v>
      </c>
      <c r="AE44" s="5">
        <f t="shared" si="16"/>
        <v>1.0955223880597016</v>
      </c>
      <c r="AF44" s="5">
        <f t="shared" si="17"/>
        <v>2.2715344058805091</v>
      </c>
      <c r="AG44" s="5">
        <f t="shared" si="18"/>
        <v>1.1616976902870646</v>
      </c>
      <c r="AH44" s="5">
        <f t="shared" si="19"/>
        <v>0.96381717925597143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</row>
    <row r="45" spans="1:80" x14ac:dyDescent="0.6">
      <c r="A45" s="8">
        <v>163</v>
      </c>
      <c r="B45" s="7">
        <v>41</v>
      </c>
      <c r="C45" s="8">
        <v>2</v>
      </c>
      <c r="D45" s="8">
        <v>1</v>
      </c>
      <c r="E45" s="5">
        <v>18.78</v>
      </c>
      <c r="F45" s="5">
        <v>9.2200000000000006</v>
      </c>
      <c r="G45" s="5">
        <v>17.28</v>
      </c>
      <c r="H45" s="5">
        <v>11.73</v>
      </c>
      <c r="I45" s="5">
        <v>12.22</v>
      </c>
      <c r="J45" s="5">
        <v>13.99</v>
      </c>
      <c r="K45" s="5" t="s">
        <v>0</v>
      </c>
      <c r="L45" s="5" t="s">
        <v>0</v>
      </c>
      <c r="M45" s="5" t="s">
        <v>0</v>
      </c>
      <c r="N45" s="5" t="s">
        <v>0</v>
      </c>
      <c r="O45" s="5" t="s">
        <v>0</v>
      </c>
      <c r="P45" s="5" t="s">
        <v>0</v>
      </c>
      <c r="Q45" s="5" t="s">
        <v>0</v>
      </c>
      <c r="R45" s="5" t="s">
        <v>0</v>
      </c>
      <c r="S45" s="5" t="s">
        <v>0</v>
      </c>
      <c r="T45" s="5" t="s">
        <v>0</v>
      </c>
      <c r="U45" s="5" t="s">
        <v>0</v>
      </c>
      <c r="V45" s="5" t="s">
        <v>0</v>
      </c>
      <c r="W45" s="5" t="s">
        <v>0</v>
      </c>
      <c r="X45" s="5" t="s">
        <v>0</v>
      </c>
      <c r="Y45" s="5">
        <f t="shared" si="10"/>
        <v>2.0368763557483729</v>
      </c>
      <c r="Z45" s="5">
        <f t="shared" si="11"/>
        <v>1.4731457800511509</v>
      </c>
      <c r="AA45" s="5">
        <f t="shared" si="12"/>
        <v>0.87348105789849895</v>
      </c>
      <c r="AB45" s="5" t="e">
        <f t="shared" si="13"/>
        <v>#VALUE!</v>
      </c>
      <c r="AC45" s="5" t="e">
        <f t="shared" si="14"/>
        <v>#VALUE!</v>
      </c>
      <c r="AD45" s="5" t="e">
        <f t="shared" si="15"/>
        <v>#VALUE!</v>
      </c>
      <c r="AE45" s="5" t="e">
        <f t="shared" si="16"/>
        <v>#VALUE!</v>
      </c>
      <c r="AF45" s="5" t="e">
        <f t="shared" si="17"/>
        <v>#VALUE!</v>
      </c>
      <c r="AG45" s="5" t="e">
        <f t="shared" si="18"/>
        <v>#VALUE!</v>
      </c>
      <c r="AH45" s="5" t="e">
        <f t="shared" si="19"/>
        <v>#VALUE!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</row>
    <row r="46" spans="1:80" x14ac:dyDescent="0.6">
      <c r="A46" s="8">
        <v>53</v>
      </c>
      <c r="B46" s="7">
        <v>41</v>
      </c>
      <c r="C46" s="8">
        <v>2</v>
      </c>
      <c r="D46" s="8">
        <v>2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>
        <v>46.909999847412109</v>
      </c>
      <c r="N46" s="5">
        <v>57.663299560546875</v>
      </c>
      <c r="O46" s="5">
        <v>72.973297119140625</v>
      </c>
      <c r="P46" s="5">
        <v>25.806699752807617</v>
      </c>
      <c r="Q46" s="5">
        <v>17.596700668334961</v>
      </c>
      <c r="R46" s="5">
        <v>16.24329948425293</v>
      </c>
      <c r="S46" s="5">
        <v>36.819999694824219</v>
      </c>
      <c r="T46" s="5">
        <v>16.303300857543945</v>
      </c>
      <c r="U46" s="5">
        <v>46.156700134277344</v>
      </c>
      <c r="V46" s="5">
        <v>39.983299255371094</v>
      </c>
      <c r="W46" s="5">
        <v>29.86669921875</v>
      </c>
      <c r="X46" s="5">
        <v>28.74329948425293</v>
      </c>
      <c r="Y46" s="5" t="e">
        <f t="shared" si="10"/>
        <v>#VALUE!</v>
      </c>
      <c r="Z46" s="5" t="e">
        <f t="shared" si="11"/>
        <v>#VALUE!</v>
      </c>
      <c r="AA46" s="5" t="e">
        <f t="shared" si="12"/>
        <v>#VALUE!</v>
      </c>
      <c r="AB46" s="5" t="e">
        <f t="shared" si="13"/>
        <v>#VALUE!</v>
      </c>
      <c r="AC46" s="5">
        <f t="shared" si="14"/>
        <v>0.81351570591544586</v>
      </c>
      <c r="AD46" s="5">
        <f t="shared" si="15"/>
        <v>2.8276880739545769</v>
      </c>
      <c r="AE46" s="5">
        <f t="shared" si="16"/>
        <v>1.0833205830745216</v>
      </c>
      <c r="AF46" s="5">
        <f t="shared" si="17"/>
        <v>2.2584383381348618</v>
      </c>
      <c r="AG46" s="5">
        <f t="shared" si="18"/>
        <v>1.1543994866325833</v>
      </c>
      <c r="AH46" s="5">
        <f t="shared" si="19"/>
        <v>1.0390838823188175</v>
      </c>
    </row>
    <row r="47" spans="1:80" x14ac:dyDescent="0.6">
      <c r="A47" s="8">
        <v>57.1</v>
      </c>
      <c r="B47" s="7">
        <v>25</v>
      </c>
      <c r="C47" s="8">
        <v>1</v>
      </c>
      <c r="D47" s="8">
        <v>2</v>
      </c>
      <c r="E47" s="5">
        <v>20.89</v>
      </c>
      <c r="F47" s="5">
        <v>10.38</v>
      </c>
      <c r="G47" s="5">
        <v>22.26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>
        <v>51.459999084472656</v>
      </c>
      <c r="N47" s="5">
        <v>60.11669921875</v>
      </c>
      <c r="O47" s="5">
        <v>76.07330322265625</v>
      </c>
      <c r="P47" s="5">
        <v>25.363300323486328</v>
      </c>
      <c r="Q47" s="5" t="s">
        <v>0</v>
      </c>
      <c r="R47" s="5" t="s">
        <v>0</v>
      </c>
      <c r="S47" s="5">
        <v>39.130001068115234</v>
      </c>
      <c r="T47" s="5">
        <v>17.299999237060547</v>
      </c>
      <c r="U47" s="5">
        <v>51.24</v>
      </c>
      <c r="V47" s="5">
        <v>43.19</v>
      </c>
      <c r="W47" s="5">
        <v>29.15</v>
      </c>
      <c r="X47" s="5">
        <v>30.6</v>
      </c>
      <c r="Y47" s="5">
        <f t="shared" si="10"/>
        <v>2.0125240847784198</v>
      </c>
      <c r="Z47" s="5" t="e">
        <f t="shared" si="11"/>
        <v>#VALUE!</v>
      </c>
      <c r="AA47" s="5" t="e">
        <f t="shared" si="12"/>
        <v>#VALUE!</v>
      </c>
      <c r="AB47" s="5" t="e">
        <f t="shared" si="13"/>
        <v>#VALUE!</v>
      </c>
      <c r="AC47" s="5">
        <f t="shared" si="14"/>
        <v>0.85600173917104594</v>
      </c>
      <c r="AD47" s="5">
        <f t="shared" si="15"/>
        <v>2.9993455998394909</v>
      </c>
      <c r="AE47" s="5" t="e">
        <f t="shared" si="16"/>
        <v>#VALUE!</v>
      </c>
      <c r="AF47" s="5">
        <f t="shared" si="17"/>
        <v>2.2618498724722391</v>
      </c>
      <c r="AG47" s="5">
        <f t="shared" si="18"/>
        <v>1.1863857374392222</v>
      </c>
      <c r="AH47" s="5">
        <f t="shared" si="19"/>
        <v>0.95261437908496727</v>
      </c>
    </row>
    <row r="48" spans="1:80" x14ac:dyDescent="0.6">
      <c r="A48" s="8">
        <v>57.2</v>
      </c>
      <c r="B48" s="7">
        <v>38</v>
      </c>
      <c r="C48" s="8">
        <v>1</v>
      </c>
      <c r="D48" s="8">
        <v>2</v>
      </c>
      <c r="E48" s="5" t="s">
        <v>0</v>
      </c>
      <c r="F48" s="5" t="s">
        <v>0</v>
      </c>
      <c r="G48" s="5" t="s">
        <v>0</v>
      </c>
      <c r="H48" s="5" t="s">
        <v>0</v>
      </c>
      <c r="I48" s="5" t="s">
        <v>0</v>
      </c>
      <c r="J48" s="5" t="s">
        <v>0</v>
      </c>
      <c r="K48" s="5" t="s">
        <v>0</v>
      </c>
      <c r="L48" s="5" t="s">
        <v>0</v>
      </c>
      <c r="M48" s="5">
        <v>47.976699829101563</v>
      </c>
      <c r="N48" s="5">
        <v>68.769996643066406</v>
      </c>
      <c r="O48" s="5">
        <v>77.67669677734375</v>
      </c>
      <c r="P48" s="5">
        <v>26.703300476074219</v>
      </c>
      <c r="Q48" s="5" t="s">
        <v>0</v>
      </c>
      <c r="R48" s="5" t="s">
        <v>0</v>
      </c>
      <c r="S48" s="5">
        <v>38.586700439453125</v>
      </c>
      <c r="T48" s="5">
        <v>19.260000228881836</v>
      </c>
      <c r="U48" s="5">
        <v>52.536701202392578</v>
      </c>
      <c r="V48" s="5">
        <v>42.363300323486328</v>
      </c>
      <c r="W48" s="5">
        <v>28.069999694824219</v>
      </c>
      <c r="X48" s="5">
        <v>30.296699523925781</v>
      </c>
      <c r="Y48" s="5" t="e">
        <f t="shared" si="10"/>
        <v>#VALUE!</v>
      </c>
      <c r="Z48" s="5" t="e">
        <f t="shared" si="11"/>
        <v>#VALUE!</v>
      </c>
      <c r="AA48" s="5" t="e">
        <f t="shared" si="12"/>
        <v>#VALUE!</v>
      </c>
      <c r="AB48" s="5" t="e">
        <f t="shared" si="13"/>
        <v>#VALUE!</v>
      </c>
      <c r="AC48" s="5">
        <f t="shared" si="14"/>
        <v>0.69763999085404516</v>
      </c>
      <c r="AD48" s="5">
        <f t="shared" si="15"/>
        <v>2.9088800033142337</v>
      </c>
      <c r="AE48" s="5" t="e">
        <f t="shared" si="16"/>
        <v>#VALUE!</v>
      </c>
      <c r="AF48" s="5">
        <f t="shared" si="17"/>
        <v>2.003463135041371</v>
      </c>
      <c r="AG48" s="5">
        <f t="shared" si="18"/>
        <v>1.2401465608491813</v>
      </c>
      <c r="AH48" s="5">
        <f t="shared" si="19"/>
        <v>0.92650355107680615</v>
      </c>
    </row>
    <row r="49" spans="1:34" x14ac:dyDescent="0.6">
      <c r="A49" s="8">
        <v>58.1</v>
      </c>
      <c r="B49" s="7">
        <v>56</v>
      </c>
      <c r="C49" s="8">
        <v>1</v>
      </c>
      <c r="D49" s="8">
        <v>2</v>
      </c>
      <c r="E49" s="5" t="s">
        <v>0</v>
      </c>
      <c r="F49" s="5" t="s">
        <v>0</v>
      </c>
      <c r="G49" s="5" t="s">
        <v>0</v>
      </c>
      <c r="H49" s="5" t="s">
        <v>0</v>
      </c>
      <c r="I49" s="5" t="s">
        <v>0</v>
      </c>
      <c r="J49" s="5" t="s">
        <v>0</v>
      </c>
      <c r="K49" s="5" t="s">
        <v>0</v>
      </c>
      <c r="L49" s="5" t="s">
        <v>0</v>
      </c>
      <c r="M49" s="5">
        <v>53.810001373291016</v>
      </c>
      <c r="N49" s="5">
        <v>60.069999694824219</v>
      </c>
      <c r="O49" s="5">
        <v>78.819999694824219</v>
      </c>
      <c r="P49" s="5">
        <v>26.520000457763672</v>
      </c>
      <c r="Q49" s="5" t="s">
        <v>0</v>
      </c>
      <c r="R49" s="5" t="s">
        <v>0</v>
      </c>
      <c r="S49" s="5">
        <v>36.786701202392578</v>
      </c>
      <c r="T49" s="5">
        <v>16.053300857543945</v>
      </c>
      <c r="U49" s="5">
        <v>49.516700744628906</v>
      </c>
      <c r="V49" s="5">
        <v>42.083301544189453</v>
      </c>
      <c r="W49" s="5">
        <v>30.276699066162109</v>
      </c>
      <c r="X49" s="5">
        <v>30.270000457763672</v>
      </c>
      <c r="Y49" s="5" t="e">
        <f t="shared" si="10"/>
        <v>#VALUE!</v>
      </c>
      <c r="Z49" s="5" t="e">
        <f t="shared" si="11"/>
        <v>#VALUE!</v>
      </c>
      <c r="AA49" s="5" t="e">
        <f t="shared" si="12"/>
        <v>#VALUE!</v>
      </c>
      <c r="AB49" s="5" t="e">
        <f t="shared" si="13"/>
        <v>#VALUE!</v>
      </c>
      <c r="AC49" s="5">
        <f t="shared" si="14"/>
        <v>0.89578827445753129</v>
      </c>
      <c r="AD49" s="5">
        <f t="shared" si="15"/>
        <v>2.972096468111102</v>
      </c>
      <c r="AE49" s="5" t="e">
        <f t="shared" si="16"/>
        <v>#VALUE!</v>
      </c>
      <c r="AF49" s="5">
        <f t="shared" si="17"/>
        <v>2.2915350262750085</v>
      </c>
      <c r="AG49" s="5">
        <f t="shared" si="18"/>
        <v>1.1766353619531023</v>
      </c>
      <c r="AH49" s="5">
        <f t="shared" si="19"/>
        <v>1.0002212952856668</v>
      </c>
    </row>
    <row r="50" spans="1:34" x14ac:dyDescent="0.6">
      <c r="A50" s="8">
        <v>59</v>
      </c>
      <c r="B50" s="7">
        <v>31</v>
      </c>
      <c r="C50" s="8">
        <v>1</v>
      </c>
      <c r="D50" s="8">
        <v>2</v>
      </c>
      <c r="E50" s="5" t="s">
        <v>0</v>
      </c>
      <c r="F50" s="5" t="s">
        <v>0</v>
      </c>
      <c r="G50" s="5" t="s">
        <v>0</v>
      </c>
      <c r="H50" s="5" t="s">
        <v>0</v>
      </c>
      <c r="I50" s="5" t="s">
        <v>0</v>
      </c>
      <c r="J50" s="5" t="s">
        <v>0</v>
      </c>
      <c r="K50" s="5" t="s">
        <v>0</v>
      </c>
      <c r="L50" s="5" t="s">
        <v>0</v>
      </c>
      <c r="M50" s="5">
        <v>51.13330078125</v>
      </c>
      <c r="N50" s="5">
        <v>58.799999237060547</v>
      </c>
      <c r="O50" s="5">
        <v>80.566703796386719</v>
      </c>
      <c r="P50" s="5">
        <v>23.683300018310547</v>
      </c>
      <c r="Q50" s="5" t="s">
        <v>0</v>
      </c>
      <c r="R50" s="5" t="s">
        <v>0</v>
      </c>
      <c r="S50" s="5">
        <v>39.639999389648438</v>
      </c>
      <c r="T50" s="5">
        <v>16.569999694824219</v>
      </c>
      <c r="U50" s="5">
        <v>52.043300628662109</v>
      </c>
      <c r="V50" s="5">
        <v>40.666698455810547</v>
      </c>
      <c r="W50" s="5">
        <v>29.159999847412109</v>
      </c>
      <c r="X50" s="5">
        <v>30.200000762939453</v>
      </c>
      <c r="Y50" s="5" t="e">
        <f t="shared" si="10"/>
        <v>#VALUE!</v>
      </c>
      <c r="Z50" s="5" t="e">
        <f t="shared" si="11"/>
        <v>#VALUE!</v>
      </c>
      <c r="AA50" s="5" t="e">
        <f t="shared" si="12"/>
        <v>#VALUE!</v>
      </c>
      <c r="AB50" s="5" t="e">
        <f t="shared" si="13"/>
        <v>#VALUE!</v>
      </c>
      <c r="AC50" s="5">
        <f t="shared" si="14"/>
        <v>0.86961397014817698</v>
      </c>
      <c r="AD50" s="5">
        <f t="shared" si="15"/>
        <v>3.4018360504700458</v>
      </c>
      <c r="AE50" s="5" t="e">
        <f t="shared" si="16"/>
        <v>#VALUE!</v>
      </c>
      <c r="AF50" s="5">
        <f t="shared" si="17"/>
        <v>2.3922752033622747</v>
      </c>
      <c r="AG50" s="5">
        <f t="shared" si="18"/>
        <v>1.279752293764729</v>
      </c>
      <c r="AH50" s="5">
        <f t="shared" si="19"/>
        <v>0.96556288446179106</v>
      </c>
    </row>
    <row r="51" spans="1:34" x14ac:dyDescent="0.6">
      <c r="A51" s="8">
        <v>71</v>
      </c>
      <c r="B51" s="7">
        <v>49</v>
      </c>
      <c r="C51" s="8">
        <v>2</v>
      </c>
      <c r="D51" s="8">
        <v>2</v>
      </c>
      <c r="E51" s="5">
        <v>20.37</v>
      </c>
      <c r="F51" s="5">
        <v>10.83</v>
      </c>
      <c r="G51" s="5">
        <v>17.920000000000002</v>
      </c>
      <c r="H51" s="5">
        <v>14.81</v>
      </c>
      <c r="I51" s="5">
        <v>15.25</v>
      </c>
      <c r="J51" s="5">
        <v>13.55</v>
      </c>
      <c r="K51" s="5">
        <v>25.71</v>
      </c>
      <c r="L51" s="5">
        <v>10.34</v>
      </c>
      <c r="M51" s="5">
        <v>44.090000152587891</v>
      </c>
      <c r="N51" s="5">
        <v>61.409999847412109</v>
      </c>
      <c r="O51" s="5">
        <v>70.813301086425781</v>
      </c>
      <c r="P51" s="5">
        <v>24.763299942016602</v>
      </c>
      <c r="Q51" s="5">
        <v>17.420000076293945</v>
      </c>
      <c r="R51" s="5">
        <v>16.819999694824219</v>
      </c>
      <c r="S51" s="5">
        <v>37.05670166015625</v>
      </c>
      <c r="T51" s="5">
        <v>16.50670051574707</v>
      </c>
      <c r="U51" s="5">
        <v>49.599998474121094</v>
      </c>
      <c r="V51" s="5">
        <v>35.44329833984375</v>
      </c>
      <c r="W51" s="5">
        <v>31.446699142456055</v>
      </c>
      <c r="X51" s="5">
        <v>30.473300933837891</v>
      </c>
      <c r="Y51" s="5">
        <f t="shared" si="10"/>
        <v>1.8808864265927978</v>
      </c>
      <c r="Z51" s="5">
        <f t="shared" si="11"/>
        <v>1.2099932478055369</v>
      </c>
      <c r="AA51" s="5">
        <f t="shared" si="12"/>
        <v>1.125461254612546</v>
      </c>
      <c r="AB51" s="5">
        <f t="shared" si="13"/>
        <v>2.4864603481624759</v>
      </c>
      <c r="AC51" s="5">
        <f t="shared" si="14"/>
        <v>0.71796124836573982</v>
      </c>
      <c r="AD51" s="5">
        <f t="shared" si="15"/>
        <v>2.8596068073413279</v>
      </c>
      <c r="AE51" s="5">
        <f t="shared" si="16"/>
        <v>1.0356718425895308</v>
      </c>
      <c r="AF51" s="5">
        <f t="shared" si="17"/>
        <v>2.244949051132592</v>
      </c>
      <c r="AG51" s="5">
        <f t="shared" si="18"/>
        <v>1.3994182482267183</v>
      </c>
      <c r="AH51" s="5">
        <f t="shared" si="19"/>
        <v>1.0319426573029145</v>
      </c>
    </row>
    <row r="52" spans="1:34" x14ac:dyDescent="0.6">
      <c r="A52" s="8">
        <v>72</v>
      </c>
      <c r="B52" s="7">
        <v>48</v>
      </c>
      <c r="C52" s="8">
        <v>2</v>
      </c>
      <c r="D52" s="8">
        <v>2</v>
      </c>
      <c r="E52" s="5" t="s">
        <v>0</v>
      </c>
      <c r="F52" s="5" t="s">
        <v>0</v>
      </c>
      <c r="G52" s="5" t="s">
        <v>0</v>
      </c>
      <c r="H52" s="5" t="s">
        <v>0</v>
      </c>
      <c r="I52" s="5" t="s">
        <v>0</v>
      </c>
      <c r="J52" s="5" t="s">
        <v>0</v>
      </c>
      <c r="K52" s="5" t="s">
        <v>0</v>
      </c>
      <c r="L52" s="5" t="s">
        <v>0</v>
      </c>
      <c r="M52" s="5">
        <v>46.713298797607422</v>
      </c>
      <c r="N52" s="5">
        <v>51.380001068115234</v>
      </c>
      <c r="O52" s="5">
        <v>66.330001831054688</v>
      </c>
      <c r="P52" s="5">
        <v>20.049999237060547</v>
      </c>
      <c r="Q52" s="5">
        <v>16.680000305175781</v>
      </c>
      <c r="R52" s="5">
        <v>15.340000152587891</v>
      </c>
      <c r="S52" s="5" t="s">
        <v>0</v>
      </c>
      <c r="T52" s="5" t="s">
        <v>0</v>
      </c>
      <c r="U52" s="5">
        <v>45.430000305175781</v>
      </c>
      <c r="V52" s="5">
        <v>37.346698760986328</v>
      </c>
      <c r="W52" s="5">
        <v>27.299999237060547</v>
      </c>
      <c r="X52" s="5">
        <v>27.219999313354492</v>
      </c>
      <c r="Y52" s="5" t="e">
        <f t="shared" si="10"/>
        <v>#VALUE!</v>
      </c>
      <c r="Z52" s="5" t="e">
        <f t="shared" si="11"/>
        <v>#VALUE!</v>
      </c>
      <c r="AA52" s="5" t="e">
        <f t="shared" si="12"/>
        <v>#VALUE!</v>
      </c>
      <c r="AB52" s="5" t="e">
        <f t="shared" si="13"/>
        <v>#VALUE!</v>
      </c>
      <c r="AC52" s="5">
        <f t="shared" si="14"/>
        <v>0.90917278759256748</v>
      </c>
      <c r="AD52" s="5">
        <f t="shared" si="15"/>
        <v>3.3082296436425738</v>
      </c>
      <c r="AE52" s="5">
        <f t="shared" si="16"/>
        <v>1.0873533337196108</v>
      </c>
      <c r="AF52" s="5" t="e">
        <f t="shared" si="17"/>
        <v>#VALUE!</v>
      </c>
      <c r="AG52" s="5">
        <f t="shared" si="18"/>
        <v>1.2164395197530431</v>
      </c>
      <c r="AH52" s="5">
        <f t="shared" si="19"/>
        <v>1.0029390127011064</v>
      </c>
    </row>
    <row r="53" spans="1:34" ht="12.45" customHeight="1" x14ac:dyDescent="0.6">
      <c r="A53" s="8">
        <v>74</v>
      </c>
      <c r="B53" s="7">
        <v>44</v>
      </c>
      <c r="C53" s="8">
        <v>2</v>
      </c>
      <c r="D53" s="8">
        <v>2</v>
      </c>
      <c r="E53" s="5" t="s">
        <v>0</v>
      </c>
      <c r="F53" s="5" t="s">
        <v>0</v>
      </c>
      <c r="G53" s="5" t="s">
        <v>0</v>
      </c>
      <c r="H53" s="5" t="s">
        <v>0</v>
      </c>
      <c r="I53" s="5" t="s">
        <v>0</v>
      </c>
      <c r="J53" s="5" t="s">
        <v>0</v>
      </c>
      <c r="K53" s="5" t="s">
        <v>0</v>
      </c>
      <c r="L53" s="5" t="s">
        <v>0</v>
      </c>
      <c r="M53" s="5">
        <v>52.993301391601563</v>
      </c>
      <c r="N53" s="5">
        <v>62.526699066162109</v>
      </c>
      <c r="O53" s="5">
        <v>81.650001525878906</v>
      </c>
      <c r="P53" s="5">
        <v>29.853300094604492</v>
      </c>
      <c r="Q53" s="5">
        <v>18.489999771118164</v>
      </c>
      <c r="R53" s="5">
        <v>16.463300704956055</v>
      </c>
      <c r="S53" s="5">
        <v>41.439998626708984</v>
      </c>
      <c r="T53" s="5">
        <v>18.690000534057617</v>
      </c>
      <c r="U53" s="5">
        <v>51.363300323486328</v>
      </c>
      <c r="V53" s="5">
        <v>43.903301239013672</v>
      </c>
      <c r="W53" s="5">
        <v>30.120000839233398</v>
      </c>
      <c r="X53" s="5">
        <v>29.180000305175781</v>
      </c>
      <c r="Y53" s="5" t="e">
        <f t="shared" si="10"/>
        <v>#VALUE!</v>
      </c>
      <c r="Z53" s="5" t="e">
        <f t="shared" si="11"/>
        <v>#VALUE!</v>
      </c>
      <c r="AA53" s="5" t="e">
        <f t="shared" si="12"/>
        <v>#VALUE!</v>
      </c>
      <c r="AB53" s="5" t="e">
        <f t="shared" si="13"/>
        <v>#VALUE!</v>
      </c>
      <c r="AC53" s="5">
        <f t="shared" si="14"/>
        <v>0.84753076978407482</v>
      </c>
      <c r="AD53" s="5">
        <f t="shared" si="15"/>
        <v>2.7350410596862571</v>
      </c>
      <c r="AE53" s="5">
        <f t="shared" si="16"/>
        <v>1.1231040544349651</v>
      </c>
      <c r="AF53" s="5">
        <f t="shared" si="17"/>
        <v>2.2172283275859446</v>
      </c>
      <c r="AG53" s="5">
        <f t="shared" si="18"/>
        <v>1.1699188642753702</v>
      </c>
      <c r="AH53" s="5">
        <f t="shared" si="19"/>
        <v>1.0322138630646582</v>
      </c>
    </row>
    <row r="54" spans="1:34" x14ac:dyDescent="0.6">
      <c r="A54" s="8">
        <v>78</v>
      </c>
      <c r="B54" s="7">
        <v>69</v>
      </c>
      <c r="C54" s="8">
        <v>2</v>
      </c>
      <c r="D54" s="8">
        <v>2</v>
      </c>
      <c r="E54" s="5">
        <v>20.45</v>
      </c>
      <c r="F54" s="5">
        <v>11.51</v>
      </c>
      <c r="G54" s="5">
        <v>20.420000000000002</v>
      </c>
      <c r="H54" s="5" t="s">
        <v>0</v>
      </c>
      <c r="I54" s="5">
        <v>17.260000000000002</v>
      </c>
      <c r="J54" s="5">
        <v>11.09</v>
      </c>
      <c r="K54" s="5">
        <v>25.81</v>
      </c>
      <c r="L54" s="5">
        <v>8.8000000000000007</v>
      </c>
      <c r="M54" s="5">
        <v>49.523300170898438</v>
      </c>
      <c r="N54" s="5">
        <v>58.576698303222656</v>
      </c>
      <c r="O54" s="5">
        <v>79.819999694824219</v>
      </c>
      <c r="P54" s="5" t="s">
        <v>0</v>
      </c>
      <c r="Q54" s="5">
        <v>17.433300018310547</v>
      </c>
      <c r="R54" s="5">
        <v>15.903300285339355</v>
      </c>
      <c r="S54" s="5">
        <v>40.186698913574219</v>
      </c>
      <c r="T54" s="5">
        <v>16.329999923706055</v>
      </c>
      <c r="U54" s="5">
        <v>46.733299255371094</v>
      </c>
      <c r="V54" s="5">
        <v>35.106700897216797</v>
      </c>
      <c r="W54" s="5">
        <v>28.926700592041016</v>
      </c>
      <c r="X54" s="5">
        <v>30.450000762939453</v>
      </c>
      <c r="Y54" s="5">
        <f t="shared" si="10"/>
        <v>1.7767158992180712</v>
      </c>
      <c r="Z54" s="5" t="e">
        <f t="shared" si="11"/>
        <v>#VALUE!</v>
      </c>
      <c r="AA54" s="5">
        <f t="shared" si="12"/>
        <v>1.5563570784490535</v>
      </c>
      <c r="AB54" s="5">
        <f t="shared" si="13"/>
        <v>2.9329545454545451</v>
      </c>
      <c r="AC54" s="5">
        <f t="shared" si="14"/>
        <v>0.84544369357488802</v>
      </c>
      <c r="AD54" s="5" t="e">
        <f t="shared" si="15"/>
        <v>#VALUE!</v>
      </c>
      <c r="AE54" s="5">
        <f t="shared" si="16"/>
        <v>1.0962064292014684</v>
      </c>
      <c r="AF54" s="5">
        <f t="shared" si="17"/>
        <v>2.4609123760763585</v>
      </c>
      <c r="AG54" s="5">
        <f t="shared" si="18"/>
        <v>1.3311788935164806</v>
      </c>
      <c r="AH54" s="5">
        <f t="shared" si="19"/>
        <v>0.94997372306300765</v>
      </c>
    </row>
    <row r="55" spans="1:34" x14ac:dyDescent="0.6">
      <c r="A55" s="8">
        <v>81</v>
      </c>
      <c r="C55" s="8">
        <v>2</v>
      </c>
      <c r="D55" s="8">
        <v>2</v>
      </c>
      <c r="E55" s="5">
        <v>19.21</v>
      </c>
      <c r="F55" s="5">
        <v>13.71</v>
      </c>
      <c r="G55" s="5" t="s">
        <v>0</v>
      </c>
      <c r="H55" s="5" t="s">
        <v>0</v>
      </c>
      <c r="I55" s="5">
        <v>14.54</v>
      </c>
      <c r="J55" s="5">
        <v>11.61</v>
      </c>
      <c r="K55" s="5">
        <v>23.74</v>
      </c>
      <c r="L55" s="5">
        <v>9.18</v>
      </c>
      <c r="M55" s="5" t="s">
        <v>0</v>
      </c>
      <c r="N55" s="5" t="s">
        <v>0</v>
      </c>
      <c r="O55" s="5" t="s">
        <v>0</v>
      </c>
      <c r="P55" s="5" t="s">
        <v>0</v>
      </c>
      <c r="Q55" s="5" t="s">
        <v>0</v>
      </c>
      <c r="R55" s="5" t="s">
        <v>0</v>
      </c>
      <c r="S55" s="5" t="s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>
        <f t="shared" si="10"/>
        <v>1.4011670313639679</v>
      </c>
      <c r="Z55" s="5" t="e">
        <f t="shared" si="11"/>
        <v>#VALUE!</v>
      </c>
      <c r="AA55" s="5">
        <f t="shared" si="12"/>
        <v>1.2523686477174849</v>
      </c>
      <c r="AB55" s="5">
        <f t="shared" si="13"/>
        <v>2.5860566448801743</v>
      </c>
      <c r="AC55" s="5" t="e">
        <f t="shared" si="14"/>
        <v>#VALUE!</v>
      </c>
      <c r="AD55" s="5" t="e">
        <f t="shared" si="15"/>
        <v>#VALUE!</v>
      </c>
      <c r="AE55" s="5" t="e">
        <f t="shared" si="16"/>
        <v>#VALUE!</v>
      </c>
      <c r="AF55" s="5" t="e">
        <f t="shared" si="17"/>
        <v>#VALUE!</v>
      </c>
      <c r="AG55" s="5" t="e">
        <f t="shared" si="18"/>
        <v>#VALUE!</v>
      </c>
      <c r="AH55" s="5" t="e">
        <f t="shared" si="19"/>
        <v>#VALUE!</v>
      </c>
    </row>
    <row r="56" spans="1:34" x14ac:dyDescent="0.6">
      <c r="A56" s="8">
        <v>82</v>
      </c>
      <c r="B56" s="7">
        <v>38</v>
      </c>
      <c r="C56" s="8">
        <v>2</v>
      </c>
      <c r="D56" s="8">
        <v>2</v>
      </c>
      <c r="E56" s="5">
        <v>18.39</v>
      </c>
      <c r="F56" s="5">
        <v>8.98</v>
      </c>
      <c r="G56" s="5">
        <v>16.47</v>
      </c>
      <c r="H56" s="5">
        <v>13.38</v>
      </c>
      <c r="I56" s="5">
        <v>12.74</v>
      </c>
      <c r="J56" s="5">
        <v>9.42</v>
      </c>
      <c r="K56" s="5">
        <v>22.19</v>
      </c>
      <c r="L56" s="5">
        <v>10.01</v>
      </c>
      <c r="M56" s="5">
        <v>40.636699676513672</v>
      </c>
      <c r="N56" s="5" t="s">
        <v>0</v>
      </c>
      <c r="O56" s="5">
        <v>63.223300933837891</v>
      </c>
      <c r="P56" s="5">
        <v>19.523300170898438</v>
      </c>
      <c r="Q56" s="5">
        <v>15.386699676513672</v>
      </c>
      <c r="R56" s="5">
        <v>14.413299560546875</v>
      </c>
      <c r="S56" s="5" t="s">
        <v>0</v>
      </c>
      <c r="T56" s="5">
        <v>13.670000076293945</v>
      </c>
      <c r="U56" s="5">
        <v>45.016700744628906</v>
      </c>
      <c r="V56" s="5">
        <v>35.259998321533203</v>
      </c>
      <c r="W56" s="5">
        <v>26.323299407958984</v>
      </c>
      <c r="X56" s="5">
        <v>25.489999771118164</v>
      </c>
      <c r="Y56" s="5">
        <f t="shared" si="10"/>
        <v>2.0478841870824054</v>
      </c>
      <c r="Z56" s="5">
        <f t="shared" si="11"/>
        <v>1.2309417040358743</v>
      </c>
      <c r="AA56" s="5">
        <f t="shared" si="12"/>
        <v>1.3524416135881105</v>
      </c>
      <c r="AB56" s="5">
        <f t="shared" si="13"/>
        <v>2.2167832167832171</v>
      </c>
      <c r="AC56" s="5" t="e">
        <f t="shared" si="14"/>
        <v>#VALUE!</v>
      </c>
      <c r="AD56" s="5">
        <f t="shared" si="15"/>
        <v>3.2383511179159643</v>
      </c>
      <c r="AE56" s="5">
        <f t="shared" si="16"/>
        <v>1.0675348563927207</v>
      </c>
      <c r="AF56" s="5" t="e">
        <f t="shared" si="17"/>
        <v>#VALUE!</v>
      </c>
      <c r="AG56" s="5">
        <f t="shared" si="18"/>
        <v>1.2767073989659639</v>
      </c>
      <c r="AH56" s="5">
        <f t="shared" si="19"/>
        <v>1.0326912375175854</v>
      </c>
    </row>
    <row r="57" spans="1:34" x14ac:dyDescent="0.6">
      <c r="A57" s="8">
        <v>87</v>
      </c>
      <c r="B57" s="7">
        <v>45</v>
      </c>
      <c r="C57" s="8">
        <v>1</v>
      </c>
      <c r="D57" s="8">
        <v>2</v>
      </c>
      <c r="E57" s="5">
        <v>20.51</v>
      </c>
      <c r="F57" s="5">
        <v>11.95</v>
      </c>
      <c r="G57" s="5" t="s">
        <v>0</v>
      </c>
      <c r="H57" s="5" t="s">
        <v>0</v>
      </c>
      <c r="I57" s="5">
        <v>15.94</v>
      </c>
      <c r="J57" s="5">
        <v>11.98</v>
      </c>
      <c r="K57" s="5">
        <v>25.71</v>
      </c>
      <c r="L57" s="5">
        <v>10.51</v>
      </c>
      <c r="M57" s="5">
        <v>47.669998168945313</v>
      </c>
      <c r="N57" s="5">
        <v>64.103302001953125</v>
      </c>
      <c r="O57" s="5">
        <v>76.813301086425781</v>
      </c>
      <c r="P57" s="5">
        <v>22.663299560546875</v>
      </c>
      <c r="Q57" s="5">
        <v>17.173299789428711</v>
      </c>
      <c r="R57" s="5">
        <v>15.683300018310547</v>
      </c>
      <c r="S57" s="5">
        <v>37.733299255371094</v>
      </c>
      <c r="T57" s="5">
        <v>16.296699523925781</v>
      </c>
      <c r="U57" s="5">
        <v>49.603298187255859</v>
      </c>
      <c r="V57" s="5">
        <v>41.123298645019531</v>
      </c>
      <c r="W57" s="5">
        <v>29.180000305175781</v>
      </c>
      <c r="X57" s="5">
        <v>28.603300094604492</v>
      </c>
      <c r="Y57" s="5">
        <f t="shared" si="10"/>
        <v>1.7163179916317994</v>
      </c>
      <c r="Z57" s="5" t="e">
        <f t="shared" si="11"/>
        <v>#VALUE!</v>
      </c>
      <c r="AA57" s="5">
        <f t="shared" si="12"/>
        <v>1.330550918196995</v>
      </c>
      <c r="AB57" s="5">
        <f t="shared" si="13"/>
        <v>2.4462416745956235</v>
      </c>
      <c r="AC57" s="5">
        <f t="shared" si="14"/>
        <v>0.74364341118485411</v>
      </c>
      <c r="AD57" s="5">
        <f t="shared" si="15"/>
        <v>3.3893255870008119</v>
      </c>
      <c r="AE57" s="5">
        <f t="shared" si="16"/>
        <v>1.0950055007159565</v>
      </c>
      <c r="AF57" s="5">
        <f t="shared" si="17"/>
        <v>2.3153951632950864</v>
      </c>
      <c r="AG57" s="5">
        <f t="shared" si="18"/>
        <v>1.2062091277121649</v>
      </c>
      <c r="AH57" s="5">
        <f t="shared" si="19"/>
        <v>1.0201620165737475</v>
      </c>
    </row>
    <row r="58" spans="1:34" x14ac:dyDescent="0.6">
      <c r="A58" s="8">
        <v>91</v>
      </c>
      <c r="B58" s="7">
        <v>46</v>
      </c>
      <c r="C58" s="8">
        <v>1</v>
      </c>
      <c r="D58" s="8">
        <v>2</v>
      </c>
      <c r="E58" s="5">
        <v>21.56</v>
      </c>
      <c r="F58" s="5">
        <v>11.5</v>
      </c>
      <c r="G58" s="5">
        <v>20.07</v>
      </c>
      <c r="H58" s="5">
        <v>13.09</v>
      </c>
      <c r="I58" s="5">
        <v>13.06</v>
      </c>
      <c r="J58" s="5">
        <v>15.57</v>
      </c>
      <c r="K58" s="5" t="s">
        <v>0</v>
      </c>
      <c r="L58" s="5">
        <v>11</v>
      </c>
      <c r="M58" s="5">
        <v>47.220001220703125</v>
      </c>
      <c r="N58" s="5">
        <v>64.44329833984375</v>
      </c>
      <c r="O58" s="5">
        <v>74.449996948242188</v>
      </c>
      <c r="P58" s="5" t="s">
        <v>0</v>
      </c>
      <c r="Q58" s="5">
        <v>17.653299331665039</v>
      </c>
      <c r="R58" s="5">
        <v>16.303300857543945</v>
      </c>
      <c r="S58" s="5">
        <v>36.343299865722656</v>
      </c>
      <c r="T58" s="5">
        <v>18.606700897216797</v>
      </c>
      <c r="U58" s="5">
        <v>52.143299102783203</v>
      </c>
      <c r="V58" s="5">
        <v>39.299999237060547</v>
      </c>
      <c r="W58" s="5">
        <v>29.703300476074219</v>
      </c>
      <c r="X58" s="5">
        <v>28.41670036315918</v>
      </c>
      <c r="Y58" s="5">
        <f t="shared" si="10"/>
        <v>1.8747826086956521</v>
      </c>
      <c r="Z58" s="5">
        <f t="shared" si="11"/>
        <v>1.5332314744079449</v>
      </c>
      <c r="AA58" s="5">
        <f t="shared" si="12"/>
        <v>0.83879254977520878</v>
      </c>
      <c r="AB58" s="5" t="e">
        <f t="shared" si="13"/>
        <v>#VALUE!</v>
      </c>
      <c r="AC58" s="5">
        <f t="shared" si="14"/>
        <v>0.73273718815084499</v>
      </c>
      <c r="AD58" s="5" t="e">
        <f t="shared" si="15"/>
        <v>#VALUE!</v>
      </c>
      <c r="AE58" s="5">
        <f t="shared" si="16"/>
        <v>1.0828052236732426</v>
      </c>
      <c r="AF58" s="5">
        <f t="shared" si="17"/>
        <v>1.9532371733432288</v>
      </c>
      <c r="AG58" s="5">
        <f t="shared" si="18"/>
        <v>1.3268015296451001</v>
      </c>
      <c r="AH58" s="5">
        <f t="shared" si="19"/>
        <v>1.045276196619332</v>
      </c>
    </row>
    <row r="59" spans="1:34" x14ac:dyDescent="0.6">
      <c r="A59" s="8">
        <v>92</v>
      </c>
      <c r="B59" s="7">
        <v>50</v>
      </c>
      <c r="C59" s="8">
        <v>1</v>
      </c>
      <c r="D59" s="8">
        <v>2</v>
      </c>
      <c r="E59" s="5" t="s">
        <v>0</v>
      </c>
      <c r="F59" s="5" t="s">
        <v>0</v>
      </c>
      <c r="G59" s="5" t="s">
        <v>0</v>
      </c>
      <c r="H59" s="5" t="s">
        <v>0</v>
      </c>
      <c r="I59" s="5" t="s">
        <v>0</v>
      </c>
      <c r="J59" s="5" t="s">
        <v>0</v>
      </c>
      <c r="K59" s="5" t="s">
        <v>0</v>
      </c>
      <c r="L59" s="5" t="s">
        <v>0</v>
      </c>
      <c r="M59" s="5">
        <v>52.529998779296875</v>
      </c>
      <c r="N59" s="5">
        <v>63.543300628662109</v>
      </c>
      <c r="O59" s="5">
        <v>82.966697692871094</v>
      </c>
      <c r="P59" s="5">
        <v>24.770000457763672</v>
      </c>
      <c r="Q59" s="5">
        <v>19.763299942016602</v>
      </c>
      <c r="R59" s="5">
        <v>18.363300323486328</v>
      </c>
      <c r="S59" s="5">
        <v>41.123298645019531</v>
      </c>
      <c r="T59" s="5">
        <v>17.75670051574707</v>
      </c>
      <c r="U59" s="5">
        <v>51.476699829101563</v>
      </c>
      <c r="V59" s="5">
        <v>41.533298492431641</v>
      </c>
      <c r="W59" s="5">
        <v>30.603300094604492</v>
      </c>
      <c r="X59" s="5">
        <v>31.653299331665039</v>
      </c>
      <c r="Y59" s="5" t="e">
        <f t="shared" si="10"/>
        <v>#VALUE!</v>
      </c>
      <c r="Z59" s="5" t="e">
        <f t="shared" si="11"/>
        <v>#VALUE!</v>
      </c>
      <c r="AA59" s="5" t="e">
        <f t="shared" si="12"/>
        <v>#VALUE!</v>
      </c>
      <c r="AB59" s="5" t="e">
        <f t="shared" si="13"/>
        <v>#VALUE!</v>
      </c>
      <c r="AC59" s="5">
        <f t="shared" si="14"/>
        <v>0.82668036220332053</v>
      </c>
      <c r="AD59" s="5">
        <f t="shared" si="15"/>
        <v>3.3494830908195161</v>
      </c>
      <c r="AE59" s="5">
        <f t="shared" si="16"/>
        <v>1.0762389981031732</v>
      </c>
      <c r="AF59" s="5">
        <f t="shared" si="17"/>
        <v>2.3159313076520269</v>
      </c>
      <c r="AG59" s="5">
        <f t="shared" si="18"/>
        <v>1.2394079376691414</v>
      </c>
      <c r="AH59" s="5">
        <f t="shared" si="19"/>
        <v>0.96682812663354312</v>
      </c>
    </row>
    <row r="60" spans="1:34" x14ac:dyDescent="0.6">
      <c r="A60" s="8">
        <v>93</v>
      </c>
      <c r="B60" s="7">
        <v>58</v>
      </c>
      <c r="C60" s="8">
        <v>2</v>
      </c>
      <c r="D60" s="8">
        <v>2</v>
      </c>
      <c r="E60" s="5" t="s">
        <v>0</v>
      </c>
      <c r="F60" s="5" t="s">
        <v>0</v>
      </c>
      <c r="G60" s="5" t="s">
        <v>0</v>
      </c>
      <c r="H60" s="5" t="s">
        <v>0</v>
      </c>
      <c r="I60" s="5" t="s">
        <v>0</v>
      </c>
      <c r="J60" s="5" t="s">
        <v>0</v>
      </c>
      <c r="K60" s="5" t="s">
        <v>0</v>
      </c>
      <c r="L60" s="5" t="s">
        <v>0</v>
      </c>
      <c r="M60" s="5">
        <v>42.936698913574219</v>
      </c>
      <c r="N60" s="5">
        <v>56.586700439453125</v>
      </c>
      <c r="O60" s="5">
        <v>71.819999694824219</v>
      </c>
      <c r="P60" s="5">
        <v>22.260000228881836</v>
      </c>
      <c r="Q60" s="5">
        <v>17.473300933837891</v>
      </c>
      <c r="R60" s="5">
        <v>14.91670036315918</v>
      </c>
      <c r="S60" s="5">
        <v>35.013301849365234</v>
      </c>
      <c r="T60" s="5">
        <v>15.596699714660645</v>
      </c>
      <c r="U60" s="5">
        <v>43.826698303222656</v>
      </c>
      <c r="V60" s="5">
        <v>36.330001831054688</v>
      </c>
      <c r="W60" s="5">
        <v>26.75670051574707</v>
      </c>
      <c r="X60" s="5">
        <v>26.703300476074219</v>
      </c>
      <c r="Y60" s="5" t="e">
        <f t="shared" si="10"/>
        <v>#VALUE!</v>
      </c>
      <c r="Z60" s="5" t="e">
        <f t="shared" si="11"/>
        <v>#VALUE!</v>
      </c>
      <c r="AA60" s="5" t="e">
        <f t="shared" si="12"/>
        <v>#VALUE!</v>
      </c>
      <c r="AB60" s="5" t="e">
        <f t="shared" si="13"/>
        <v>#VALUE!</v>
      </c>
      <c r="AC60" s="5">
        <f t="shared" si="14"/>
        <v>0.75877721408258836</v>
      </c>
      <c r="AD60" s="5">
        <f t="shared" si="15"/>
        <v>3.2264150474553648</v>
      </c>
      <c r="AE60" s="5">
        <f t="shared" si="16"/>
        <v>1.1713918298575552</v>
      </c>
      <c r="AF60" s="5">
        <f t="shared" si="17"/>
        <v>2.2449173536663847</v>
      </c>
      <c r="AG60" s="5">
        <f t="shared" si="18"/>
        <v>1.2063500163592018</v>
      </c>
      <c r="AH60" s="5">
        <f t="shared" si="19"/>
        <v>1.0019997542895756</v>
      </c>
    </row>
    <row r="61" spans="1:34" x14ac:dyDescent="0.6">
      <c r="A61" s="8">
        <v>95</v>
      </c>
      <c r="B61" s="7">
        <v>23</v>
      </c>
      <c r="C61" s="8">
        <v>1</v>
      </c>
      <c r="D61" s="8">
        <v>2</v>
      </c>
      <c r="E61" s="5" t="s">
        <v>0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>
        <v>49.496700286865234</v>
      </c>
      <c r="N61" s="5">
        <v>67.849998474121094</v>
      </c>
      <c r="O61" s="5">
        <v>83.139999389648438</v>
      </c>
      <c r="P61" s="5">
        <v>26.343299865722656</v>
      </c>
      <c r="Q61" s="5">
        <v>16.773300170898438</v>
      </c>
      <c r="R61" s="5">
        <v>14.619999885559082</v>
      </c>
      <c r="S61" s="5" t="s">
        <v>0</v>
      </c>
      <c r="T61" s="5">
        <v>17.379999160766602</v>
      </c>
      <c r="U61" s="5">
        <v>54.803298950195313</v>
      </c>
      <c r="V61" s="5">
        <v>42.906700134277344</v>
      </c>
      <c r="W61" s="5">
        <v>31.719999313354492</v>
      </c>
      <c r="X61" s="5">
        <v>28.870000839233398</v>
      </c>
      <c r="Y61" s="5" t="e">
        <f t="shared" si="10"/>
        <v>#VALUE!</v>
      </c>
      <c r="Z61" s="5" t="e">
        <f t="shared" si="11"/>
        <v>#VALUE!</v>
      </c>
      <c r="AA61" s="5" t="e">
        <f t="shared" si="12"/>
        <v>#VALUE!</v>
      </c>
      <c r="AB61" s="5" t="e">
        <f t="shared" si="13"/>
        <v>#VALUE!</v>
      </c>
      <c r="AC61" s="5">
        <f t="shared" si="14"/>
        <v>0.72950186293289221</v>
      </c>
      <c r="AD61" s="5">
        <f t="shared" si="15"/>
        <v>3.1560206888822022</v>
      </c>
      <c r="AE61" s="5">
        <f t="shared" si="16"/>
        <v>1.1472845623936208</v>
      </c>
      <c r="AF61" s="5" t="e">
        <f t="shared" si="17"/>
        <v>#VALUE!</v>
      </c>
      <c r="AG61" s="5">
        <f t="shared" si="18"/>
        <v>1.2772666921177189</v>
      </c>
      <c r="AH61" s="5">
        <f t="shared" si="19"/>
        <v>1.0987183370721638</v>
      </c>
    </row>
    <row r="62" spans="1:34" x14ac:dyDescent="0.6">
      <c r="A62" s="8">
        <v>97</v>
      </c>
      <c r="B62" s="7">
        <v>30</v>
      </c>
      <c r="C62" s="8">
        <v>1</v>
      </c>
      <c r="D62" s="8">
        <v>2</v>
      </c>
      <c r="E62" s="5" t="s">
        <v>0</v>
      </c>
      <c r="F62" s="5" t="s">
        <v>0</v>
      </c>
      <c r="G62" s="5" t="s">
        <v>0</v>
      </c>
      <c r="H62" s="5" t="s">
        <v>0</v>
      </c>
      <c r="I62" s="5" t="s">
        <v>0</v>
      </c>
      <c r="J62" s="5" t="s">
        <v>0</v>
      </c>
      <c r="K62" s="5" t="s">
        <v>0</v>
      </c>
      <c r="L62" s="5" t="s">
        <v>0</v>
      </c>
      <c r="M62" s="5">
        <v>48.846698760986328</v>
      </c>
      <c r="N62" s="5">
        <v>60.680000305175781</v>
      </c>
      <c r="O62" s="5">
        <v>76.486701965332031</v>
      </c>
      <c r="P62" s="5">
        <v>24.253299713134766</v>
      </c>
      <c r="Q62" s="5">
        <v>17.173299789428711</v>
      </c>
      <c r="R62" s="5">
        <v>15.673299789428711</v>
      </c>
      <c r="S62" s="5">
        <v>35.919998168945313</v>
      </c>
      <c r="T62" s="5">
        <v>18.053300857543945</v>
      </c>
      <c r="U62" s="5">
        <v>51.566699981689453</v>
      </c>
      <c r="V62" s="5">
        <v>39.813301086425781</v>
      </c>
      <c r="W62" s="5">
        <v>30.636699676513672</v>
      </c>
      <c r="X62" s="5">
        <v>30.733299255371094</v>
      </c>
      <c r="Y62" s="5" t="e">
        <f t="shared" si="10"/>
        <v>#VALUE!</v>
      </c>
      <c r="Z62" s="5" t="e">
        <f t="shared" si="11"/>
        <v>#VALUE!</v>
      </c>
      <c r="AA62" s="5" t="e">
        <f t="shared" si="12"/>
        <v>#VALUE!</v>
      </c>
      <c r="AB62" s="5" t="e">
        <f t="shared" si="13"/>
        <v>#VALUE!</v>
      </c>
      <c r="AC62" s="5">
        <f t="shared" si="14"/>
        <v>0.80498843960651534</v>
      </c>
      <c r="AD62" s="5">
        <f t="shared" si="15"/>
        <v>3.1536616819157777</v>
      </c>
      <c r="AE62" s="5">
        <f t="shared" si="16"/>
        <v>1.0957041605885518</v>
      </c>
      <c r="AF62" s="5">
        <f t="shared" si="17"/>
        <v>1.989663743621455</v>
      </c>
      <c r="AG62" s="5">
        <f t="shared" si="18"/>
        <v>1.2952128704361809</v>
      </c>
      <c r="AH62" s="5">
        <f t="shared" si="19"/>
        <v>0.9968568431897028</v>
      </c>
    </row>
    <row r="63" spans="1:34" x14ac:dyDescent="0.6">
      <c r="A63" s="8">
        <v>101</v>
      </c>
      <c r="C63" s="8">
        <v>2</v>
      </c>
      <c r="D63" s="8">
        <v>2</v>
      </c>
      <c r="E63" s="5">
        <v>18.899999999999999</v>
      </c>
      <c r="F63" s="5">
        <v>10.5</v>
      </c>
      <c r="G63" s="5" t="s">
        <v>0</v>
      </c>
      <c r="H63" s="5" t="s">
        <v>0</v>
      </c>
      <c r="I63" s="5">
        <v>12.45</v>
      </c>
      <c r="J63" s="5">
        <v>13.95</v>
      </c>
      <c r="K63" s="5">
        <v>23.99</v>
      </c>
      <c r="L63" s="5">
        <v>8.18</v>
      </c>
      <c r="M63" s="5" t="s">
        <v>0</v>
      </c>
      <c r="N63" s="5" t="s">
        <v>0</v>
      </c>
      <c r="O63" s="5" t="s">
        <v>0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>
        <f t="shared" si="10"/>
        <v>1.7999999999999998</v>
      </c>
      <c r="Z63" s="5" t="e">
        <f t="shared" si="11"/>
        <v>#VALUE!</v>
      </c>
      <c r="AA63" s="5">
        <f t="shared" si="12"/>
        <v>0.89247311827956988</v>
      </c>
      <c r="AB63" s="5">
        <f t="shared" si="13"/>
        <v>2.9327628361858191</v>
      </c>
      <c r="AC63" s="5" t="e">
        <f t="shared" si="14"/>
        <v>#VALUE!</v>
      </c>
      <c r="AD63" s="5" t="e">
        <f t="shared" si="15"/>
        <v>#VALUE!</v>
      </c>
      <c r="AE63" s="5" t="e">
        <f t="shared" si="16"/>
        <v>#VALUE!</v>
      </c>
      <c r="AF63" s="5" t="e">
        <f t="shared" si="17"/>
        <v>#VALUE!</v>
      </c>
      <c r="AG63" s="5" t="e">
        <f t="shared" si="18"/>
        <v>#VALUE!</v>
      </c>
      <c r="AH63" s="5" t="e">
        <f t="shared" si="19"/>
        <v>#VALUE!</v>
      </c>
    </row>
    <row r="64" spans="1:34" x14ac:dyDescent="0.6">
      <c r="A64" s="8">
        <v>102</v>
      </c>
      <c r="B64" s="7">
        <v>29</v>
      </c>
      <c r="C64" s="8">
        <v>1</v>
      </c>
      <c r="D64" s="8">
        <v>2</v>
      </c>
      <c r="E64" s="5">
        <v>21.94</v>
      </c>
      <c r="F64" s="5">
        <v>12.64</v>
      </c>
      <c r="G64" s="5">
        <v>21.05</v>
      </c>
      <c r="H64" s="5">
        <v>14.93</v>
      </c>
      <c r="I64" s="5">
        <v>16.7</v>
      </c>
      <c r="J64" s="5">
        <v>18.309999999999999</v>
      </c>
      <c r="K64" s="5">
        <v>25.97</v>
      </c>
      <c r="L64" s="5">
        <v>10.91</v>
      </c>
      <c r="M64" s="5" t="s">
        <v>0</v>
      </c>
      <c r="N64" s="5" t="s">
        <v>0</v>
      </c>
      <c r="O64" s="5" t="s">
        <v>0</v>
      </c>
      <c r="P64" s="5" t="s">
        <v>0</v>
      </c>
      <c r="Q64" s="5">
        <v>17.13330078125</v>
      </c>
      <c r="R64" s="5">
        <v>16.350000381469727</v>
      </c>
      <c r="S64" s="5" t="s">
        <v>0</v>
      </c>
      <c r="T64" s="5">
        <v>16.469999313354492</v>
      </c>
      <c r="U64" s="5">
        <v>50.299999237060547</v>
      </c>
      <c r="V64" s="5">
        <v>40.770000457763672</v>
      </c>
      <c r="W64" s="5">
        <v>30.38330078125</v>
      </c>
      <c r="X64" s="5">
        <v>30.156700134277344</v>
      </c>
      <c r="Y64" s="5">
        <f t="shared" si="10"/>
        <v>1.735759493670886</v>
      </c>
      <c r="Z64" s="5">
        <f t="shared" si="11"/>
        <v>1.4099129269926323</v>
      </c>
      <c r="AA64" s="5">
        <f t="shared" si="12"/>
        <v>0.91206990715456038</v>
      </c>
      <c r="AB64" s="5">
        <f t="shared" si="13"/>
        <v>2.3803849679193401</v>
      </c>
      <c r="AC64" s="5" t="e">
        <f t="shared" si="14"/>
        <v>#VALUE!</v>
      </c>
      <c r="AD64" s="5" t="e">
        <f t="shared" si="15"/>
        <v>#VALUE!</v>
      </c>
      <c r="AE64" s="5">
        <f t="shared" si="16"/>
        <v>1.0479082802143556</v>
      </c>
      <c r="AF64" s="5" t="e">
        <f t="shared" si="17"/>
        <v>#VALUE!</v>
      </c>
      <c r="AG64" s="5">
        <f t="shared" si="18"/>
        <v>1.2337502740322417</v>
      </c>
      <c r="AH64" s="5">
        <f t="shared" si="19"/>
        <v>1.0075141061841542</v>
      </c>
    </row>
    <row r="65" spans="1:34" x14ac:dyDescent="0.6">
      <c r="A65" s="8">
        <v>103</v>
      </c>
      <c r="B65" s="7">
        <v>37</v>
      </c>
      <c r="C65" s="8">
        <v>2</v>
      </c>
      <c r="D65" s="8">
        <v>2</v>
      </c>
      <c r="E65" s="5">
        <v>20.61</v>
      </c>
      <c r="F65" s="5">
        <v>10.01</v>
      </c>
      <c r="G65" s="5">
        <v>19.5</v>
      </c>
      <c r="H65" s="5">
        <v>13.12</v>
      </c>
      <c r="I65" s="5" t="s">
        <v>0</v>
      </c>
      <c r="J65" s="5" t="s">
        <v>0</v>
      </c>
      <c r="K65" s="5">
        <v>26.01</v>
      </c>
      <c r="L65" s="5">
        <v>13.1</v>
      </c>
      <c r="M65" s="5">
        <v>47.680000305175781</v>
      </c>
      <c r="N65" s="5">
        <v>59.849998474121094</v>
      </c>
      <c r="O65" s="5">
        <v>77.099998474121094</v>
      </c>
      <c r="P65" s="5">
        <v>24.073299407958984</v>
      </c>
      <c r="Q65" s="5">
        <v>16.940000534057617</v>
      </c>
      <c r="R65" s="5">
        <v>15.270000457763672</v>
      </c>
      <c r="S65" s="5">
        <v>35.776699066162109</v>
      </c>
      <c r="T65" s="5">
        <v>16.566699981689453</v>
      </c>
      <c r="U65" s="5">
        <v>49.583301544189453</v>
      </c>
      <c r="V65" s="5">
        <v>36.736698150634766</v>
      </c>
      <c r="W65" s="5">
        <v>29.879999160766602</v>
      </c>
      <c r="X65" s="5">
        <v>27.056699752807617</v>
      </c>
      <c r="Y65" s="5">
        <f t="shared" si="10"/>
        <v>2.0589410589410591</v>
      </c>
      <c r="Z65" s="5">
        <f t="shared" si="11"/>
        <v>1.4862804878048781</v>
      </c>
      <c r="AA65" s="5" t="e">
        <f t="shared" si="12"/>
        <v>#VALUE!</v>
      </c>
      <c r="AB65" s="5">
        <f t="shared" si="13"/>
        <v>1.9854961832061071</v>
      </c>
      <c r="AC65" s="5">
        <f t="shared" si="14"/>
        <v>0.79665833785764306</v>
      </c>
      <c r="AD65" s="5">
        <f t="shared" si="15"/>
        <v>3.2027183797095429</v>
      </c>
      <c r="AE65" s="5">
        <f t="shared" si="16"/>
        <v>1.109364769235804</v>
      </c>
      <c r="AF65" s="5">
        <f t="shared" si="17"/>
        <v>2.1595549569742158</v>
      </c>
      <c r="AG65" s="5">
        <f t="shared" si="18"/>
        <v>1.3496940128064481</v>
      </c>
      <c r="AH65" s="5">
        <f t="shared" si="19"/>
        <v>1.1043475159111382</v>
      </c>
    </row>
    <row r="66" spans="1:34" x14ac:dyDescent="0.6">
      <c r="A66" s="8">
        <v>106</v>
      </c>
      <c r="B66" s="7">
        <v>62</v>
      </c>
      <c r="C66" s="8">
        <v>1</v>
      </c>
      <c r="D66" s="8">
        <v>2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0</v>
      </c>
      <c r="K66" s="5" t="s">
        <v>0</v>
      </c>
      <c r="L66" s="5" t="s">
        <v>0</v>
      </c>
      <c r="M66" s="5">
        <v>51.319999694824219</v>
      </c>
      <c r="N66" s="5" t="s">
        <v>0</v>
      </c>
      <c r="O66" s="5" t="s">
        <v>0</v>
      </c>
      <c r="P66" s="5" t="s">
        <v>0</v>
      </c>
      <c r="Q66" s="5">
        <v>19.239999771118164</v>
      </c>
      <c r="R66" s="5">
        <v>20.196699142456055</v>
      </c>
      <c r="S66" s="5" t="s">
        <v>0</v>
      </c>
      <c r="T66" s="5">
        <v>21.066699981689453</v>
      </c>
      <c r="U66" s="5">
        <v>55.209999084472656</v>
      </c>
      <c r="V66" s="5">
        <v>43.986698150634766</v>
      </c>
      <c r="W66" s="5">
        <v>34.013301849365234</v>
      </c>
      <c r="X66" s="5">
        <v>32.849998474121094</v>
      </c>
      <c r="Y66" s="5" t="e">
        <f t="shared" ref="Y66:Y89" si="20">((E66/F66))</f>
        <v>#VALUE!</v>
      </c>
      <c r="Z66" s="5" t="e">
        <f t="shared" ref="Z66:Z89" si="21">((G66/H66))</f>
        <v>#VALUE!</v>
      </c>
      <c r="AA66" s="5" t="e">
        <f t="shared" ref="AA66:AA89" si="22">((I66/J66))</f>
        <v>#VALUE!</v>
      </c>
      <c r="AB66" s="5" t="e">
        <f t="shared" ref="AB66:AB89" si="23">((K66/L66))</f>
        <v>#VALUE!</v>
      </c>
      <c r="AC66" s="5" t="e">
        <f t="shared" ref="AC66:AC89" si="24">((M66/N66))</f>
        <v>#VALUE!</v>
      </c>
      <c r="AD66" s="5" t="e">
        <f t="shared" ref="AD66:AD89" si="25">((O66/P66))</f>
        <v>#VALUE!</v>
      </c>
      <c r="AE66" s="5">
        <f t="shared" ref="AE66:AE89" si="26">((Q66/R66))</f>
        <v>0.95263090445671961</v>
      </c>
      <c r="AF66" s="5" t="e">
        <f t="shared" ref="AF66:AF89" si="27">((S66/T66))</f>
        <v>#VALUE!</v>
      </c>
      <c r="AG66" s="5">
        <f t="shared" ref="AG66:AG89" si="28">((U66/V66))</f>
        <v>1.2551521574864088</v>
      </c>
      <c r="AH66" s="5">
        <f t="shared" ref="AH66:AH89" si="29">((W66/X66))</f>
        <v>1.0354125853661935</v>
      </c>
    </row>
    <row r="67" spans="1:34" x14ac:dyDescent="0.6">
      <c r="A67" s="8">
        <v>107</v>
      </c>
      <c r="B67" s="7">
        <v>71</v>
      </c>
      <c r="C67" s="8">
        <v>1</v>
      </c>
      <c r="D67" s="8">
        <v>2</v>
      </c>
      <c r="E67" s="5">
        <v>22.45</v>
      </c>
      <c r="F67" s="5">
        <v>12.32</v>
      </c>
      <c r="G67" s="5">
        <v>20.29</v>
      </c>
      <c r="H67" s="5">
        <v>14.63</v>
      </c>
      <c r="I67" s="5">
        <v>13.66</v>
      </c>
      <c r="J67" s="5">
        <v>16.02</v>
      </c>
      <c r="K67" s="5" t="s">
        <v>0</v>
      </c>
      <c r="L67" s="5">
        <v>10.9</v>
      </c>
      <c r="M67" s="5">
        <v>50.36669921875</v>
      </c>
      <c r="N67" s="5">
        <v>68.703300476074219</v>
      </c>
      <c r="O67" s="5">
        <v>82.67669677734375</v>
      </c>
      <c r="P67" s="5">
        <v>24.040000915527344</v>
      </c>
      <c r="Q67" s="5">
        <v>19.246700286865234</v>
      </c>
      <c r="R67" s="5">
        <v>19.303300857543945</v>
      </c>
      <c r="S67" s="5">
        <v>39.599998474121094</v>
      </c>
      <c r="T67" s="5">
        <v>17.489999771118164</v>
      </c>
      <c r="U67" s="5">
        <v>54.676700592041016</v>
      </c>
      <c r="V67" s="5">
        <v>45.113300323486328</v>
      </c>
      <c r="W67" s="5">
        <v>32.566699981689453</v>
      </c>
      <c r="X67" s="5">
        <v>34.663299560546875</v>
      </c>
      <c r="Y67" s="5">
        <f t="shared" si="20"/>
        <v>1.8222402597402596</v>
      </c>
      <c r="Z67" s="5">
        <f t="shared" si="21"/>
        <v>1.3868762816131235</v>
      </c>
      <c r="AA67" s="5">
        <f t="shared" si="22"/>
        <v>0.85268414481897636</v>
      </c>
      <c r="AB67" s="5" t="e">
        <f t="shared" si="23"/>
        <v>#VALUE!</v>
      </c>
      <c r="AC67" s="5">
        <f t="shared" si="24"/>
        <v>0.73310450691215479</v>
      </c>
      <c r="AD67" s="5">
        <f t="shared" si="25"/>
        <v>3.4391303506125572</v>
      </c>
      <c r="AE67" s="5">
        <f t="shared" si="26"/>
        <v>0.99706782942998107</v>
      </c>
      <c r="AF67" s="5">
        <f t="shared" si="27"/>
        <v>2.2641508857829677</v>
      </c>
      <c r="AG67" s="5">
        <f t="shared" si="28"/>
        <v>1.2119862701238886</v>
      </c>
      <c r="AH67" s="5">
        <f t="shared" si="29"/>
        <v>0.93951529123200572</v>
      </c>
    </row>
    <row r="68" spans="1:34" x14ac:dyDescent="0.6">
      <c r="A68" s="8">
        <v>110</v>
      </c>
      <c r="B68" s="7">
        <v>46</v>
      </c>
      <c r="C68" s="8">
        <v>1</v>
      </c>
      <c r="D68" s="8">
        <v>2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 t="s">
        <v>0</v>
      </c>
      <c r="L68" s="5" t="s">
        <v>0</v>
      </c>
      <c r="M68" s="5">
        <v>45.950000762939453</v>
      </c>
      <c r="N68" s="5">
        <v>67.290000915527344</v>
      </c>
      <c r="O68" s="5">
        <v>77.36669921875</v>
      </c>
      <c r="P68" s="5">
        <v>25.273300170898438</v>
      </c>
      <c r="Q68" s="5">
        <v>18.393299102783203</v>
      </c>
      <c r="R68" s="5">
        <v>17.126699447631836</v>
      </c>
      <c r="S68" s="5">
        <v>36.63330078125</v>
      </c>
      <c r="T68" s="5">
        <v>15.489999771118164</v>
      </c>
      <c r="U68" s="5">
        <v>53.049999237060547</v>
      </c>
      <c r="V68" s="5">
        <v>43.743301391601563</v>
      </c>
      <c r="W68" s="5">
        <v>32.996700286865234</v>
      </c>
      <c r="X68" s="5">
        <v>30.933300018310547</v>
      </c>
      <c r="Y68" s="5" t="e">
        <f t="shared" si="20"/>
        <v>#VALUE!</v>
      </c>
      <c r="Z68" s="5" t="e">
        <f t="shared" si="21"/>
        <v>#VALUE!</v>
      </c>
      <c r="AA68" s="5" t="e">
        <f t="shared" si="22"/>
        <v>#VALUE!</v>
      </c>
      <c r="AB68" s="5" t="e">
        <f t="shared" si="23"/>
        <v>#VALUE!</v>
      </c>
      <c r="AC68" s="5">
        <f t="shared" si="24"/>
        <v>0.68286521233106967</v>
      </c>
      <c r="AD68" s="5">
        <f t="shared" si="25"/>
        <v>3.0612028779619287</v>
      </c>
      <c r="AE68" s="5">
        <f t="shared" si="26"/>
        <v>1.0739546845569539</v>
      </c>
      <c r="AF68" s="5">
        <f t="shared" si="27"/>
        <v>2.3649645786021583</v>
      </c>
      <c r="AG68" s="5">
        <f t="shared" si="28"/>
        <v>1.2127570976443449</v>
      </c>
      <c r="AH68" s="5">
        <f t="shared" si="29"/>
        <v>1.0667048219017461</v>
      </c>
    </row>
    <row r="69" spans="1:34" x14ac:dyDescent="0.6">
      <c r="A69" s="8">
        <v>114</v>
      </c>
      <c r="B69" s="7">
        <v>39</v>
      </c>
      <c r="C69" s="8">
        <v>1</v>
      </c>
      <c r="D69" s="8">
        <v>2</v>
      </c>
      <c r="E69" s="5">
        <v>21.09</v>
      </c>
      <c r="F69" s="5">
        <v>10.91</v>
      </c>
      <c r="G69" s="5">
        <v>18.54</v>
      </c>
      <c r="H69" s="5">
        <v>14.87</v>
      </c>
      <c r="I69" s="5">
        <v>13.54</v>
      </c>
      <c r="J69" s="5">
        <v>15.11</v>
      </c>
      <c r="K69" s="5">
        <v>28.35</v>
      </c>
      <c r="L69" s="5">
        <v>13.08</v>
      </c>
      <c r="M69" s="5">
        <v>47.889999389648438</v>
      </c>
      <c r="N69" s="5">
        <v>61.770000457763672</v>
      </c>
      <c r="O69" s="5">
        <v>77.17669677734375</v>
      </c>
      <c r="P69" s="5">
        <v>25.426700592041016</v>
      </c>
      <c r="Q69" s="5">
        <v>17.963300704956055</v>
      </c>
      <c r="R69" s="5">
        <v>17.16670036315918</v>
      </c>
      <c r="S69" s="5">
        <v>39.069999694824219</v>
      </c>
      <c r="T69" s="5">
        <v>17.146699905395508</v>
      </c>
      <c r="U69" s="5">
        <v>50.346698760986328</v>
      </c>
      <c r="V69" s="5">
        <v>38.816699981689453</v>
      </c>
      <c r="W69" s="5">
        <v>32.096698760986328</v>
      </c>
      <c r="X69" s="5">
        <v>29.100000381469727</v>
      </c>
      <c r="Y69" s="5">
        <f t="shared" si="20"/>
        <v>1.9330889092575618</v>
      </c>
      <c r="Z69" s="5">
        <f t="shared" si="21"/>
        <v>1.2468056489576329</v>
      </c>
      <c r="AA69" s="5">
        <f t="shared" si="22"/>
        <v>0.89609530112508273</v>
      </c>
      <c r="AB69" s="5">
        <f t="shared" si="23"/>
        <v>2.1674311926605507</v>
      </c>
      <c r="AC69" s="5">
        <f t="shared" si="24"/>
        <v>0.77529543523953948</v>
      </c>
      <c r="AD69" s="5">
        <f t="shared" si="25"/>
        <v>3.0352619482805157</v>
      </c>
      <c r="AE69" s="5">
        <f t="shared" si="26"/>
        <v>1.046403812319485</v>
      </c>
      <c r="AF69" s="5">
        <f t="shared" si="27"/>
        <v>2.2785725480930683</v>
      </c>
      <c r="AG69" s="5">
        <f t="shared" si="28"/>
        <v>1.2970370687033104</v>
      </c>
      <c r="AH69" s="5">
        <f t="shared" si="29"/>
        <v>1.1029793244066359</v>
      </c>
    </row>
    <row r="70" spans="1:34" x14ac:dyDescent="0.6">
      <c r="A70" s="8">
        <v>115</v>
      </c>
      <c r="B70" s="7">
        <v>40</v>
      </c>
      <c r="C70" s="8">
        <v>2</v>
      </c>
      <c r="D70" s="8">
        <v>2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 t="s">
        <v>0</v>
      </c>
      <c r="M70" s="5">
        <v>44.126701354980469</v>
      </c>
      <c r="N70" s="5">
        <v>64.066703796386719</v>
      </c>
      <c r="O70" s="5">
        <v>71.536697387695313</v>
      </c>
      <c r="P70" s="5">
        <v>25.536699295043945</v>
      </c>
      <c r="Q70" s="5">
        <v>16.239999771118164</v>
      </c>
      <c r="R70" s="5">
        <v>13.539999961853027</v>
      </c>
      <c r="S70" s="5">
        <v>38.463298797607422</v>
      </c>
      <c r="T70" s="5">
        <v>14.976699829101563</v>
      </c>
      <c r="U70" s="5">
        <v>48.950000762939453</v>
      </c>
      <c r="V70" s="5">
        <v>37.356700897216797</v>
      </c>
      <c r="W70" s="5">
        <v>25.700000762939453</v>
      </c>
      <c r="X70" s="5">
        <v>27.50670051574707</v>
      </c>
      <c r="Y70" s="5" t="e">
        <f t="shared" si="20"/>
        <v>#VALUE!</v>
      </c>
      <c r="Z70" s="5" t="e">
        <f t="shared" si="21"/>
        <v>#VALUE!</v>
      </c>
      <c r="AA70" s="5" t="e">
        <f t="shared" si="22"/>
        <v>#VALUE!</v>
      </c>
      <c r="AB70" s="5" t="e">
        <f t="shared" si="23"/>
        <v>#VALUE!</v>
      </c>
      <c r="AC70" s="5">
        <f t="shared" si="24"/>
        <v>0.68876184882589764</v>
      </c>
      <c r="AD70" s="5">
        <f t="shared" si="25"/>
        <v>2.8013290426135398</v>
      </c>
      <c r="AE70" s="5">
        <f t="shared" si="26"/>
        <v>1.1994091445252579</v>
      </c>
      <c r="AF70" s="5">
        <f t="shared" si="27"/>
        <v>2.5682092341110101</v>
      </c>
      <c r="AG70" s="5">
        <f t="shared" si="28"/>
        <v>1.3103405704272562</v>
      </c>
      <c r="AH70" s="5">
        <f t="shared" si="29"/>
        <v>0.93431783096728316</v>
      </c>
    </row>
    <row r="71" spans="1:34" x14ac:dyDescent="0.6">
      <c r="A71" s="8">
        <v>118</v>
      </c>
      <c r="B71" s="7">
        <v>37</v>
      </c>
      <c r="C71" s="8">
        <v>1</v>
      </c>
      <c r="D71" s="8">
        <v>2</v>
      </c>
      <c r="E71" s="5">
        <v>21.07</v>
      </c>
      <c r="F71" s="5">
        <v>11.24</v>
      </c>
      <c r="G71" s="5">
        <v>18.5</v>
      </c>
      <c r="H71" s="5">
        <v>15.63</v>
      </c>
      <c r="I71" s="5">
        <v>14.75</v>
      </c>
      <c r="J71" s="5">
        <v>17</v>
      </c>
      <c r="K71" s="5">
        <v>26.09</v>
      </c>
      <c r="L71" s="5">
        <v>11.97</v>
      </c>
      <c r="M71" s="5">
        <v>48.843299865722656</v>
      </c>
      <c r="N71" s="5">
        <v>65.983299255371094</v>
      </c>
      <c r="O71" s="5">
        <v>77.623298645019531</v>
      </c>
      <c r="P71" s="5">
        <v>22.546699523925781</v>
      </c>
      <c r="Q71" s="5">
        <v>17.719999313354492</v>
      </c>
      <c r="R71" s="5">
        <v>16.156700134277344</v>
      </c>
      <c r="S71" s="5">
        <v>39.466701507568359</v>
      </c>
      <c r="T71" s="5">
        <v>15.773300170898438</v>
      </c>
      <c r="U71" s="5">
        <v>50.906700134277344</v>
      </c>
      <c r="V71" s="5">
        <v>40.676700592041016</v>
      </c>
      <c r="W71" s="5">
        <v>29.709999084472656</v>
      </c>
      <c r="X71" s="5">
        <v>29.420000076293945</v>
      </c>
      <c r="Y71" s="5">
        <f t="shared" si="20"/>
        <v>1.8745551601423487</v>
      </c>
      <c r="Z71" s="5">
        <f t="shared" si="21"/>
        <v>1.1836212412028151</v>
      </c>
      <c r="AA71" s="5">
        <f t="shared" si="22"/>
        <v>0.86764705882352944</v>
      </c>
      <c r="AB71" s="5">
        <f t="shared" si="23"/>
        <v>2.1796157059314951</v>
      </c>
      <c r="AC71" s="5">
        <f t="shared" si="24"/>
        <v>0.74023730878759864</v>
      </c>
      <c r="AD71" s="5">
        <f t="shared" si="25"/>
        <v>3.4427787784481874</v>
      </c>
      <c r="AE71" s="5">
        <f t="shared" si="26"/>
        <v>1.0967585686485894</v>
      </c>
      <c r="AF71" s="5">
        <f t="shared" si="27"/>
        <v>2.5021207407428903</v>
      </c>
      <c r="AG71" s="5">
        <f t="shared" si="28"/>
        <v>1.2514953128779076</v>
      </c>
      <c r="AH71" s="5">
        <f t="shared" si="29"/>
        <v>1.0098572062347608</v>
      </c>
    </row>
    <row r="72" spans="1:34" x14ac:dyDescent="0.6">
      <c r="A72" s="8">
        <v>119</v>
      </c>
      <c r="C72" s="8">
        <v>1</v>
      </c>
      <c r="D72" s="8">
        <v>2</v>
      </c>
      <c r="E72" s="5">
        <v>22.39</v>
      </c>
      <c r="F72" s="5">
        <v>11.03</v>
      </c>
      <c r="G72" s="5">
        <v>19.600000000000001</v>
      </c>
      <c r="H72" s="5">
        <v>14.79</v>
      </c>
      <c r="I72" s="5">
        <v>13.29</v>
      </c>
      <c r="J72" s="5">
        <v>15.53</v>
      </c>
      <c r="K72" s="5">
        <v>28.32</v>
      </c>
      <c r="L72" s="5">
        <v>11.05</v>
      </c>
      <c r="M72" s="5" t="s">
        <v>0</v>
      </c>
      <c r="N72" s="5" t="s">
        <v>0</v>
      </c>
      <c r="O72" s="5" t="s">
        <v>0</v>
      </c>
      <c r="P72" s="5" t="s">
        <v>0</v>
      </c>
      <c r="Q72" s="5" t="s">
        <v>0</v>
      </c>
      <c r="R72" s="5" t="s">
        <v>0</v>
      </c>
      <c r="S72" s="5" t="s">
        <v>0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0</v>
      </c>
      <c r="Y72" s="5">
        <f t="shared" si="20"/>
        <v>2.029918404351768</v>
      </c>
      <c r="Z72" s="5">
        <f t="shared" si="21"/>
        <v>1.3252197430696417</v>
      </c>
      <c r="AA72" s="5">
        <f t="shared" si="22"/>
        <v>0.85576303927881514</v>
      </c>
      <c r="AB72" s="5">
        <f t="shared" si="23"/>
        <v>2.5628959276018097</v>
      </c>
      <c r="AC72" s="5" t="e">
        <f t="shared" si="24"/>
        <v>#VALUE!</v>
      </c>
      <c r="AD72" s="5" t="e">
        <f t="shared" si="25"/>
        <v>#VALUE!</v>
      </c>
      <c r="AE72" s="5" t="e">
        <f t="shared" si="26"/>
        <v>#VALUE!</v>
      </c>
      <c r="AF72" s="5" t="e">
        <f t="shared" si="27"/>
        <v>#VALUE!</v>
      </c>
      <c r="AG72" s="5" t="e">
        <f t="shared" si="28"/>
        <v>#VALUE!</v>
      </c>
      <c r="AH72" s="5" t="e">
        <f t="shared" si="29"/>
        <v>#VALUE!</v>
      </c>
    </row>
    <row r="73" spans="1:34" x14ac:dyDescent="0.6">
      <c r="A73" s="11">
        <v>120</v>
      </c>
      <c r="B73" s="12">
        <v>35</v>
      </c>
      <c r="C73" s="11">
        <v>1</v>
      </c>
      <c r="D73" s="11">
        <v>2</v>
      </c>
      <c r="E73" s="13">
        <v>20.78</v>
      </c>
      <c r="F73" s="13">
        <v>11.92</v>
      </c>
      <c r="G73" s="13">
        <v>20.53</v>
      </c>
      <c r="H73" s="13">
        <v>15.88</v>
      </c>
      <c r="I73" s="13">
        <v>15.85</v>
      </c>
      <c r="J73" s="13">
        <v>17.46</v>
      </c>
      <c r="K73" s="13">
        <v>26.52</v>
      </c>
      <c r="L73" s="13">
        <v>9.81</v>
      </c>
      <c r="M73" s="13" t="s">
        <v>0</v>
      </c>
      <c r="N73" s="13" t="s">
        <v>0</v>
      </c>
      <c r="O73" s="13" t="s">
        <v>0</v>
      </c>
      <c r="P73" s="13" t="s">
        <v>0</v>
      </c>
      <c r="Q73" s="13">
        <v>17.463300704956055</v>
      </c>
      <c r="R73" s="13">
        <v>16.370000839233398</v>
      </c>
      <c r="S73" s="13">
        <v>38.946701049804688</v>
      </c>
      <c r="T73" s="13">
        <v>17.776699066162109</v>
      </c>
      <c r="U73" s="13">
        <v>54.86669921875</v>
      </c>
      <c r="V73" s="13">
        <v>41.900001525878906</v>
      </c>
      <c r="W73" s="13">
        <v>30.456699371337891</v>
      </c>
      <c r="X73" s="13">
        <v>30.933300018310547</v>
      </c>
      <c r="Y73" s="5">
        <f t="shared" si="20"/>
        <v>1.743288590604027</v>
      </c>
      <c r="Z73" s="5">
        <f t="shared" si="21"/>
        <v>1.2928211586901763</v>
      </c>
      <c r="AA73" s="5">
        <f t="shared" si="22"/>
        <v>0.90778923253150046</v>
      </c>
      <c r="AB73" s="5">
        <f t="shared" si="23"/>
        <v>2.7033639143730883</v>
      </c>
      <c r="AC73" s="5" t="e">
        <f t="shared" si="24"/>
        <v>#VALUE!</v>
      </c>
      <c r="AD73" s="5" t="e">
        <f t="shared" si="25"/>
        <v>#VALUE!</v>
      </c>
      <c r="AE73" s="5">
        <f t="shared" si="26"/>
        <v>1.0667867935047617</v>
      </c>
      <c r="AF73" s="5">
        <f t="shared" si="27"/>
        <v>2.1908848715304861</v>
      </c>
      <c r="AG73" s="5">
        <f t="shared" si="28"/>
        <v>1.3094677140969173</v>
      </c>
      <c r="AH73" s="5">
        <f t="shared" si="29"/>
        <v>0.98459263490508486</v>
      </c>
    </row>
    <row r="74" spans="1:34" x14ac:dyDescent="0.6">
      <c r="A74" s="8">
        <v>121</v>
      </c>
      <c r="B74" s="7">
        <v>53</v>
      </c>
      <c r="C74" s="8">
        <v>2</v>
      </c>
      <c r="D74" s="8">
        <v>2</v>
      </c>
      <c r="E74" s="5">
        <v>18.22</v>
      </c>
      <c r="F74" s="5">
        <v>10.24</v>
      </c>
      <c r="G74" s="5">
        <v>15.65</v>
      </c>
      <c r="H74" s="5">
        <v>11.94</v>
      </c>
      <c r="I74" s="5">
        <v>13.68</v>
      </c>
      <c r="J74" s="5">
        <v>15.39</v>
      </c>
      <c r="K74" s="5" t="s">
        <v>0</v>
      </c>
      <c r="L74" s="5">
        <v>7.41</v>
      </c>
      <c r="M74" s="5">
        <v>45.783298492431641</v>
      </c>
      <c r="N74" s="5">
        <v>54.990001678466797</v>
      </c>
      <c r="O74" s="5">
        <v>71.389999389648438</v>
      </c>
      <c r="P74" s="5">
        <v>21.796699523925781</v>
      </c>
      <c r="Q74" s="5">
        <v>14.846699714660645</v>
      </c>
      <c r="R74" s="5">
        <v>14.463299751281738</v>
      </c>
      <c r="S74" s="5">
        <v>34.923301696777344</v>
      </c>
      <c r="T74" s="5">
        <v>14.329999923706055</v>
      </c>
      <c r="U74" s="5">
        <v>44.509998321533203</v>
      </c>
      <c r="V74" s="5">
        <v>36.689998626708984</v>
      </c>
      <c r="W74" s="5">
        <v>28.963300704956055</v>
      </c>
      <c r="X74" s="5">
        <v>28.270000457763672</v>
      </c>
      <c r="Y74" s="5">
        <f t="shared" si="20"/>
        <v>1.7792968749999998</v>
      </c>
      <c r="Z74" s="5">
        <f t="shared" si="21"/>
        <v>1.3107202680067003</v>
      </c>
      <c r="AA74" s="5">
        <f t="shared" si="22"/>
        <v>0.88888888888888884</v>
      </c>
      <c r="AB74" s="5" t="e">
        <f t="shared" si="23"/>
        <v>#VALUE!</v>
      </c>
      <c r="AC74" s="5">
        <f t="shared" si="24"/>
        <v>0.83257496081073312</v>
      </c>
      <c r="AD74" s="5">
        <f t="shared" si="25"/>
        <v>3.2752664829500966</v>
      </c>
      <c r="AE74" s="5">
        <f t="shared" si="26"/>
        <v>1.0265084710938754</v>
      </c>
      <c r="AF74" s="5">
        <f t="shared" si="27"/>
        <v>2.4370761955834963</v>
      </c>
      <c r="AG74" s="5">
        <f t="shared" si="28"/>
        <v>1.2131370942361264</v>
      </c>
      <c r="AH74" s="5">
        <f t="shared" si="29"/>
        <v>1.0245242389800522</v>
      </c>
    </row>
    <row r="75" spans="1:34" x14ac:dyDescent="0.6">
      <c r="A75" s="8">
        <v>123</v>
      </c>
      <c r="B75" s="7">
        <v>42</v>
      </c>
      <c r="C75" s="8">
        <v>1</v>
      </c>
      <c r="D75" s="8">
        <v>2</v>
      </c>
      <c r="E75" s="5">
        <v>22.93</v>
      </c>
      <c r="F75" s="5">
        <v>12.68</v>
      </c>
      <c r="G75" s="5">
        <v>19.899999999999999</v>
      </c>
      <c r="H75" s="5">
        <v>16.170000000000002</v>
      </c>
      <c r="I75" s="5">
        <v>15.82</v>
      </c>
      <c r="J75" s="5">
        <v>17.53</v>
      </c>
      <c r="K75" s="5">
        <v>28.38</v>
      </c>
      <c r="L75" s="5">
        <v>11.52</v>
      </c>
      <c r="M75" s="5">
        <v>55.196701049804688</v>
      </c>
      <c r="N75" s="5">
        <v>68.786697387695313</v>
      </c>
      <c r="O75" s="5">
        <v>85.936698913574219</v>
      </c>
      <c r="P75" s="5">
        <v>27.469999313354492</v>
      </c>
      <c r="Q75" s="5">
        <v>19.809999465942383</v>
      </c>
      <c r="R75" s="5">
        <v>19.709999084472656</v>
      </c>
      <c r="S75" s="5">
        <v>39.090000152587891</v>
      </c>
      <c r="T75" s="5">
        <v>17.753299713134766</v>
      </c>
      <c r="U75" s="5">
        <v>55.69329833984375</v>
      </c>
      <c r="V75" s="5">
        <v>43.020000457763672</v>
      </c>
      <c r="W75" s="5">
        <v>32.94329833984375</v>
      </c>
      <c r="X75" s="5">
        <v>30.75</v>
      </c>
      <c r="Y75" s="5">
        <f t="shared" si="20"/>
        <v>1.8083596214511042</v>
      </c>
      <c r="Z75" s="5">
        <f t="shared" si="21"/>
        <v>1.2306740878169447</v>
      </c>
      <c r="AA75" s="5">
        <f t="shared" si="22"/>
        <v>0.90245293782087843</v>
      </c>
      <c r="AB75" s="5">
        <f t="shared" si="23"/>
        <v>2.4635416666666665</v>
      </c>
      <c r="AC75" s="5">
        <f t="shared" si="24"/>
        <v>0.80243278345964564</v>
      </c>
      <c r="AD75" s="5">
        <f t="shared" si="25"/>
        <v>3.1283837299477559</v>
      </c>
      <c r="AE75" s="5">
        <f t="shared" si="26"/>
        <v>1.0050735863071909</v>
      </c>
      <c r="AF75" s="5">
        <f t="shared" si="27"/>
        <v>2.2018442083567815</v>
      </c>
      <c r="AG75" s="5">
        <f t="shared" si="28"/>
        <v>1.2945908355933773</v>
      </c>
      <c r="AH75" s="5">
        <f t="shared" si="29"/>
        <v>1.0713267752794715</v>
      </c>
    </row>
    <row r="76" spans="1:34" x14ac:dyDescent="0.6">
      <c r="A76" s="8">
        <v>124</v>
      </c>
      <c r="B76" s="7">
        <v>66</v>
      </c>
      <c r="C76" s="8">
        <v>2</v>
      </c>
      <c r="D76" s="8">
        <v>2</v>
      </c>
      <c r="E76" s="5" t="s">
        <v>0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0</v>
      </c>
      <c r="K76" s="5" t="s">
        <v>0</v>
      </c>
      <c r="L76" s="5" t="s">
        <v>0</v>
      </c>
      <c r="M76" s="5">
        <v>45.643299102783203</v>
      </c>
      <c r="N76" s="5">
        <v>59.363300323486328</v>
      </c>
      <c r="O76" s="5">
        <v>70.743301391601563</v>
      </c>
      <c r="P76" s="5">
        <v>25.170000076293945</v>
      </c>
      <c r="Q76" s="5">
        <v>17.046699523925781</v>
      </c>
      <c r="R76" s="5">
        <v>14.75</v>
      </c>
      <c r="S76" s="5">
        <v>35.196701049804688</v>
      </c>
      <c r="T76" s="5">
        <v>16.549999237060547</v>
      </c>
      <c r="U76" s="5">
        <v>46.706699371337891</v>
      </c>
      <c r="V76" s="5">
        <v>39.513301849365234</v>
      </c>
      <c r="W76" s="5">
        <v>26.776699066162109</v>
      </c>
      <c r="X76" s="5">
        <v>27.079999923706055</v>
      </c>
      <c r="Y76" s="5" t="e">
        <f t="shared" si="20"/>
        <v>#VALUE!</v>
      </c>
      <c r="Z76" s="5" t="e">
        <f t="shared" si="21"/>
        <v>#VALUE!</v>
      </c>
      <c r="AA76" s="5" t="e">
        <f t="shared" si="22"/>
        <v>#VALUE!</v>
      </c>
      <c r="AB76" s="5" t="e">
        <f t="shared" si="23"/>
        <v>#VALUE!</v>
      </c>
      <c r="AC76" s="5">
        <f t="shared" si="24"/>
        <v>0.7688807538337793</v>
      </c>
      <c r="AD76" s="5">
        <f t="shared" si="25"/>
        <v>2.8106198322275837</v>
      </c>
      <c r="AE76" s="5">
        <f t="shared" si="26"/>
        <v>1.155708442300053</v>
      </c>
      <c r="AF76" s="5">
        <f t="shared" si="27"/>
        <v>2.1266889832229374</v>
      </c>
      <c r="AG76" s="5">
        <f t="shared" si="28"/>
        <v>1.1820500232907825</v>
      </c>
      <c r="AH76" s="5">
        <f t="shared" si="29"/>
        <v>0.9887998205908991</v>
      </c>
    </row>
    <row r="77" spans="1:34" x14ac:dyDescent="0.6">
      <c r="A77" s="8">
        <v>125</v>
      </c>
      <c r="B77" s="7">
        <v>62</v>
      </c>
      <c r="C77" s="8">
        <v>2</v>
      </c>
      <c r="D77" s="8">
        <v>2</v>
      </c>
      <c r="E77" s="5">
        <v>19.309999999999999</v>
      </c>
      <c r="F77" s="5">
        <v>9.92</v>
      </c>
      <c r="G77" s="5">
        <v>18.96</v>
      </c>
      <c r="H77" s="5">
        <v>13.77</v>
      </c>
      <c r="I77" s="5">
        <v>13.45</v>
      </c>
      <c r="J77" s="5">
        <v>14.19</v>
      </c>
      <c r="K77" s="5">
        <v>25.91</v>
      </c>
      <c r="L77" s="5">
        <v>11.06</v>
      </c>
      <c r="M77" s="5">
        <v>41.009998321533203</v>
      </c>
      <c r="N77" s="5">
        <v>59.903301239013672</v>
      </c>
      <c r="O77" s="5">
        <v>70.096702575683594</v>
      </c>
      <c r="P77" s="5">
        <v>25.136699676513672</v>
      </c>
      <c r="Q77" s="5">
        <v>16.540000915527344</v>
      </c>
      <c r="R77" s="5">
        <v>16.283300399780273</v>
      </c>
      <c r="S77" s="5">
        <v>36.293300628662109</v>
      </c>
      <c r="T77" s="5">
        <v>15.64330005645752</v>
      </c>
      <c r="U77" s="5">
        <v>47.163299560546875</v>
      </c>
      <c r="V77" s="5">
        <v>40.396701812744141</v>
      </c>
      <c r="W77" s="5">
        <v>26.899999618530273</v>
      </c>
      <c r="X77" s="5">
        <v>28.886699676513672</v>
      </c>
      <c r="Y77" s="5">
        <f t="shared" si="20"/>
        <v>1.9465725806451613</v>
      </c>
      <c r="Z77" s="5">
        <f t="shared" si="21"/>
        <v>1.3769063180827887</v>
      </c>
      <c r="AA77" s="5">
        <f t="shared" si="22"/>
        <v>0.94785059901338975</v>
      </c>
      <c r="AB77" s="5">
        <f t="shared" si="23"/>
        <v>2.3426763110307411</v>
      </c>
      <c r="AC77" s="5">
        <f t="shared" si="24"/>
        <v>0.68460331022331566</v>
      </c>
      <c r="AD77" s="5">
        <f t="shared" si="25"/>
        <v>2.7886199651411689</v>
      </c>
      <c r="AE77" s="5">
        <f t="shared" si="26"/>
        <v>1.0157646490235195</v>
      </c>
      <c r="AF77" s="5">
        <f t="shared" si="27"/>
        <v>2.3200539846245753</v>
      </c>
      <c r="AG77" s="5">
        <f t="shared" si="28"/>
        <v>1.1675037179809575</v>
      </c>
      <c r="AH77" s="5">
        <f t="shared" si="29"/>
        <v>0.93122440153318431</v>
      </c>
    </row>
    <row r="78" spans="1:34" x14ac:dyDescent="0.6">
      <c r="A78" s="8">
        <v>130</v>
      </c>
      <c r="B78" s="7">
        <v>28</v>
      </c>
      <c r="C78" s="8">
        <v>1</v>
      </c>
      <c r="D78" s="8">
        <v>2</v>
      </c>
      <c r="E78" s="5">
        <v>21.21</v>
      </c>
      <c r="F78" s="5">
        <v>10.58</v>
      </c>
      <c r="G78" s="5">
        <v>17.84</v>
      </c>
      <c r="H78" s="5">
        <v>14.23</v>
      </c>
      <c r="I78" s="5">
        <v>14.57</v>
      </c>
      <c r="J78" s="5">
        <v>17</v>
      </c>
      <c r="K78" s="5">
        <v>25.78</v>
      </c>
      <c r="L78" s="5">
        <v>11.36</v>
      </c>
      <c r="M78" s="5">
        <v>46.549999237060547</v>
      </c>
      <c r="N78" s="5">
        <v>64.800003051757813</v>
      </c>
      <c r="O78" s="5">
        <v>75.279998779296875</v>
      </c>
      <c r="P78" s="5">
        <v>23.170000076293945</v>
      </c>
      <c r="Q78" s="5">
        <v>16.303300857543945</v>
      </c>
      <c r="R78" s="5">
        <v>16.746700286865234</v>
      </c>
      <c r="S78" s="5">
        <v>36.900001525878906</v>
      </c>
      <c r="T78" s="5">
        <v>15.430000305175781</v>
      </c>
      <c r="U78" s="5">
        <v>50.486698150634766</v>
      </c>
      <c r="V78" s="5">
        <v>49.83</v>
      </c>
      <c r="W78" s="5">
        <v>29.510000228881836</v>
      </c>
      <c r="X78" s="5">
        <v>28.853300094604492</v>
      </c>
      <c r="Y78" s="5">
        <f t="shared" si="20"/>
        <v>2.0047258979206051</v>
      </c>
      <c r="Z78" s="5">
        <f t="shared" si="21"/>
        <v>1.2536893886156009</v>
      </c>
      <c r="AA78" s="5">
        <f t="shared" si="22"/>
        <v>0.85705882352941176</v>
      </c>
      <c r="AB78" s="5">
        <f t="shared" si="23"/>
        <v>2.269366197183099</v>
      </c>
      <c r="AC78" s="5">
        <f t="shared" si="24"/>
        <v>0.71836415192572733</v>
      </c>
      <c r="AD78" s="5">
        <f t="shared" si="25"/>
        <v>3.2490288533196221</v>
      </c>
      <c r="AE78" s="5">
        <f t="shared" si="26"/>
        <v>0.97352317640335062</v>
      </c>
      <c r="AF78" s="5">
        <f t="shared" si="27"/>
        <v>2.391445288144376</v>
      </c>
      <c r="AG78" s="5">
        <f t="shared" si="28"/>
        <v>1.0131787708335294</v>
      </c>
      <c r="AH78" s="5">
        <f t="shared" si="29"/>
        <v>1.022759966178016</v>
      </c>
    </row>
    <row r="79" spans="1:34" x14ac:dyDescent="0.6">
      <c r="A79" s="8">
        <v>131</v>
      </c>
      <c r="B79" s="7">
        <v>65</v>
      </c>
      <c r="C79" s="8">
        <v>1</v>
      </c>
      <c r="D79" s="8">
        <v>2</v>
      </c>
      <c r="E79" s="5" t="s">
        <v>0</v>
      </c>
      <c r="F79" s="5" t="s">
        <v>0</v>
      </c>
      <c r="G79" s="5">
        <v>19.100000000000001</v>
      </c>
      <c r="H79" s="5" t="s">
        <v>0</v>
      </c>
      <c r="I79" s="5" t="s">
        <v>0</v>
      </c>
      <c r="J79" s="5" t="s">
        <v>0</v>
      </c>
      <c r="K79" s="5" t="s">
        <v>0</v>
      </c>
      <c r="L79" s="5" t="s">
        <v>0</v>
      </c>
      <c r="M79" s="5">
        <v>55.093299865722656</v>
      </c>
      <c r="N79" s="5">
        <v>73.206703186035156</v>
      </c>
      <c r="O79" s="5">
        <v>87.430000305175781</v>
      </c>
      <c r="P79" s="5">
        <v>28.943300247192383</v>
      </c>
      <c r="Q79" s="5">
        <v>19.523300170898438</v>
      </c>
      <c r="R79" s="5">
        <v>20.069999694824219</v>
      </c>
      <c r="S79" s="5">
        <v>41.203300476074219</v>
      </c>
      <c r="T79" s="5">
        <v>18.443300247192383</v>
      </c>
      <c r="U79" s="5">
        <v>55.913299560546875</v>
      </c>
      <c r="V79" s="5">
        <v>47.549999237060547</v>
      </c>
      <c r="W79" s="5">
        <v>31.149999618530273</v>
      </c>
      <c r="X79" s="5">
        <v>34.180000305175781</v>
      </c>
      <c r="Y79" s="5" t="e">
        <f t="shared" si="20"/>
        <v>#VALUE!</v>
      </c>
      <c r="Z79" s="5" t="e">
        <f t="shared" si="21"/>
        <v>#VALUE!</v>
      </c>
      <c r="AA79" s="5" t="e">
        <f t="shared" si="22"/>
        <v>#VALUE!</v>
      </c>
      <c r="AB79" s="5" t="e">
        <f t="shared" si="23"/>
        <v>#VALUE!</v>
      </c>
      <c r="AC79" s="5">
        <f t="shared" si="24"/>
        <v>0.75257179285505926</v>
      </c>
      <c r="AD79" s="5">
        <f t="shared" si="25"/>
        <v>3.0207336260368871</v>
      </c>
      <c r="AE79" s="5">
        <f t="shared" si="26"/>
        <v>0.97276036212064476</v>
      </c>
      <c r="AF79" s="5">
        <f t="shared" si="27"/>
        <v>2.234052470210508</v>
      </c>
      <c r="AG79" s="5">
        <f t="shared" si="28"/>
        <v>1.1758843419069491</v>
      </c>
      <c r="AH79" s="5">
        <f t="shared" si="29"/>
        <v>0.91135164834428972</v>
      </c>
    </row>
    <row r="80" spans="1:34" x14ac:dyDescent="0.6">
      <c r="A80" s="8">
        <v>142</v>
      </c>
      <c r="B80" s="7">
        <v>56</v>
      </c>
      <c r="C80" s="8">
        <v>1</v>
      </c>
      <c r="D80" s="8">
        <v>2</v>
      </c>
      <c r="E80" s="5">
        <v>22.24</v>
      </c>
      <c r="F80" s="5">
        <v>11.51</v>
      </c>
      <c r="G80" s="5">
        <v>20.58</v>
      </c>
      <c r="H80" s="5">
        <v>13.72</v>
      </c>
      <c r="I80" s="5">
        <v>15.72</v>
      </c>
      <c r="J80" s="5">
        <v>18.14</v>
      </c>
      <c r="K80" s="5" t="s">
        <v>0</v>
      </c>
      <c r="L80" s="5" t="s">
        <v>0</v>
      </c>
      <c r="M80" s="5">
        <v>51.930000305175781</v>
      </c>
      <c r="N80" s="5">
        <v>69.239997863769531</v>
      </c>
      <c r="O80" s="5">
        <v>83.876701354980469</v>
      </c>
      <c r="P80" s="5">
        <v>25.266700744628906</v>
      </c>
      <c r="Q80" s="5">
        <v>18.886699676513672</v>
      </c>
      <c r="R80" s="5">
        <v>18.593299865722656</v>
      </c>
      <c r="S80" s="5">
        <v>38.546699523925781</v>
      </c>
      <c r="T80" s="5">
        <v>17.703300476074219</v>
      </c>
      <c r="U80" s="5">
        <v>54.276699066162109</v>
      </c>
      <c r="V80" s="5">
        <v>41.220001220703125</v>
      </c>
      <c r="W80" s="5">
        <v>29.469999313354492</v>
      </c>
      <c r="X80" s="5">
        <v>31.216699600219727</v>
      </c>
      <c r="Y80" s="5">
        <f t="shared" si="20"/>
        <v>1.9322328410078191</v>
      </c>
      <c r="Z80" s="5">
        <f t="shared" si="21"/>
        <v>1.4999999999999998</v>
      </c>
      <c r="AA80" s="5">
        <f t="shared" si="22"/>
        <v>0.86659316427783906</v>
      </c>
      <c r="AB80" s="5" t="e">
        <f t="shared" si="23"/>
        <v>#VALUE!</v>
      </c>
      <c r="AC80" s="5">
        <f t="shared" si="24"/>
        <v>0.7500000275469193</v>
      </c>
      <c r="AD80" s="5">
        <f t="shared" si="25"/>
        <v>3.3196538876493658</v>
      </c>
      <c r="AE80" s="5">
        <f t="shared" si="26"/>
        <v>1.015779867635648</v>
      </c>
      <c r="AF80" s="5">
        <f t="shared" si="27"/>
        <v>2.1773736245408672</v>
      </c>
      <c r="AG80" s="5">
        <f t="shared" si="28"/>
        <v>1.3167563672681586</v>
      </c>
      <c r="AH80" s="5">
        <f t="shared" si="29"/>
        <v>0.94404596548531539</v>
      </c>
    </row>
    <row r="81" spans="1:34" x14ac:dyDescent="0.6">
      <c r="A81" s="8">
        <v>143</v>
      </c>
      <c r="B81" s="7">
        <v>18</v>
      </c>
      <c r="C81" s="8">
        <v>2</v>
      </c>
      <c r="D81" s="8">
        <v>2</v>
      </c>
      <c r="E81" s="5">
        <v>18.91</v>
      </c>
      <c r="F81" s="5">
        <v>9.7799999999999994</v>
      </c>
      <c r="G81" s="5">
        <v>14.49</v>
      </c>
      <c r="H81" s="5">
        <v>11.74</v>
      </c>
      <c r="I81" s="5">
        <v>13.49</v>
      </c>
      <c r="J81" s="5">
        <v>14.51</v>
      </c>
      <c r="K81" s="5">
        <v>22.97</v>
      </c>
      <c r="L81" s="5">
        <v>9.75</v>
      </c>
      <c r="M81" s="5">
        <v>46.276699066162109</v>
      </c>
      <c r="N81" s="5">
        <v>58.029998779296875</v>
      </c>
      <c r="O81" s="5">
        <v>73.503303527832031</v>
      </c>
      <c r="P81" s="5">
        <v>23.25</v>
      </c>
      <c r="Q81" s="5">
        <v>16.729999542236328</v>
      </c>
      <c r="R81" s="5">
        <v>13.753299713134766</v>
      </c>
      <c r="S81" s="5">
        <v>32.776699066162109</v>
      </c>
      <c r="T81" s="5">
        <v>14.826700210571289</v>
      </c>
      <c r="U81" s="5">
        <v>47.64</v>
      </c>
      <c r="V81" s="5">
        <v>38.259998321533203</v>
      </c>
      <c r="W81" s="5">
        <v>26.276699066162109</v>
      </c>
      <c r="X81" s="5">
        <v>28.623300552368164</v>
      </c>
      <c r="Y81" s="5">
        <f t="shared" si="20"/>
        <v>1.9335378323108385</v>
      </c>
      <c r="Z81" s="5">
        <f t="shared" si="21"/>
        <v>1.2342419080068143</v>
      </c>
      <c r="AA81" s="5">
        <f t="shared" si="22"/>
        <v>0.92970365265334254</v>
      </c>
      <c r="AB81" s="5">
        <f t="shared" si="23"/>
        <v>2.3558974358974356</v>
      </c>
      <c r="AC81" s="5">
        <f t="shared" si="24"/>
        <v>0.79746165844608041</v>
      </c>
      <c r="AD81" s="5">
        <f t="shared" si="25"/>
        <v>3.161432409799227</v>
      </c>
      <c r="AE81" s="5">
        <f t="shared" si="26"/>
        <v>1.2164353203368887</v>
      </c>
      <c r="AF81" s="5">
        <f t="shared" si="27"/>
        <v>2.21065365864703</v>
      </c>
      <c r="AG81" s="5">
        <f t="shared" si="28"/>
        <v>1.2451647174586418</v>
      </c>
      <c r="AH81" s="5">
        <f t="shared" si="29"/>
        <v>0.91801778827313096</v>
      </c>
    </row>
    <row r="82" spans="1:34" x14ac:dyDescent="0.6">
      <c r="A82" s="8">
        <v>147</v>
      </c>
      <c r="B82" s="7">
        <v>45</v>
      </c>
      <c r="C82" s="8">
        <v>1</v>
      </c>
      <c r="D82" s="8">
        <v>2</v>
      </c>
      <c r="E82" s="5" t="s">
        <v>0</v>
      </c>
      <c r="F82" s="5" t="s">
        <v>0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>
        <v>52.450000762939453</v>
      </c>
      <c r="N82" s="5">
        <v>65.543296813964844</v>
      </c>
      <c r="O82" s="5">
        <v>79.919998168945313</v>
      </c>
      <c r="P82" s="5">
        <v>26.173299789428711</v>
      </c>
      <c r="Q82" s="5">
        <v>17.739999771118164</v>
      </c>
      <c r="R82" s="5">
        <v>17.353300094604492</v>
      </c>
      <c r="S82" s="5" t="s">
        <v>0</v>
      </c>
      <c r="T82" s="5">
        <v>16.523300170898438</v>
      </c>
      <c r="U82" s="5">
        <v>52.606700897216797</v>
      </c>
      <c r="V82" s="5">
        <v>42.576698303222656</v>
      </c>
      <c r="W82" s="5">
        <v>31.936700820922852</v>
      </c>
      <c r="X82" s="5">
        <v>30.276699066162109</v>
      </c>
      <c r="Y82" s="5" t="e">
        <f t="shared" si="20"/>
        <v>#VALUE!</v>
      </c>
      <c r="Z82" s="5" t="e">
        <f t="shared" si="21"/>
        <v>#VALUE!</v>
      </c>
      <c r="AA82" s="5" t="e">
        <f t="shared" si="22"/>
        <v>#VALUE!</v>
      </c>
      <c r="AB82" s="5" t="e">
        <f t="shared" si="23"/>
        <v>#VALUE!</v>
      </c>
      <c r="AC82" s="5">
        <f t="shared" si="24"/>
        <v>0.80023439943540198</v>
      </c>
      <c r="AD82" s="5">
        <f t="shared" si="25"/>
        <v>3.0534934002179073</v>
      </c>
      <c r="AE82" s="5">
        <f t="shared" si="26"/>
        <v>1.022283927230297</v>
      </c>
      <c r="AF82" s="5" t="e">
        <f t="shared" si="27"/>
        <v>#VALUE!</v>
      </c>
      <c r="AG82" s="5">
        <f t="shared" si="28"/>
        <v>1.2355749269838279</v>
      </c>
      <c r="AH82" s="5">
        <f t="shared" si="29"/>
        <v>1.0548276993847059</v>
      </c>
    </row>
    <row r="83" spans="1:34" x14ac:dyDescent="0.6">
      <c r="A83" s="8">
        <v>152</v>
      </c>
      <c r="B83" s="7">
        <v>51</v>
      </c>
      <c r="C83" s="8">
        <v>1</v>
      </c>
      <c r="D83" s="8">
        <v>2</v>
      </c>
      <c r="E83" s="5" t="s">
        <v>0</v>
      </c>
      <c r="F83" s="5" t="s">
        <v>0</v>
      </c>
      <c r="G83" s="5" t="s">
        <v>0</v>
      </c>
      <c r="H83" s="5" t="s">
        <v>0</v>
      </c>
      <c r="I83" s="5" t="s">
        <v>0</v>
      </c>
      <c r="J83" s="5" t="s">
        <v>0</v>
      </c>
      <c r="K83" s="5" t="s">
        <v>0</v>
      </c>
      <c r="L83" s="5" t="s">
        <v>0</v>
      </c>
      <c r="M83" s="5">
        <v>53.619998931884766</v>
      </c>
      <c r="N83" s="5">
        <v>70.370002746582031</v>
      </c>
      <c r="O83" s="5">
        <v>83.959999084472656</v>
      </c>
      <c r="P83" s="5">
        <v>27.546699523925781</v>
      </c>
      <c r="Q83" s="5">
        <v>19.876699447631836</v>
      </c>
      <c r="R83" s="5">
        <v>16.576700210571289</v>
      </c>
      <c r="S83" s="5">
        <v>40.736698150634766</v>
      </c>
      <c r="T83" s="5">
        <v>18.030000686645508</v>
      </c>
      <c r="U83" s="5">
        <v>52.849998474121094</v>
      </c>
      <c r="V83" s="5">
        <v>43.386699676513672</v>
      </c>
      <c r="W83" s="5">
        <v>32.923301696777344</v>
      </c>
      <c r="X83" s="5">
        <v>31.573299407958984</v>
      </c>
      <c r="Y83" s="5" t="e">
        <f t="shared" si="20"/>
        <v>#VALUE!</v>
      </c>
      <c r="Z83" s="5" t="e">
        <f t="shared" si="21"/>
        <v>#VALUE!</v>
      </c>
      <c r="AA83" s="5" t="e">
        <f t="shared" si="22"/>
        <v>#VALUE!</v>
      </c>
      <c r="AB83" s="5" t="e">
        <f t="shared" si="23"/>
        <v>#VALUE!</v>
      </c>
      <c r="AC83" s="5">
        <f t="shared" si="24"/>
        <v>0.76197238651506471</v>
      </c>
      <c r="AD83" s="5">
        <f t="shared" si="25"/>
        <v>3.0479150147025384</v>
      </c>
      <c r="AE83" s="5">
        <f t="shared" si="26"/>
        <v>1.1990745561626355</v>
      </c>
      <c r="AF83" s="5">
        <f t="shared" si="27"/>
        <v>2.2593841707841804</v>
      </c>
      <c r="AG83" s="5">
        <f t="shared" si="28"/>
        <v>1.2181152027733086</v>
      </c>
      <c r="AH83" s="5">
        <f t="shared" si="29"/>
        <v>1.0427577197864235</v>
      </c>
    </row>
    <row r="84" spans="1:34" x14ac:dyDescent="0.6">
      <c r="A84" s="8">
        <v>153</v>
      </c>
      <c r="B84" s="7">
        <v>49</v>
      </c>
      <c r="C84" s="8">
        <v>1</v>
      </c>
      <c r="D84" s="8">
        <v>2</v>
      </c>
      <c r="E84" s="5">
        <v>19.21</v>
      </c>
      <c r="F84" s="5">
        <v>10.28</v>
      </c>
      <c r="G84" s="5">
        <v>19.149999999999999</v>
      </c>
      <c r="H84" s="5">
        <v>16.239999999999998</v>
      </c>
      <c r="I84" s="5">
        <v>15.29</v>
      </c>
      <c r="J84" s="5">
        <v>16.66</v>
      </c>
      <c r="K84" s="5" t="s">
        <v>0</v>
      </c>
      <c r="L84" s="5" t="s">
        <v>0</v>
      </c>
      <c r="M84" s="5">
        <v>50.900001525878906</v>
      </c>
      <c r="N84" s="5">
        <v>65.986701965332031</v>
      </c>
      <c r="O84" s="5">
        <v>82.233299255371094</v>
      </c>
      <c r="P84" s="5">
        <v>24.860000610351563</v>
      </c>
      <c r="Q84" s="5">
        <v>18.18</v>
      </c>
      <c r="R84" s="5">
        <v>16.600000000000001</v>
      </c>
      <c r="S84" s="5" t="s">
        <v>0</v>
      </c>
      <c r="T84" s="5" t="s">
        <v>0</v>
      </c>
      <c r="U84" s="5">
        <v>52.346698760986328</v>
      </c>
      <c r="V84" s="5">
        <v>51.213298797607422</v>
      </c>
      <c r="W84" s="5">
        <v>31.436700820922852</v>
      </c>
      <c r="X84" s="5" t="s">
        <v>0</v>
      </c>
      <c r="Y84" s="5">
        <f t="shared" si="20"/>
        <v>1.8686770428015567</v>
      </c>
      <c r="Z84" s="5">
        <f t="shared" si="21"/>
        <v>1.1791871921182266</v>
      </c>
      <c r="AA84" s="5">
        <f t="shared" si="22"/>
        <v>0.91776710684273699</v>
      </c>
      <c r="AB84" s="5" t="e">
        <f t="shared" si="23"/>
        <v>#VALUE!</v>
      </c>
      <c r="AC84" s="5">
        <f t="shared" si="24"/>
        <v>0.77136756361335734</v>
      </c>
      <c r="AD84" s="5">
        <f t="shared" si="25"/>
        <v>3.3078558823980728</v>
      </c>
      <c r="AE84" s="5">
        <f t="shared" si="26"/>
        <v>1.0951807228915662</v>
      </c>
      <c r="AF84" s="5" t="e">
        <f t="shared" si="27"/>
        <v>#VALUE!</v>
      </c>
      <c r="AG84" s="5">
        <f t="shared" si="28"/>
        <v>1.0221309696893</v>
      </c>
      <c r="AH84" s="5" t="e">
        <f t="shared" si="29"/>
        <v>#VALUE!</v>
      </c>
    </row>
    <row r="85" spans="1:34" x14ac:dyDescent="0.6">
      <c r="A85" s="8">
        <v>154</v>
      </c>
      <c r="B85" s="7">
        <v>47</v>
      </c>
      <c r="C85" s="8">
        <v>1</v>
      </c>
      <c r="D85" s="8">
        <v>2</v>
      </c>
      <c r="E85" s="5" t="s">
        <v>0</v>
      </c>
      <c r="F85" s="5" t="s">
        <v>0</v>
      </c>
      <c r="G85" s="5" t="s">
        <v>0</v>
      </c>
      <c r="H85" s="5" t="s">
        <v>0</v>
      </c>
      <c r="I85" s="5" t="s">
        <v>0</v>
      </c>
      <c r="J85" s="5" t="s">
        <v>0</v>
      </c>
      <c r="K85" s="5" t="s">
        <v>0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 t="s">
        <v>0</v>
      </c>
      <c r="R85" s="5" t="s">
        <v>0</v>
      </c>
      <c r="S85" s="5" t="s">
        <v>0</v>
      </c>
      <c r="T85" s="5" t="s">
        <v>0</v>
      </c>
      <c r="U85" s="5">
        <v>47.849998474121094</v>
      </c>
      <c r="V85" s="5">
        <v>38.369998931884766</v>
      </c>
      <c r="W85" s="5">
        <v>27.913299560546875</v>
      </c>
      <c r="X85" s="5">
        <v>28.55</v>
      </c>
      <c r="Y85" s="5" t="e">
        <f t="shared" si="20"/>
        <v>#VALUE!</v>
      </c>
      <c r="Z85" s="5" t="e">
        <f t="shared" si="21"/>
        <v>#VALUE!</v>
      </c>
      <c r="AA85" s="5" t="e">
        <f t="shared" si="22"/>
        <v>#VALUE!</v>
      </c>
      <c r="AB85" s="5" t="e">
        <f t="shared" si="23"/>
        <v>#VALUE!</v>
      </c>
      <c r="AC85" s="5" t="e">
        <f t="shared" si="24"/>
        <v>#VALUE!</v>
      </c>
      <c r="AD85" s="5" t="e">
        <f t="shared" si="25"/>
        <v>#VALUE!</v>
      </c>
      <c r="AE85" s="5" t="e">
        <f t="shared" si="26"/>
        <v>#VALUE!</v>
      </c>
      <c r="AF85" s="5" t="e">
        <f t="shared" si="27"/>
        <v>#VALUE!</v>
      </c>
      <c r="AG85" s="5">
        <f t="shared" si="28"/>
        <v>1.2470680168395476</v>
      </c>
      <c r="AH85" s="5">
        <f t="shared" si="29"/>
        <v>0.9776987586881567</v>
      </c>
    </row>
    <row r="86" spans="1:34" x14ac:dyDescent="0.6">
      <c r="A86" s="8">
        <v>155</v>
      </c>
      <c r="C86" s="8">
        <v>1</v>
      </c>
      <c r="D86" s="8">
        <v>2</v>
      </c>
      <c r="E86" s="5">
        <v>22.98</v>
      </c>
      <c r="F86" s="5">
        <v>12.02</v>
      </c>
      <c r="G86" s="5">
        <v>20.29</v>
      </c>
      <c r="H86" s="5">
        <v>14.4</v>
      </c>
      <c r="I86" s="5">
        <v>15.78</v>
      </c>
      <c r="J86" s="5">
        <v>16.82</v>
      </c>
      <c r="K86" s="5">
        <v>28.62</v>
      </c>
      <c r="L86" s="5">
        <v>15.52</v>
      </c>
      <c r="M86" s="5" t="s">
        <v>0</v>
      </c>
      <c r="N86" s="5" t="s">
        <v>0</v>
      </c>
      <c r="O86" s="5" t="s">
        <v>0</v>
      </c>
      <c r="P86" s="5" t="s">
        <v>0</v>
      </c>
      <c r="Q86" s="5" t="s">
        <v>0</v>
      </c>
      <c r="R86" s="5" t="s">
        <v>0</v>
      </c>
      <c r="S86" s="5" t="s">
        <v>0</v>
      </c>
      <c r="T86" s="5" t="s">
        <v>0</v>
      </c>
      <c r="U86" s="5" t="s">
        <v>0</v>
      </c>
      <c r="V86" s="5" t="s">
        <v>0</v>
      </c>
      <c r="W86" s="5" t="s">
        <v>0</v>
      </c>
      <c r="X86" s="5" t="s">
        <v>0</v>
      </c>
      <c r="Y86" s="5">
        <f t="shared" si="20"/>
        <v>1.9118136439267888</v>
      </c>
      <c r="Z86" s="5">
        <f t="shared" si="21"/>
        <v>1.4090277777777778</v>
      </c>
      <c r="AA86" s="5">
        <f t="shared" si="22"/>
        <v>0.93816884661117717</v>
      </c>
      <c r="AB86" s="5">
        <f t="shared" si="23"/>
        <v>1.8440721649484537</v>
      </c>
      <c r="AC86" s="5" t="e">
        <f t="shared" si="24"/>
        <v>#VALUE!</v>
      </c>
      <c r="AD86" s="5" t="e">
        <f t="shared" si="25"/>
        <v>#VALUE!</v>
      </c>
      <c r="AE86" s="5" t="e">
        <f t="shared" si="26"/>
        <v>#VALUE!</v>
      </c>
      <c r="AF86" s="5" t="e">
        <f t="shared" si="27"/>
        <v>#VALUE!</v>
      </c>
      <c r="AG86" s="5" t="e">
        <f t="shared" si="28"/>
        <v>#VALUE!</v>
      </c>
      <c r="AH86" s="5" t="e">
        <f t="shared" si="29"/>
        <v>#VALUE!</v>
      </c>
    </row>
    <row r="87" spans="1:34" x14ac:dyDescent="0.6">
      <c r="A87" s="8">
        <v>157</v>
      </c>
      <c r="B87" s="7">
        <v>46</v>
      </c>
      <c r="C87" s="8">
        <v>2</v>
      </c>
      <c r="D87" s="8">
        <v>2</v>
      </c>
      <c r="E87" s="5">
        <v>18.77</v>
      </c>
      <c r="F87" s="5">
        <v>10.220000000000001</v>
      </c>
      <c r="G87" s="5">
        <v>15.87</v>
      </c>
      <c r="H87" s="5">
        <v>12.51</v>
      </c>
      <c r="I87" s="5">
        <v>10.7</v>
      </c>
      <c r="J87" s="5">
        <v>12.97</v>
      </c>
      <c r="K87" s="5">
        <v>23.24</v>
      </c>
      <c r="L87" s="5">
        <v>8.0500000000000007</v>
      </c>
      <c r="M87" s="5" t="s">
        <v>0</v>
      </c>
      <c r="N87" s="5" t="s">
        <v>0</v>
      </c>
      <c r="O87" s="5" t="s">
        <v>0</v>
      </c>
      <c r="P87" s="5" t="s">
        <v>0</v>
      </c>
      <c r="Q87" s="5" t="s">
        <v>0</v>
      </c>
      <c r="R87" s="5" t="s">
        <v>0</v>
      </c>
      <c r="S87" s="5" t="s">
        <v>0</v>
      </c>
      <c r="T87" s="5" t="s">
        <v>0</v>
      </c>
      <c r="U87" s="5">
        <v>43.590000152587891</v>
      </c>
      <c r="V87" s="5">
        <v>32.326698303222656</v>
      </c>
      <c r="W87" s="5">
        <v>26.350000381469727</v>
      </c>
      <c r="X87" s="5">
        <v>24.030000686645508</v>
      </c>
      <c r="Y87" s="5">
        <f t="shared" si="20"/>
        <v>1.8365949119373775</v>
      </c>
      <c r="Z87" s="5">
        <f t="shared" si="21"/>
        <v>1.2685851318944843</v>
      </c>
      <c r="AA87" s="5">
        <f t="shared" si="22"/>
        <v>0.82498072474942163</v>
      </c>
      <c r="AB87" s="5">
        <f t="shared" si="23"/>
        <v>2.8869565217391302</v>
      </c>
      <c r="AC87" s="5" t="e">
        <f t="shared" si="24"/>
        <v>#VALUE!</v>
      </c>
      <c r="AD87" s="5" t="e">
        <f t="shared" si="25"/>
        <v>#VALUE!</v>
      </c>
      <c r="AE87" s="5" t="e">
        <f t="shared" si="26"/>
        <v>#VALUE!</v>
      </c>
      <c r="AF87" s="5" t="e">
        <f t="shared" si="27"/>
        <v>#VALUE!</v>
      </c>
      <c r="AG87" s="5">
        <f t="shared" si="28"/>
        <v>1.348421040210048</v>
      </c>
      <c r="AH87" s="5">
        <f t="shared" si="29"/>
        <v>1.0965459687278969</v>
      </c>
    </row>
    <row r="88" spans="1:34" x14ac:dyDescent="0.6">
      <c r="A88" s="8">
        <v>158</v>
      </c>
      <c r="B88" s="7">
        <v>45</v>
      </c>
      <c r="C88" s="8">
        <v>1</v>
      </c>
      <c r="D88" s="8">
        <v>2</v>
      </c>
      <c r="E88" s="5">
        <v>21.51</v>
      </c>
      <c r="F88" s="5">
        <v>12.98</v>
      </c>
      <c r="G88" s="5" t="s">
        <v>0</v>
      </c>
      <c r="H88" s="5">
        <v>16.86</v>
      </c>
      <c r="I88" s="5">
        <v>15.58</v>
      </c>
      <c r="J88" s="5" t="s">
        <v>0</v>
      </c>
      <c r="K88" s="5">
        <v>27.27</v>
      </c>
      <c r="L88" s="5">
        <v>10.48</v>
      </c>
      <c r="M88" s="5">
        <v>51.083301544189453</v>
      </c>
      <c r="N88" s="5">
        <v>61.312198638916016</v>
      </c>
      <c r="O88" s="5">
        <v>80.449996948242188</v>
      </c>
      <c r="P88" s="5">
        <v>24.557100296020508</v>
      </c>
      <c r="Q88" s="5">
        <v>18.353300094604492</v>
      </c>
      <c r="R88" s="5">
        <v>16.75</v>
      </c>
      <c r="S88" s="5">
        <v>40.323299407958984</v>
      </c>
      <c r="T88" s="5">
        <v>18.293300628662109</v>
      </c>
      <c r="U88" s="5" t="s">
        <v>0</v>
      </c>
      <c r="V88" s="5" t="s">
        <v>0</v>
      </c>
      <c r="W88" s="5" t="s">
        <v>0</v>
      </c>
      <c r="X88" s="5" t="s">
        <v>0</v>
      </c>
      <c r="Y88" s="5">
        <f t="shared" si="20"/>
        <v>1.657164869029276</v>
      </c>
      <c r="Z88" s="5" t="e">
        <f t="shared" si="21"/>
        <v>#VALUE!</v>
      </c>
      <c r="AA88" s="5" t="e">
        <f t="shared" si="22"/>
        <v>#VALUE!</v>
      </c>
      <c r="AB88" s="5">
        <f t="shared" si="23"/>
        <v>2.6020992366412212</v>
      </c>
      <c r="AC88" s="5">
        <f t="shared" si="24"/>
        <v>0.83316701534441329</v>
      </c>
      <c r="AD88" s="5">
        <f t="shared" si="25"/>
        <v>3.2760381306615081</v>
      </c>
      <c r="AE88" s="5">
        <f t="shared" si="26"/>
        <v>1.0957194086331039</v>
      </c>
      <c r="AF88" s="5">
        <f t="shared" si="27"/>
        <v>2.2042659346438596</v>
      </c>
      <c r="AG88" s="5" t="e">
        <f t="shared" si="28"/>
        <v>#VALUE!</v>
      </c>
      <c r="AH88" s="5" t="e">
        <f t="shared" si="29"/>
        <v>#VALUE!</v>
      </c>
    </row>
    <row r="89" spans="1:34" x14ac:dyDescent="0.6">
      <c r="A89" s="8">
        <v>163</v>
      </c>
      <c r="B89" s="7">
        <v>41</v>
      </c>
      <c r="C89" s="8">
        <v>2</v>
      </c>
      <c r="D89" s="8">
        <v>2</v>
      </c>
      <c r="E89" s="5" t="s">
        <v>0</v>
      </c>
      <c r="F89" s="5" t="s">
        <v>0</v>
      </c>
      <c r="G89" s="5">
        <v>14.14</v>
      </c>
      <c r="H89" s="5">
        <v>12.91</v>
      </c>
      <c r="I89" s="5">
        <v>11.99</v>
      </c>
      <c r="J89" s="5">
        <v>14.27</v>
      </c>
      <c r="K89" s="5">
        <v>22.16</v>
      </c>
      <c r="L89" s="5">
        <v>10.19</v>
      </c>
      <c r="M89" s="5" t="s">
        <v>0</v>
      </c>
      <c r="N89" s="5" t="s">
        <v>0</v>
      </c>
      <c r="O89" s="5" t="s">
        <v>0</v>
      </c>
      <c r="P89" s="5" t="s">
        <v>0</v>
      </c>
      <c r="Q89" s="5" t="s">
        <v>0</v>
      </c>
      <c r="R89" s="5" t="s">
        <v>0</v>
      </c>
      <c r="S89" s="5" t="s">
        <v>0</v>
      </c>
      <c r="T89" s="5" t="s">
        <v>0</v>
      </c>
      <c r="U89" s="5">
        <v>47.346698760986328</v>
      </c>
      <c r="V89" s="5">
        <v>37.38330078125</v>
      </c>
      <c r="W89" s="5">
        <v>27.596700668334961</v>
      </c>
      <c r="X89" s="5">
        <v>27.549999237060547</v>
      </c>
      <c r="Y89" s="5" t="e">
        <f t="shared" si="20"/>
        <v>#VALUE!</v>
      </c>
      <c r="Z89" s="5">
        <f t="shared" si="21"/>
        <v>1.0952749806351665</v>
      </c>
      <c r="AA89" s="5">
        <f t="shared" si="22"/>
        <v>0.84022424667133855</v>
      </c>
      <c r="AB89" s="5">
        <f t="shared" si="23"/>
        <v>2.1746810598626105</v>
      </c>
      <c r="AC89" s="5" t="e">
        <f t="shared" si="24"/>
        <v>#VALUE!</v>
      </c>
      <c r="AD89" s="5" t="e">
        <f t="shared" si="25"/>
        <v>#VALUE!</v>
      </c>
      <c r="AE89" s="5" t="e">
        <f t="shared" si="26"/>
        <v>#VALUE!</v>
      </c>
      <c r="AF89" s="5" t="e">
        <f t="shared" si="27"/>
        <v>#VALUE!</v>
      </c>
      <c r="AG89" s="5">
        <f t="shared" si="28"/>
        <v>1.2665200175350375</v>
      </c>
      <c r="AH89" s="5">
        <f t="shared" si="29"/>
        <v>1.0016951518173398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37"/>
  <sheetViews>
    <sheetView workbookViewId="0">
      <selection activeCell="C8" sqref="C8"/>
    </sheetView>
  </sheetViews>
  <sheetFormatPr defaultColWidth="5.21875" defaultRowHeight="12.3" x14ac:dyDescent="0.45"/>
  <cols>
    <col min="1" max="1" width="5.38671875" bestFit="1" customWidth="1"/>
    <col min="2" max="2" width="9.83203125" bestFit="1" customWidth="1"/>
    <col min="3" max="3" width="15.77734375" bestFit="1" customWidth="1"/>
    <col min="4" max="4" width="11.94140625" bestFit="1" customWidth="1"/>
    <col min="5" max="5" width="7.77734375" bestFit="1" customWidth="1"/>
    <col min="6" max="6" width="4.83203125" bestFit="1" customWidth="1"/>
    <col min="7" max="7" width="33.1640625" bestFit="1" customWidth="1"/>
    <col min="8" max="8" width="17.77734375" bestFit="1" customWidth="1"/>
    <col min="11" max="11" width="11.94140625" bestFit="1" customWidth="1"/>
    <col min="12" max="12" width="7.77734375" bestFit="1" customWidth="1"/>
    <col min="13" max="13" width="3.83203125" bestFit="1" customWidth="1"/>
    <col min="14" max="14" width="6.21875" bestFit="1" customWidth="1"/>
    <col min="15" max="15" width="30.77734375" bestFit="1" customWidth="1"/>
    <col min="16" max="16" width="35" bestFit="1" customWidth="1"/>
    <col min="18" max="18" width="35" bestFit="1" customWidth="1"/>
  </cols>
  <sheetData>
    <row r="1" spans="1:45" ht="15.6" x14ac:dyDescent="0.6">
      <c r="A1" t="s">
        <v>38</v>
      </c>
      <c r="C1" s="5"/>
      <c r="D1" t="s">
        <v>43</v>
      </c>
      <c r="E1" s="5" t="s">
        <v>39</v>
      </c>
      <c r="F1" s="5" t="s">
        <v>1</v>
      </c>
      <c r="G1" s="5" t="s">
        <v>40</v>
      </c>
      <c r="H1" s="5" t="s">
        <v>42</v>
      </c>
      <c r="I1" s="5"/>
      <c r="J1" s="5"/>
      <c r="K1" t="s">
        <v>44</v>
      </c>
      <c r="L1" s="5" t="s">
        <v>39</v>
      </c>
      <c r="M1" s="5" t="s">
        <v>1</v>
      </c>
      <c r="N1" s="5" t="s">
        <v>40</v>
      </c>
      <c r="O1" s="5" t="s">
        <v>42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  <c r="AI1" s="6"/>
      <c r="AJ1" s="6"/>
      <c r="AK1" s="6"/>
      <c r="AL1" s="6"/>
    </row>
    <row r="2" spans="1:45" ht="15.6" x14ac:dyDescent="0.6">
      <c r="A2" t="s">
        <v>6</v>
      </c>
      <c r="B2" t="s">
        <v>32</v>
      </c>
      <c r="D2" s="5" t="s">
        <v>20</v>
      </c>
      <c r="E2" s="5" t="s">
        <v>41</v>
      </c>
      <c r="F2" s="2"/>
      <c r="G2" s="2"/>
      <c r="H2" s="2"/>
      <c r="I2" s="2"/>
      <c r="J2" s="2"/>
      <c r="K2" s="5" t="s">
        <v>20</v>
      </c>
      <c r="L2" s="5" t="s">
        <v>41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2"/>
      <c r="AA2" s="2"/>
      <c r="AB2" s="2"/>
      <c r="AC2" s="2"/>
      <c r="AD2" s="2"/>
      <c r="AE2" s="3"/>
      <c r="AF2" s="2"/>
      <c r="AG2" s="2"/>
      <c r="AH2" s="2"/>
      <c r="AI2" s="2"/>
      <c r="AJ2" s="2"/>
      <c r="AK2" s="3"/>
      <c r="AL2" s="2"/>
      <c r="AM2" s="2"/>
      <c r="AN2" s="2"/>
      <c r="AO2" s="2"/>
    </row>
    <row r="3" spans="1:45" ht="15.6" x14ac:dyDescent="0.6">
      <c r="B3" t="s">
        <v>33</v>
      </c>
      <c r="D3" s="5" t="s">
        <v>21</v>
      </c>
      <c r="E3" s="5"/>
      <c r="F3">
        <v>155</v>
      </c>
      <c r="G3" s="1">
        <v>15.52</v>
      </c>
      <c r="H3" s="1" t="s">
        <v>41</v>
      </c>
      <c r="I3" s="1"/>
      <c r="J3" s="2"/>
      <c r="K3" s="5" t="s">
        <v>21</v>
      </c>
      <c r="L3" s="5" t="s">
        <v>41</v>
      </c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2"/>
      <c r="AE3" s="2"/>
      <c r="AF3" s="2"/>
      <c r="AG3" s="2"/>
      <c r="AH3" s="2"/>
      <c r="AI3" s="3"/>
      <c r="AJ3" s="2"/>
      <c r="AK3" s="2"/>
      <c r="AL3" s="2"/>
      <c r="AM3" s="2"/>
      <c r="AN3" s="2"/>
      <c r="AO3" s="3"/>
      <c r="AP3" s="2"/>
      <c r="AQ3" s="2"/>
      <c r="AR3" s="2"/>
      <c r="AS3" s="2"/>
    </row>
    <row r="4" spans="1:45" ht="15.6" x14ac:dyDescent="0.6">
      <c r="A4" t="s">
        <v>2</v>
      </c>
      <c r="B4" t="s">
        <v>34</v>
      </c>
      <c r="D4" s="5" t="s">
        <v>22</v>
      </c>
      <c r="E4" s="5" t="s">
        <v>41</v>
      </c>
      <c r="G4" s="1"/>
      <c r="H4" s="1"/>
      <c r="I4" s="1"/>
      <c r="J4" s="2"/>
      <c r="K4" s="5" t="s">
        <v>22</v>
      </c>
      <c r="L4" s="5"/>
      <c r="M4">
        <v>78</v>
      </c>
      <c r="N4" s="1">
        <v>12.66</v>
      </c>
      <c r="O4" s="1" t="s">
        <v>45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2"/>
      <c r="AE4" s="2"/>
      <c r="AF4" s="2"/>
      <c r="AG4" s="2"/>
      <c r="AH4" s="2"/>
      <c r="AI4" s="1"/>
      <c r="AJ4" s="2"/>
      <c r="AK4" s="2"/>
      <c r="AL4" s="2"/>
      <c r="AM4" s="2"/>
      <c r="AN4" s="2"/>
      <c r="AO4" s="1"/>
      <c r="AP4" s="2"/>
      <c r="AQ4" s="2"/>
      <c r="AR4" s="2"/>
      <c r="AS4" s="1"/>
    </row>
    <row r="5" spans="1:45" ht="15.6" x14ac:dyDescent="0.6">
      <c r="B5" t="s">
        <v>35</v>
      </c>
      <c r="D5" s="5" t="s">
        <v>23</v>
      </c>
      <c r="E5" s="5"/>
      <c r="F5">
        <v>153</v>
      </c>
      <c r="G5" s="1">
        <v>17.96</v>
      </c>
      <c r="H5" s="1" t="s">
        <v>41</v>
      </c>
      <c r="I5" s="1"/>
      <c r="J5" s="2"/>
      <c r="K5" s="5" t="s">
        <v>23</v>
      </c>
      <c r="L5" s="5" t="s">
        <v>41</v>
      </c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2"/>
      <c r="AE5" s="2"/>
      <c r="AF5" s="2"/>
      <c r="AG5" s="2"/>
      <c r="AH5" s="2"/>
      <c r="AI5" s="3"/>
      <c r="AJ5" s="2"/>
      <c r="AK5" s="2"/>
      <c r="AL5" s="2"/>
      <c r="AM5" s="2"/>
      <c r="AN5" s="2"/>
      <c r="AO5" s="3"/>
      <c r="AP5" s="2"/>
      <c r="AQ5" s="2"/>
      <c r="AR5" s="2"/>
      <c r="AS5" s="2"/>
    </row>
    <row r="6" spans="1:45" ht="15.6" x14ac:dyDescent="0.6">
      <c r="D6" s="5" t="s">
        <v>24</v>
      </c>
      <c r="E6" s="5" t="s">
        <v>41</v>
      </c>
      <c r="G6" s="1"/>
      <c r="H6" s="1"/>
      <c r="I6" s="1"/>
      <c r="J6" s="2"/>
      <c r="K6" s="5" t="s">
        <v>24</v>
      </c>
      <c r="L6" s="5" t="s">
        <v>41</v>
      </c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2"/>
      <c r="AE6" s="2"/>
      <c r="AF6" s="2"/>
      <c r="AG6" s="2"/>
      <c r="AH6" s="2"/>
      <c r="AI6" s="1"/>
      <c r="AJ6" s="2"/>
      <c r="AK6" s="2"/>
      <c r="AL6" s="2"/>
      <c r="AM6" s="2"/>
      <c r="AN6" s="2"/>
      <c r="AO6" s="1"/>
      <c r="AP6" s="2"/>
      <c r="AQ6" s="2"/>
      <c r="AR6" s="2"/>
      <c r="AS6" s="1"/>
    </row>
    <row r="7" spans="1:45" ht="15.6" x14ac:dyDescent="0.6">
      <c r="A7" t="s">
        <v>76</v>
      </c>
      <c r="B7" t="s">
        <v>77</v>
      </c>
      <c r="D7" s="5" t="s">
        <v>25</v>
      </c>
      <c r="E7" s="5"/>
      <c r="F7">
        <v>142</v>
      </c>
      <c r="G7" s="1">
        <v>10.83</v>
      </c>
      <c r="H7" s="1" t="s">
        <v>45</v>
      </c>
      <c r="I7" s="1"/>
      <c r="J7" s="2"/>
      <c r="K7" s="5" t="s">
        <v>25</v>
      </c>
      <c r="L7" s="5" t="s">
        <v>41</v>
      </c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2"/>
      <c r="AE7" s="2"/>
      <c r="AF7" s="2"/>
      <c r="AG7" s="2"/>
      <c r="AH7" s="2"/>
      <c r="AI7" s="3"/>
      <c r="AJ7" s="2"/>
      <c r="AK7" s="2"/>
      <c r="AL7" s="2"/>
      <c r="AM7" s="2"/>
      <c r="AN7" s="2"/>
      <c r="AO7" s="3"/>
      <c r="AP7" s="2"/>
      <c r="AQ7" s="2"/>
      <c r="AR7" s="2"/>
      <c r="AS7" s="2"/>
    </row>
    <row r="8" spans="1:45" ht="15.6" x14ac:dyDescent="0.6">
      <c r="A8" t="s">
        <v>78</v>
      </c>
      <c r="B8" t="s">
        <v>79</v>
      </c>
      <c r="D8" s="5" t="s">
        <v>26</v>
      </c>
      <c r="E8" s="5" t="s">
        <v>41</v>
      </c>
      <c r="G8" s="1"/>
      <c r="H8" s="1"/>
      <c r="I8" s="1"/>
      <c r="J8" s="2"/>
      <c r="K8" s="5" t="s">
        <v>26</v>
      </c>
      <c r="L8" s="5" t="s">
        <v>41</v>
      </c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2"/>
      <c r="AE8" s="2"/>
      <c r="AF8" s="2"/>
      <c r="AG8" s="2"/>
      <c r="AH8" s="2"/>
      <c r="AI8" s="1"/>
      <c r="AJ8" s="2"/>
      <c r="AK8" s="2"/>
      <c r="AL8" s="2"/>
      <c r="AM8" s="2"/>
      <c r="AN8" s="2"/>
      <c r="AO8" s="1"/>
      <c r="AP8" s="2"/>
      <c r="AQ8" s="2"/>
      <c r="AR8" s="2"/>
      <c r="AS8" s="1"/>
    </row>
    <row r="9" spans="1:45" ht="15.6" x14ac:dyDescent="0.6">
      <c r="D9" s="5" t="s">
        <v>27</v>
      </c>
      <c r="E9" s="5" t="s">
        <v>41</v>
      </c>
      <c r="G9" s="1"/>
      <c r="H9" s="1"/>
      <c r="I9" s="1"/>
      <c r="J9" s="2"/>
      <c r="K9" s="5" t="s">
        <v>27</v>
      </c>
      <c r="L9" s="5" t="s">
        <v>41</v>
      </c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2"/>
      <c r="AE9" s="2"/>
      <c r="AF9" s="2"/>
      <c r="AG9" s="2"/>
      <c r="AH9" s="2"/>
      <c r="AI9" s="3"/>
      <c r="AJ9" s="2"/>
      <c r="AK9" s="2"/>
      <c r="AL9" s="2"/>
      <c r="AM9" s="2"/>
      <c r="AN9" s="2"/>
      <c r="AO9" s="3"/>
      <c r="AP9" s="2"/>
      <c r="AQ9" s="2"/>
      <c r="AR9" s="2"/>
      <c r="AS9" s="2"/>
    </row>
    <row r="10" spans="1:45" ht="15.6" x14ac:dyDescent="0.6">
      <c r="D10" s="5" t="s">
        <v>28</v>
      </c>
      <c r="E10" s="5" t="s">
        <v>41</v>
      </c>
      <c r="G10" s="1"/>
      <c r="H10" s="1"/>
      <c r="I10" s="1"/>
      <c r="J10" s="2"/>
      <c r="K10" s="5" t="s">
        <v>28</v>
      </c>
      <c r="L10" s="5" t="s">
        <v>41</v>
      </c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2"/>
      <c r="AE10" s="2"/>
      <c r="AF10" s="2"/>
      <c r="AG10" s="2"/>
      <c r="AH10" s="2"/>
      <c r="AI10" s="1"/>
      <c r="AJ10" s="2"/>
      <c r="AK10" s="2"/>
      <c r="AL10" s="2"/>
      <c r="AM10" s="2"/>
      <c r="AN10" s="2"/>
      <c r="AO10" s="1"/>
      <c r="AP10" s="2"/>
      <c r="AQ10" s="2"/>
      <c r="AR10" s="2"/>
      <c r="AS10" s="1"/>
    </row>
    <row r="11" spans="1:45" ht="15.6" x14ac:dyDescent="0.6">
      <c r="D11" s="5" t="s">
        <v>29</v>
      </c>
      <c r="E11" s="5" t="s">
        <v>41</v>
      </c>
      <c r="G11" s="1"/>
      <c r="H11" s="1"/>
      <c r="I11" s="1"/>
      <c r="J11" s="2"/>
      <c r="K11" s="5" t="s">
        <v>29</v>
      </c>
      <c r="L11" s="5" t="s">
        <v>41</v>
      </c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2"/>
      <c r="AE11" s="2"/>
      <c r="AF11" s="2"/>
      <c r="AG11" s="2"/>
      <c r="AH11" s="2"/>
      <c r="AI11" s="3"/>
      <c r="AJ11" s="2"/>
      <c r="AK11" s="2"/>
      <c r="AL11" s="2"/>
      <c r="AM11" s="2"/>
      <c r="AN11" s="2"/>
      <c r="AO11" s="3"/>
      <c r="AP11" s="2"/>
      <c r="AQ11" s="2"/>
      <c r="AR11" s="2"/>
      <c r="AS11" s="2"/>
    </row>
    <row r="12" spans="1:45" ht="15.6" x14ac:dyDescent="0.6">
      <c r="D12" s="5" t="s">
        <v>30</v>
      </c>
      <c r="E12" s="5" t="s">
        <v>41</v>
      </c>
      <c r="G12" s="1"/>
      <c r="H12" s="1"/>
      <c r="I12" s="1"/>
      <c r="J12" s="2"/>
      <c r="K12" s="5" t="s">
        <v>30</v>
      </c>
      <c r="L12" s="5" t="s">
        <v>41</v>
      </c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3"/>
      <c r="AJ12" s="2"/>
      <c r="AK12" s="2"/>
      <c r="AL12" s="2"/>
      <c r="AM12" s="2"/>
      <c r="AN12" s="2"/>
      <c r="AO12" s="3"/>
      <c r="AP12" s="2"/>
      <c r="AQ12" s="2"/>
      <c r="AR12" s="2"/>
      <c r="AS12" s="2"/>
    </row>
    <row r="13" spans="1:45" ht="15.6" x14ac:dyDescent="0.6">
      <c r="D13" s="5" t="s">
        <v>31</v>
      </c>
      <c r="E13" s="5" t="s">
        <v>41</v>
      </c>
      <c r="G13" s="1"/>
      <c r="H13" s="1"/>
      <c r="I13" s="1"/>
      <c r="J13" s="2"/>
      <c r="K13" s="5" t="s">
        <v>31</v>
      </c>
      <c r="L13" s="5" t="s">
        <v>41</v>
      </c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3"/>
      <c r="AJ13" s="2"/>
      <c r="AK13" s="2"/>
      <c r="AL13" s="2"/>
      <c r="AM13" s="2"/>
      <c r="AN13" s="2"/>
      <c r="AO13" s="3"/>
      <c r="AP13" s="2"/>
      <c r="AQ13" s="2"/>
      <c r="AR13" s="2"/>
      <c r="AS13" s="2"/>
    </row>
    <row r="14" spans="1:45" ht="15.6" x14ac:dyDescent="0.6">
      <c r="D14" s="5" t="s">
        <v>3</v>
      </c>
      <c r="E14" s="5"/>
      <c r="F14">
        <v>142</v>
      </c>
      <c r="G14" s="1">
        <v>30.89</v>
      </c>
      <c r="H14" s="1" t="s">
        <v>46</v>
      </c>
      <c r="I14" s="1"/>
      <c r="J14" s="2"/>
      <c r="K14" s="5" t="s">
        <v>3</v>
      </c>
      <c r="L14" s="5" t="s">
        <v>41</v>
      </c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2"/>
      <c r="AE14" s="2"/>
      <c r="AF14" s="2"/>
      <c r="AG14" s="2"/>
      <c r="AH14" s="2"/>
      <c r="AI14" s="1"/>
      <c r="AJ14" s="2"/>
      <c r="AK14" s="2"/>
      <c r="AL14" s="2"/>
      <c r="AM14" s="2"/>
      <c r="AN14" s="2"/>
      <c r="AO14" s="1"/>
      <c r="AP14" s="2"/>
      <c r="AQ14" s="2"/>
      <c r="AR14" s="2"/>
      <c r="AS14" s="1"/>
    </row>
    <row r="15" spans="1:45" ht="15.6" x14ac:dyDescent="0.6">
      <c r="D15" s="5" t="s">
        <v>4</v>
      </c>
      <c r="E15" s="5"/>
      <c r="F15" s="7">
        <v>106</v>
      </c>
      <c r="G15" s="8" t="s">
        <v>47</v>
      </c>
      <c r="H15" s="8" t="s">
        <v>41</v>
      </c>
      <c r="I15" s="8"/>
      <c r="J15" s="5"/>
      <c r="K15" s="5" t="s">
        <v>4</v>
      </c>
      <c r="L15" s="5" t="s">
        <v>41</v>
      </c>
      <c r="M15" s="7"/>
      <c r="N15" s="8"/>
      <c r="O15" s="8"/>
      <c r="P15" s="6"/>
      <c r="Q15" s="6"/>
      <c r="R15" s="5"/>
      <c r="S15" s="5"/>
      <c r="T15" s="5"/>
      <c r="U15" s="6"/>
      <c r="V15" s="5"/>
      <c r="W15" s="5"/>
      <c r="X15" s="5"/>
      <c r="Y15" s="6"/>
      <c r="Z15" s="5"/>
      <c r="AA15" s="5"/>
      <c r="AB15" s="5"/>
      <c r="AC15" s="4"/>
      <c r="AD15" s="5"/>
      <c r="AE15" s="5"/>
      <c r="AF15" s="5"/>
      <c r="AG15" s="5"/>
      <c r="AH15" s="5"/>
      <c r="AI15" s="4"/>
      <c r="AJ15" s="5"/>
      <c r="AK15" s="5"/>
      <c r="AL15" s="5"/>
      <c r="AM15" s="5"/>
      <c r="AN15" s="5"/>
      <c r="AO15" s="4"/>
      <c r="AP15" s="5"/>
      <c r="AQ15" s="5"/>
      <c r="AR15" s="5"/>
      <c r="AS15" s="4"/>
    </row>
    <row r="16" spans="1:45" ht="15.6" x14ac:dyDescent="0.6">
      <c r="D16" s="5" t="s">
        <v>5</v>
      </c>
      <c r="E16" s="5"/>
      <c r="F16" s="7">
        <v>102</v>
      </c>
      <c r="G16" s="8">
        <v>22.16</v>
      </c>
      <c r="H16" s="8" t="s">
        <v>48</v>
      </c>
      <c r="I16" s="8"/>
      <c r="J16" s="5"/>
      <c r="K16" s="5" t="s">
        <v>5</v>
      </c>
      <c r="L16" s="5"/>
      <c r="M16" s="7">
        <v>115</v>
      </c>
      <c r="N16" s="8">
        <v>34.31</v>
      </c>
      <c r="O16" s="8" t="s">
        <v>52</v>
      </c>
      <c r="Q16" s="6"/>
      <c r="S16" s="5"/>
      <c r="T16" s="5"/>
      <c r="U16" s="6"/>
      <c r="V16" s="5"/>
      <c r="W16" s="5"/>
      <c r="X16" s="5"/>
      <c r="Y16" s="6"/>
      <c r="Z16" s="5"/>
      <c r="AA16" s="5"/>
      <c r="AB16" s="5"/>
      <c r="AC16" s="4"/>
      <c r="AD16" s="5"/>
      <c r="AE16" s="5"/>
      <c r="AF16" s="5"/>
      <c r="AG16" s="5"/>
      <c r="AH16" s="5"/>
      <c r="AI16" s="4"/>
      <c r="AJ16" s="5"/>
      <c r="AK16" s="5"/>
      <c r="AL16" s="5"/>
      <c r="AM16" s="5"/>
      <c r="AN16" s="5"/>
      <c r="AO16" s="4"/>
      <c r="AP16" s="5"/>
      <c r="AQ16" s="5"/>
      <c r="AR16" s="5"/>
      <c r="AS16" s="4"/>
    </row>
    <row r="17" spans="3:16" ht="15.6" x14ac:dyDescent="0.6">
      <c r="C17" s="10" t="s">
        <v>49</v>
      </c>
      <c r="D17" s="9" t="s">
        <v>7</v>
      </c>
      <c r="E17" s="5" t="s">
        <v>41</v>
      </c>
      <c r="K17" s="5" t="s">
        <v>7</v>
      </c>
      <c r="L17" s="5"/>
      <c r="M17">
        <v>74</v>
      </c>
      <c r="O17" t="s">
        <v>54</v>
      </c>
      <c r="P17" s="5" t="s">
        <v>53</v>
      </c>
    </row>
    <row r="18" spans="3:16" ht="15.6" x14ac:dyDescent="0.6">
      <c r="D18" s="9" t="s">
        <v>8</v>
      </c>
      <c r="E18" s="5"/>
      <c r="F18">
        <v>91</v>
      </c>
      <c r="G18">
        <v>18.78</v>
      </c>
      <c r="H18" t="s">
        <v>45</v>
      </c>
      <c r="K18" s="5" t="s">
        <v>8</v>
      </c>
      <c r="L18" s="5" t="s">
        <v>41</v>
      </c>
    </row>
    <row r="19" spans="3:16" ht="15.6" x14ac:dyDescent="0.6">
      <c r="D19" s="9" t="s">
        <v>9</v>
      </c>
      <c r="E19" s="5" t="s">
        <v>41</v>
      </c>
      <c r="K19" s="5" t="s">
        <v>9</v>
      </c>
      <c r="L19" s="5" t="s">
        <v>41</v>
      </c>
    </row>
    <row r="20" spans="3:16" ht="15.6" x14ac:dyDescent="0.6">
      <c r="D20" s="9" t="s">
        <v>18</v>
      </c>
      <c r="E20" s="5"/>
      <c r="F20">
        <v>57.1</v>
      </c>
      <c r="G20">
        <v>35.61</v>
      </c>
      <c r="H20" t="s">
        <v>45</v>
      </c>
      <c r="K20" s="5" t="s">
        <v>18</v>
      </c>
      <c r="L20" s="5" t="s">
        <v>41</v>
      </c>
    </row>
    <row r="21" spans="3:16" ht="15.6" x14ac:dyDescent="0.6">
      <c r="D21" s="9" t="s">
        <v>19</v>
      </c>
      <c r="E21" s="5" t="s">
        <v>41</v>
      </c>
      <c r="K21" s="5" t="s">
        <v>19</v>
      </c>
      <c r="L21" s="5" t="s">
        <v>41</v>
      </c>
    </row>
    <row r="22" spans="3:16" ht="15.6" x14ac:dyDescent="0.6">
      <c r="D22" s="5" t="s">
        <v>10</v>
      </c>
      <c r="E22" s="5" t="s">
        <v>41</v>
      </c>
      <c r="K22" s="5" t="s">
        <v>10</v>
      </c>
      <c r="L22" s="5" t="s">
        <v>41</v>
      </c>
    </row>
    <row r="23" spans="3:16" ht="15.6" x14ac:dyDescent="0.6">
      <c r="D23" s="5" t="s">
        <v>11</v>
      </c>
      <c r="E23" s="5"/>
      <c r="F23">
        <v>130</v>
      </c>
      <c r="G23" t="s">
        <v>50</v>
      </c>
      <c r="K23" s="5" t="s">
        <v>11</v>
      </c>
      <c r="L23" s="5" t="s">
        <v>41</v>
      </c>
    </row>
    <row r="24" spans="3:16" ht="15.6" x14ac:dyDescent="0.6">
      <c r="D24" s="5" t="s">
        <v>12</v>
      </c>
      <c r="E24" s="5" t="s">
        <v>41</v>
      </c>
      <c r="K24" s="5" t="s">
        <v>13</v>
      </c>
      <c r="L24" s="5" t="s">
        <v>41</v>
      </c>
    </row>
    <row r="25" spans="3:16" ht="15.6" x14ac:dyDescent="0.6">
      <c r="D25" s="5" t="s">
        <v>13</v>
      </c>
      <c r="E25" s="5" t="s">
        <v>41</v>
      </c>
      <c r="K25" s="5" t="s">
        <v>14</v>
      </c>
      <c r="L25" s="5" t="s">
        <v>41</v>
      </c>
    </row>
    <row r="26" spans="3:16" ht="15.6" x14ac:dyDescent="0.6">
      <c r="D26" s="5" t="s">
        <v>14</v>
      </c>
      <c r="E26" s="5"/>
      <c r="F26">
        <v>154</v>
      </c>
      <c r="G26" t="s">
        <v>51</v>
      </c>
      <c r="K26" s="5" t="s">
        <v>15</v>
      </c>
      <c r="L26" s="5" t="s">
        <v>41</v>
      </c>
    </row>
    <row r="27" spans="3:16" ht="15.6" x14ac:dyDescent="0.6">
      <c r="D27" s="5" t="s">
        <v>15</v>
      </c>
      <c r="E27" s="5" t="s">
        <v>41</v>
      </c>
      <c r="K27" s="5" t="s">
        <v>16</v>
      </c>
      <c r="L27" s="5" t="s">
        <v>41</v>
      </c>
    </row>
    <row r="28" spans="3:16" ht="15.6" x14ac:dyDescent="0.6">
      <c r="D28" s="5" t="s">
        <v>16</v>
      </c>
      <c r="E28" s="5" t="s">
        <v>41</v>
      </c>
      <c r="K28" s="5" t="s">
        <v>17</v>
      </c>
      <c r="L28" s="5" t="s">
        <v>41</v>
      </c>
    </row>
    <row r="29" spans="3:16" ht="15.6" x14ac:dyDescent="0.6">
      <c r="D29" s="5" t="s">
        <v>17</v>
      </c>
      <c r="E29" s="5" t="s">
        <v>41</v>
      </c>
      <c r="K29" s="6" t="s">
        <v>37</v>
      </c>
      <c r="L29" s="5" t="s">
        <v>41</v>
      </c>
    </row>
    <row r="30" spans="3:16" ht="15.6" x14ac:dyDescent="0.6">
      <c r="D30" s="6"/>
      <c r="E30" s="5"/>
      <c r="K30" s="6"/>
      <c r="L30" s="5"/>
    </row>
    <row r="31" spans="3:16" ht="15.6" x14ac:dyDescent="0.6">
      <c r="D31" s="6"/>
      <c r="E31" s="5"/>
      <c r="L31" s="5"/>
    </row>
    <row r="32" spans="3:16" ht="15.6" x14ac:dyDescent="0.6">
      <c r="D32" s="6"/>
      <c r="E32" s="5"/>
      <c r="K32" s="6"/>
      <c r="L32" s="5"/>
    </row>
    <row r="33" spans="4:12" ht="15.6" x14ac:dyDescent="0.6">
      <c r="D33" s="6"/>
      <c r="E33" s="5"/>
      <c r="K33" s="6"/>
      <c r="L33" s="5"/>
    </row>
    <row r="34" spans="4:12" ht="15.6" x14ac:dyDescent="0.6">
      <c r="D34" s="6"/>
      <c r="E34" s="5"/>
      <c r="K34" s="6"/>
      <c r="L34" s="5"/>
    </row>
    <row r="35" spans="4:12" ht="15.6" x14ac:dyDescent="0.6">
      <c r="D35" s="6"/>
      <c r="E35" s="5"/>
      <c r="K35" s="6"/>
      <c r="L35" s="5"/>
    </row>
    <row r="36" spans="4:12" ht="15.6" x14ac:dyDescent="0.6">
      <c r="D36" s="6"/>
      <c r="E36" s="5"/>
      <c r="K36" s="6"/>
      <c r="L36" s="5"/>
    </row>
    <row r="37" spans="4:12" ht="15.6" x14ac:dyDescent="0.6">
      <c r="D37" s="6"/>
      <c r="E3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</vt:lpstr>
      <vt:lpstr>values-ln</vt:lpstr>
      <vt:lpstr>data-ln</vt:lpstr>
      <vt:lpstr>tarsals-ln</vt:lpstr>
      <vt:lpstr>values-TSDA</vt:lpstr>
      <vt:lpstr>data-TSDA</vt:lpstr>
      <vt:lpstr>values-ratioforDA</vt:lpstr>
      <vt:lpstr>data-ratioforDA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HOOVER</dc:creator>
  <cp:lastModifiedBy>Kara HOOVER</cp:lastModifiedBy>
  <dcterms:created xsi:type="dcterms:W3CDTF">2018-01-26T21:55:03Z</dcterms:created>
  <dcterms:modified xsi:type="dcterms:W3CDTF">2018-06-18T14:52:35Z</dcterms:modified>
</cp:coreProperties>
</file>