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dduke-my.sharepoint.com/personal/cd217_duke_edu/Documents/DUKE/Denisova/Luciferase-updatedSequencing012720/paper/essentials/raw data/"/>
    </mc:Choice>
  </mc:AlternateContent>
  <xr:revisionPtr revIDLastSave="3" documentId="8_{0DD51514-D570-45DC-A93E-B0D157E72C88}" xr6:coauthVersionLast="47" xr6:coauthVersionMax="47" xr10:uidLastSave="{E446066D-02A9-4495-89AA-79D8AC7847CD}"/>
  <bookViews>
    <workbookView xWindow="-98" yWindow="-98" windowWidth="20715" windowHeight="13276" tabRatio="868" xr2:uid="{7C247B44-5923-45D2-9B82-4BE0D21086E6}"/>
  </bookViews>
  <sheets>
    <sheet name="Table1-Figure2_ActivityIndex" sheetId="1" r:id="rId1"/>
    <sheet name="Figure3_doseResponse" sheetId="2" r:id="rId2"/>
    <sheet name="ED-Fig8_screeningVCF2016" sheetId="5" r:id="rId3"/>
    <sheet name="ED-Fig8_CellSurfExpression" sheetId="7" r:id="rId4"/>
    <sheet name="ED-Fig9_6P1-2B11_screening" sheetId="8" r:id="rId5"/>
    <sheet name="ED-Fig9_screening_odorantCode" sheetId="10" r:id="rId6"/>
    <sheet name="ED-Fig9_6P1-2B11_doseResponse" sheetId="9" r:id="rId7"/>
    <sheet name="SIFig1_screeningVCF2013" sheetId="6" r:id="rId8"/>
    <sheet name="method_primerVCF2016" sheetId="3" r:id="rId9"/>
    <sheet name="method_primerVCF2013" sheetId="4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5" i="5" l="1"/>
  <c r="P45" i="5"/>
  <c r="Q45" i="5"/>
  <c r="O46" i="5"/>
  <c r="P46" i="5"/>
  <c r="Q46" i="5"/>
  <c r="O47" i="5"/>
  <c r="P47" i="5"/>
  <c r="Q47" i="5"/>
  <c r="O48" i="5"/>
  <c r="P48" i="5"/>
  <c r="Q48" i="5"/>
  <c r="O49" i="5"/>
  <c r="P49" i="5"/>
  <c r="Q49" i="5"/>
  <c r="O50" i="5"/>
  <c r="P50" i="5"/>
  <c r="Q50" i="5"/>
  <c r="O51" i="5"/>
  <c r="P51" i="5"/>
  <c r="Q51" i="5"/>
  <c r="Q44" i="5"/>
  <c r="P44" i="5"/>
  <c r="O44" i="5"/>
  <c r="O37" i="5"/>
  <c r="P37" i="5"/>
  <c r="Q37" i="5"/>
  <c r="O38" i="5"/>
  <c r="P38" i="5"/>
  <c r="Q38" i="5"/>
  <c r="O39" i="5"/>
  <c r="P39" i="5"/>
  <c r="Q39" i="5"/>
  <c r="O40" i="5"/>
  <c r="P40" i="5"/>
  <c r="Q40" i="5"/>
  <c r="O41" i="5"/>
  <c r="P41" i="5"/>
  <c r="Q41" i="5"/>
  <c r="O42" i="5"/>
  <c r="P42" i="5"/>
  <c r="Q42" i="5"/>
  <c r="O43" i="5"/>
  <c r="P43" i="5"/>
  <c r="Q43" i="5"/>
  <c r="Q36" i="5"/>
  <c r="P36" i="5"/>
  <c r="O36" i="5"/>
  <c r="O27" i="5"/>
  <c r="P27" i="5"/>
  <c r="Q27" i="5"/>
  <c r="O28" i="5"/>
  <c r="P28" i="5"/>
  <c r="Q28" i="5"/>
  <c r="O29" i="5"/>
  <c r="P29" i="5"/>
  <c r="Q29" i="5"/>
  <c r="O30" i="5"/>
  <c r="P30" i="5"/>
  <c r="Q30" i="5"/>
  <c r="O31" i="5"/>
  <c r="P31" i="5"/>
  <c r="Q31" i="5"/>
  <c r="O32" i="5"/>
  <c r="P32" i="5"/>
  <c r="Q32" i="5"/>
  <c r="O33" i="5"/>
  <c r="P33" i="5"/>
  <c r="Q33" i="5"/>
  <c r="Q26" i="5"/>
  <c r="P26" i="5"/>
  <c r="O26" i="5"/>
  <c r="Q19" i="5"/>
  <c r="Q20" i="5"/>
  <c r="Q21" i="5"/>
  <c r="Q22" i="5"/>
  <c r="Q23" i="5"/>
  <c r="Q24" i="5"/>
  <c r="Q25" i="5"/>
  <c r="Q18" i="5"/>
  <c r="P19" i="5"/>
  <c r="P20" i="5"/>
  <c r="P21" i="5"/>
  <c r="P22" i="5"/>
  <c r="P23" i="5"/>
  <c r="P24" i="5"/>
  <c r="P25" i="5"/>
  <c r="P18" i="5"/>
  <c r="O19" i="5"/>
  <c r="O20" i="5"/>
  <c r="O21" i="5"/>
  <c r="O22" i="5"/>
  <c r="O23" i="5"/>
  <c r="O24" i="5"/>
  <c r="O25" i="5"/>
  <c r="O18" i="5"/>
  <c r="Q10" i="5"/>
  <c r="P16" i="5"/>
  <c r="Q11" i="5" l="1"/>
  <c r="Q12" i="5"/>
  <c r="Q13" i="5"/>
  <c r="Q14" i="5"/>
  <c r="Q15" i="5"/>
  <c r="Q16" i="5"/>
  <c r="Q17" i="5"/>
  <c r="Q9" i="5"/>
  <c r="Q3" i="5"/>
  <c r="Q4" i="5"/>
  <c r="Q5" i="5"/>
  <c r="Q6" i="5"/>
  <c r="Q7" i="5"/>
  <c r="Q8" i="5"/>
  <c r="Q2" i="5"/>
  <c r="P11" i="5"/>
  <c r="P12" i="5"/>
  <c r="P13" i="5"/>
  <c r="P14" i="5"/>
  <c r="P15" i="5"/>
  <c r="P17" i="5"/>
  <c r="P10" i="5"/>
  <c r="O11" i="5"/>
  <c r="O12" i="5"/>
  <c r="O13" i="5"/>
  <c r="O14" i="5"/>
  <c r="O15" i="5"/>
  <c r="O16" i="5"/>
  <c r="O17" i="5"/>
  <c r="O10" i="5"/>
  <c r="P3" i="5"/>
  <c r="P4" i="5"/>
  <c r="P5" i="5"/>
  <c r="P6" i="5"/>
  <c r="P7" i="5"/>
  <c r="P8" i="5"/>
  <c r="P2" i="5"/>
  <c r="O3" i="5"/>
  <c r="O4" i="5"/>
  <c r="O5" i="5"/>
  <c r="O6" i="5"/>
  <c r="O7" i="5"/>
  <c r="O8" i="5"/>
  <c r="O2" i="5"/>
  <c r="P9" i="5"/>
  <c r="O9" i="5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</calcChain>
</file>

<file path=xl/sharedStrings.xml><?xml version="1.0" encoding="utf-8"?>
<sst xmlns="http://schemas.openxmlformats.org/spreadsheetml/2006/main" count="2114" uniqueCount="680">
  <si>
    <t>odorant</t>
  </si>
  <si>
    <t>OR</t>
  </si>
  <si>
    <t>species</t>
  </si>
  <si>
    <t>logEC50</t>
  </si>
  <si>
    <t>SEM(logEC50)</t>
  </si>
  <si>
    <t>Top (efficacy)</t>
  </si>
  <si>
    <t>SEM(Top)</t>
  </si>
  <si>
    <t>Activity index</t>
  </si>
  <si>
    <t>HUM</t>
  </si>
  <si>
    <t>DEN</t>
  </si>
  <si>
    <t>androstadienone</t>
  </si>
  <si>
    <t>(+)-carvone</t>
  </si>
  <si>
    <t>OR1A1</t>
  </si>
  <si>
    <t>1-heptanol</t>
  </si>
  <si>
    <t>allyl phenyl acetate</t>
  </si>
  <si>
    <t>b-citronellol</t>
  </si>
  <si>
    <t>benzyl acetate</t>
  </si>
  <si>
    <t>citral</t>
  </si>
  <si>
    <t>OR1C1</t>
  </si>
  <si>
    <t>CHAG</t>
  </si>
  <si>
    <t>(-)-carvone</t>
  </si>
  <si>
    <t>OR5P3</t>
  </si>
  <si>
    <t>VIN</t>
  </si>
  <si>
    <t>1-hexanol</t>
  </si>
  <si>
    <t>acetophenone</t>
  </si>
  <si>
    <t>coumarin</t>
  </si>
  <si>
    <t>octanthiol</t>
  </si>
  <si>
    <t>OR2C1</t>
  </si>
  <si>
    <t>nonanthiol</t>
  </si>
  <si>
    <t>2-propanthiol</t>
  </si>
  <si>
    <t>1,3-propanthiol</t>
  </si>
  <si>
    <t>g-undecalactone</t>
  </si>
  <si>
    <t>OR10G3</t>
  </si>
  <si>
    <t>ethyl vanillin</t>
  </si>
  <si>
    <t>vanillin</t>
  </si>
  <si>
    <t>eugenol</t>
  </si>
  <si>
    <t>lyral</t>
  </si>
  <si>
    <t>OR10J5</t>
  </si>
  <si>
    <t>helional</t>
  </si>
  <si>
    <t>log[odorant], M</t>
  </si>
  <si>
    <t>1A1-HUM</t>
  </si>
  <si>
    <t>1A1-DEN</t>
  </si>
  <si>
    <t>pCI</t>
  </si>
  <si>
    <t>beta-citronellol</t>
  </si>
  <si>
    <t>1C1-HUM</t>
  </si>
  <si>
    <t>1C1-CHAG</t>
  </si>
  <si>
    <t>5P3-HUM</t>
  </si>
  <si>
    <t>5P3-VIN</t>
  </si>
  <si>
    <t>2C1-HUM</t>
  </si>
  <si>
    <t>2C1-DEN</t>
  </si>
  <si>
    <t>1,3-propandithiol</t>
  </si>
  <si>
    <t>10G3-HUM</t>
  </si>
  <si>
    <t>10G3-DEN</t>
  </si>
  <si>
    <t>G-undecalactone</t>
  </si>
  <si>
    <t>10J5-HUM</t>
  </si>
  <si>
    <t>10J5-DEN</t>
  </si>
  <si>
    <t>name</t>
  </si>
  <si>
    <t>primer</t>
  </si>
  <si>
    <t>TATTATGGTACGGTCATGGGCA</t>
  </si>
  <si>
    <t>TGCCCATGACCGTACCATAATA</t>
  </si>
  <si>
    <t>CACCAAGGGCATGCTCAAGG</t>
  </si>
  <si>
    <t>CCTTGAGCATGCCCTTGGTG</t>
  </si>
  <si>
    <t>TTAGGGGACCCCCCTAAAGC</t>
  </si>
  <si>
    <t>GCTTTAGGGGGGTCCCCTAA</t>
  </si>
  <si>
    <t>AGCAGCTCGAGGCTCTGGC</t>
  </si>
  <si>
    <t>GCCAGAGCCTCGAGCTGCT</t>
  </si>
  <si>
    <t>2C1lib-T214I</t>
  </si>
  <si>
    <t>CTAAGCATCACCGTGATCTCC</t>
  </si>
  <si>
    <t>2C1lib-T214I-R</t>
  </si>
  <si>
    <t>GGAGATCACGGTGATGCTTAG</t>
  </si>
  <si>
    <t>2C1lib-W149C</t>
  </si>
  <si>
    <t>GATTGCCTGCCTGGGTGGC</t>
  </si>
  <si>
    <t>2C1lib-W149C-R</t>
  </si>
  <si>
    <t>GCCACCCAGGCAGGCAATC</t>
  </si>
  <si>
    <t>OR2J2</t>
  </si>
  <si>
    <t>AAAGGGGCAGTGAAGAGACTA</t>
  </si>
  <si>
    <t>TAGTCTCTTCACTGCCCCTTT</t>
  </si>
  <si>
    <t>GTGGGAGTGGGGGATGTGA</t>
  </si>
  <si>
    <t>TCACATCCCCCACTCCCAC</t>
  </si>
  <si>
    <t>CTGGGAATCACAGAGTGTGTC</t>
  </si>
  <si>
    <t>GACACACTCTGTGATTCCCAG</t>
  </si>
  <si>
    <t>OR2W1</t>
  </si>
  <si>
    <t>2W1-P138A</t>
  </si>
  <si>
    <t>GTCATGAACGCACATCTATGTC</t>
  </si>
  <si>
    <t>2W1-P138A-R</t>
  </si>
  <si>
    <t>GACATAGATGTGCGTTCATGAC</t>
  </si>
  <si>
    <t>OR2A25</t>
  </si>
  <si>
    <t>GTGCTTGCAGCACGGTGCC</t>
  </si>
  <si>
    <t>GGCACCGTGCTGCAAGCAC</t>
  </si>
  <si>
    <t>CTGGTGGGAGCCTTCTTTTCC</t>
  </si>
  <si>
    <t>GGAAAAGAAGGCTCCCACCAG</t>
  </si>
  <si>
    <t>TCACTTTTGCAGACCCAACATC</t>
  </si>
  <si>
    <t>GATGTTGGGTCTGCAAAAGTGA</t>
  </si>
  <si>
    <t>ACTTCTTCTGCAACCTCCCAC</t>
  </si>
  <si>
    <t>GTGGGAGGTTGCAGAAGAAGT</t>
  </si>
  <si>
    <t>TGGTGGTCACCGTCGGAGGA</t>
  </si>
  <si>
    <t>TCCTCCGACGGTGACCACCA</t>
  </si>
  <si>
    <t>CAACAGTCAACAAGCTGGTGA</t>
  </si>
  <si>
    <t>TCACCAGCTTGTTGACTGTTG</t>
  </si>
  <si>
    <t>CATTGATATGAGCATCTCCTCC</t>
  </si>
  <si>
    <t>GGAGGAGATGCTCATATCAATG</t>
  </si>
  <si>
    <t>OR10G4</t>
  </si>
  <si>
    <t>TCAGCCAACGAGATGGTCATC</t>
  </si>
  <si>
    <t>GATGACCATCTCGTTGGCTGA</t>
  </si>
  <si>
    <t>CATCGTCTGTACAATCCTGCGGA</t>
  </si>
  <si>
    <t>TCCGCAGGATTGTACAGACGATG</t>
  </si>
  <si>
    <t>TCGTGACAGCGTTCATCCTCA</t>
  </si>
  <si>
    <t>TGAGGATGAACGCTGTCACGA</t>
  </si>
  <si>
    <t>GTACACCAGCATGATGAGTGG</t>
  </si>
  <si>
    <t>CCACTCATCATGCTGGTGTAC</t>
  </si>
  <si>
    <t>GGAGGCGCAGAGCCTTTCAG</t>
  </si>
  <si>
    <t>CTGAAAGGCTCTGCGCCTCC</t>
  </si>
  <si>
    <t>CAAGGAGGTGAAGAAAGCTGT</t>
  </si>
  <si>
    <t>ACAGCTTTCTTCACCTCCTTG</t>
  </si>
  <si>
    <t>OR10G7</t>
  </si>
  <si>
    <t>CAACGCCAGCCTACTGACAG</t>
  </si>
  <si>
    <t>CTGTCAGTAGGCTGGCGTTG</t>
  </si>
  <si>
    <t>CGTTCATCCTCATGGGCCTT</t>
  </si>
  <si>
    <t>AAGGCCCATGAGGATGAACG</t>
  </si>
  <si>
    <t>CCATGTCCCAGGGCTGGAC</t>
  </si>
  <si>
    <t>GTCCAGCCCTGGGACATGG</t>
  </si>
  <si>
    <t>TACACCAGCATGATGAGTGGGCG</t>
  </si>
  <si>
    <t>CGCCCACTCATCATGCTGGTGTA</t>
  </si>
  <si>
    <t>CCATGTCCAAGGGCTGGACGC</t>
  </si>
  <si>
    <t>GCGTCCAGCCCTTGGACATGG</t>
  </si>
  <si>
    <t>AATATTGGGATAGTGGCCTCG</t>
  </si>
  <si>
    <t>CGAGGCCACTATCCCAATATT</t>
  </si>
  <si>
    <t>ALT</t>
  </si>
  <si>
    <t>CCTGCTCATCATCCTAGCCA</t>
  </si>
  <si>
    <t>TGGCTAGGATGATGAGCAGG</t>
  </si>
  <si>
    <t>TCATGGGCATGTATTTCCGC</t>
  </si>
  <si>
    <t>GCGGAAATACATGCCCATGA</t>
  </si>
  <si>
    <t>TGTGATGGCGCATGATAGATA</t>
  </si>
  <si>
    <t>TATCTATCATGCGCCATCACA</t>
  </si>
  <si>
    <t>GATTGCCTGGCTGGGTGG</t>
  </si>
  <si>
    <t>CCACCCAGCCAGGCAATC</t>
  </si>
  <si>
    <t>TAAGCATCACCGTGATCTCC</t>
  </si>
  <si>
    <t>GGAGATCACGGTGATGCTTA</t>
  </si>
  <si>
    <t>GCTTGGACACTCATTGGCTG</t>
  </si>
  <si>
    <t>CAGCCAATGAGTGTCCAAGC</t>
  </si>
  <si>
    <t>ATTGATATGGGCATCTCCTCC</t>
  </si>
  <si>
    <t>GGAGGAGATGCCCATATCAAT</t>
  </si>
  <si>
    <t>ACAGTCAACAAGCTGGTGAC</t>
  </si>
  <si>
    <t>GTCACCAGCTTGTTGACTGT</t>
  </si>
  <si>
    <t>TTCTAGCTTTCGAAAGCATCAG</t>
  </si>
  <si>
    <t>CTGATGCTTTCGAAAGCTAGAA</t>
  </si>
  <si>
    <t>OR1A1-A759G</t>
  </si>
  <si>
    <t>OR1A1-A759G-R</t>
  </si>
  <si>
    <t>OR1A1 K-G697A</t>
  </si>
  <si>
    <t>OR1A1 K-G697A-R</t>
  </si>
  <si>
    <t>OR2B11-K-T34C</t>
  </si>
  <si>
    <t>OR2B11-K-T34C-R</t>
  </si>
  <si>
    <t>OR2B11-K-T446A</t>
  </si>
  <si>
    <t>OR2B11-K-T446A-R</t>
  </si>
  <si>
    <t>OR2J2-C905T</t>
  </si>
  <si>
    <t>OR2J2-C905T-R</t>
  </si>
  <si>
    <t>OR2J2-A935T</t>
  </si>
  <si>
    <t>OR2J2-A935T-R</t>
  </si>
  <si>
    <t>OR2J2-G331A</t>
  </si>
  <si>
    <t>OR2J2-G331A-R</t>
  </si>
  <si>
    <t>OR2A25-A224G</t>
  </si>
  <si>
    <t>OR2A25-A224G-R</t>
  </si>
  <si>
    <t>OR2A25-C625G</t>
  </si>
  <si>
    <t>OR2A25-C625G-R</t>
  </si>
  <si>
    <t>OR5A1 (2)-G517A</t>
  </si>
  <si>
    <t>OR5A1 (2)-G517A-R</t>
  </si>
  <si>
    <t>OR5A1 (2)-G547A</t>
  </si>
  <si>
    <t>OR5A1 (2)-G547A-R</t>
  </si>
  <si>
    <t>OR5A1 (2)-T624C</t>
  </si>
  <si>
    <t>OR5A1 (2)-T624C-R</t>
  </si>
  <si>
    <t>OR10G3-G589A</t>
  </si>
  <si>
    <t>OR10G3-G589A-R</t>
  </si>
  <si>
    <t>OR10G3-G217A</t>
  </si>
  <si>
    <t>OR10G3-G217A-R</t>
  </si>
  <si>
    <t>OR10G4-T584A</t>
  </si>
  <si>
    <t>OR10G4-T584A-R</t>
  </si>
  <si>
    <t>OR10G4-T667A</t>
  </si>
  <si>
    <t>OR10G4-T667A-R</t>
  </si>
  <si>
    <t>OR10G4-T26C</t>
  </si>
  <si>
    <t>OR10G4-T26C-R</t>
  </si>
  <si>
    <t>OR10G4-G400A</t>
  </si>
  <si>
    <t>OR10G4-G400A-R</t>
  </si>
  <si>
    <t>OR10G4-G703A</t>
  </si>
  <si>
    <t>OR10G4-G703A-R</t>
  </si>
  <si>
    <t>OR10G4-C883A</t>
  </si>
  <si>
    <t>OR10G4-C883A-R</t>
  </si>
  <si>
    <t>OR10G7-C14G</t>
  </si>
  <si>
    <t>OR10G7-C14G-R</t>
  </si>
  <si>
    <t>OR10G7-C38T</t>
  </si>
  <si>
    <t>OR10G7-C38T-R</t>
  </si>
  <si>
    <t>OR10G7-C53T</t>
  </si>
  <si>
    <t>OR10G7-C53T-R</t>
  </si>
  <si>
    <t>OR10G7-398-407G</t>
  </si>
  <si>
    <t>OR10G7-398-407G-R</t>
  </si>
  <si>
    <t>OR10G7-53-56</t>
  </si>
  <si>
    <t>OR10G7-53-56-R</t>
  </si>
  <si>
    <t>OR10G7-C610A</t>
  </si>
  <si>
    <t>OR10G7-C610A-R</t>
  </si>
  <si>
    <t>OR1A1-V46I-F</t>
  </si>
  <si>
    <t>OR1A1-V46I-R</t>
  </si>
  <si>
    <t>OR1A1-T257M-F</t>
  </si>
  <si>
    <t>OR1A1-T257M-R</t>
  </si>
  <si>
    <t>OR1C1-Y120H-F</t>
  </si>
  <si>
    <t>OR1C1-Y120H-R</t>
  </si>
  <si>
    <t>OR2C1-C149W-F</t>
  </si>
  <si>
    <t>OR2C1-C149W-R</t>
  </si>
  <si>
    <t>OR2C1-I214T-F</t>
  </si>
  <si>
    <t>OR2C1-I214T-R</t>
  </si>
  <si>
    <t>OR5P3-F159L-F</t>
  </si>
  <si>
    <t>OR5P3-F159L-R</t>
  </si>
  <si>
    <t>OR10G3-S73G-F</t>
  </si>
  <si>
    <t>OR10G3-S73G-R</t>
  </si>
  <si>
    <t>OR10G3-E197K-F</t>
  </si>
  <si>
    <t>OR10G3-E197K-R</t>
  </si>
  <si>
    <t>OR10J5-G21R-F</t>
  </si>
  <si>
    <t>OR10J5-G21R-R</t>
  </si>
  <si>
    <t>2-heptanone</t>
  </si>
  <si>
    <t>benzyl acet</t>
  </si>
  <si>
    <t>0uM</t>
  </si>
  <si>
    <t>octanethiol</t>
  </si>
  <si>
    <t>nonanethiol</t>
  </si>
  <si>
    <t>2-me propanethiol</t>
  </si>
  <si>
    <t>dimethyl sulfide</t>
  </si>
  <si>
    <t>2-propane thiol</t>
  </si>
  <si>
    <t>2-mercaptoethanol</t>
  </si>
  <si>
    <t>1,3-propanedithiol</t>
  </si>
  <si>
    <t>androstenone</t>
  </si>
  <si>
    <t>bourgeonal</t>
  </si>
  <si>
    <t>cinnamaldehyde</t>
  </si>
  <si>
    <t>guaiacol</t>
  </si>
  <si>
    <t>anisaldehyde</t>
  </si>
  <si>
    <t>dimethyl anthranilate</t>
  </si>
  <si>
    <t>2-ethoxynaphtalene</t>
  </si>
  <si>
    <t>2,3-diethyl pyrazine</t>
  </si>
  <si>
    <t>NEAN</t>
  </si>
  <si>
    <t>linalool</t>
  </si>
  <si>
    <t>4-hydroxycoumarin</t>
  </si>
  <si>
    <t>nonanoic acid</t>
  </si>
  <si>
    <t>octanoic acid</t>
  </si>
  <si>
    <t>UST</t>
  </si>
  <si>
    <t>OR2B11</t>
  </si>
  <si>
    <t>D-limonene</t>
  </si>
  <si>
    <t>gaiacol</t>
  </si>
  <si>
    <t>2-PEA</t>
  </si>
  <si>
    <t>2-ethyl fenchol</t>
  </si>
  <si>
    <t>2-methyl propanethiol</t>
  </si>
  <si>
    <t>ethyl disulfide</t>
  </si>
  <si>
    <t>1-nonanol</t>
  </si>
  <si>
    <t>1-octanol</t>
  </si>
  <si>
    <t>1-pentanol</t>
  </si>
  <si>
    <t>Allyl phenyl acetate</t>
  </si>
  <si>
    <t>geranyl acetate</t>
  </si>
  <si>
    <t>geraniol</t>
  </si>
  <si>
    <t>cis-3-hexenol</t>
  </si>
  <si>
    <t>cis-3-hexenyl acetate</t>
  </si>
  <si>
    <t>ethyl butyrate</t>
  </si>
  <si>
    <t>OR4E2</t>
  </si>
  <si>
    <t>Benzyl acetate</t>
  </si>
  <si>
    <t>beta-ionone</t>
  </si>
  <si>
    <t>trans cinnamaldehyde</t>
  </si>
  <si>
    <t>heptanal</t>
  </si>
  <si>
    <t>0µM</t>
  </si>
  <si>
    <t>(-)-muscone</t>
  </si>
  <si>
    <t>OR5A1</t>
  </si>
  <si>
    <t>dihydrocivetone</t>
  </si>
  <si>
    <t>civetone</t>
  </si>
  <si>
    <t>CDP-2H</t>
  </si>
  <si>
    <t>TCPD</t>
  </si>
  <si>
    <t>eugenyl acetate</t>
  </si>
  <si>
    <t>eucalyptol</t>
  </si>
  <si>
    <t>vanilin</t>
  </si>
  <si>
    <t>ethyl isobutyrate</t>
  </si>
  <si>
    <t>menthol</t>
  </si>
  <si>
    <t>furaneol</t>
  </si>
  <si>
    <t>indole</t>
  </si>
  <si>
    <t>butyric acid</t>
  </si>
  <si>
    <t>carvone</t>
  </si>
  <si>
    <t>Geometric Mean: Comp-PE-A</t>
  </si>
  <si>
    <t>olfr539</t>
  </si>
  <si>
    <t>olfr541</t>
  </si>
  <si>
    <t>Rho-pCI</t>
  </si>
  <si>
    <t>OR1A1-HUM</t>
  </si>
  <si>
    <t>OR1A1-DEN</t>
  </si>
  <si>
    <t>OR2C1-HUM</t>
  </si>
  <si>
    <t>OR2C1-DEN</t>
  </si>
  <si>
    <t>OR10A6-HUM</t>
  </si>
  <si>
    <t>OR10A6-DEN</t>
  </si>
  <si>
    <t>OR10J5-HUM</t>
  </si>
  <si>
    <t>OR10J5-DEN</t>
  </si>
  <si>
    <t>OR10G3-HUM</t>
  </si>
  <si>
    <t>OR10G3-DEN</t>
  </si>
  <si>
    <t>OR1C1-HUM</t>
  </si>
  <si>
    <t>OR1C1-CHAG</t>
  </si>
  <si>
    <t>OR5P3-HUM</t>
  </si>
  <si>
    <t>OR5P3-VIN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</si>
  <si>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</si>
  <si>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</si>
  <si>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</si>
  <si>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</si>
  <si>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</si>
  <si>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</si>
  <si>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</si>
  <si>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</si>
  <si>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</si>
  <si>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</si>
  <si>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</si>
  <si>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</si>
  <si>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</si>
  <si>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</si>
  <si>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</si>
  <si>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</si>
  <si>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</si>
  <si>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</si>
  <si>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</si>
  <si>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</si>
  <si>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</si>
  <si>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</si>
  <si>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</si>
  <si>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</si>
  <si>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</si>
  <si>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</si>
  <si>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</si>
  <si>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</si>
  <si>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</si>
  <si>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</si>
  <si>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</si>
  <si>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</si>
  <si>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</si>
  <si>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</si>
  <si>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</si>
  <si>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</si>
  <si>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</si>
  <si>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</si>
  <si>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</si>
  <si>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</si>
  <si>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</si>
  <si>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</si>
  <si>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</si>
  <si>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</si>
  <si>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</si>
  <si>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</si>
  <si>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</si>
  <si>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</si>
  <si>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</si>
  <si>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</si>
  <si>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</si>
  <si>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</si>
  <si>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</si>
  <si>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</si>
  <si>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</si>
  <si>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</si>
  <si>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</si>
  <si>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</si>
  <si>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</si>
  <si>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</si>
  <si>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</si>
  <si>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</si>
  <si>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</si>
  <si>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</si>
  <si>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</si>
  <si>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</si>
  <si>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</si>
  <si>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</si>
  <si>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</si>
  <si>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</si>
  <si>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</si>
  <si>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</si>
  <si>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</si>
  <si>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</si>
  <si>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</si>
  <si>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</si>
  <si>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</si>
  <si>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</si>
  <si>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</si>
  <si>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</si>
  <si>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</si>
  <si>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No Odor</t>
  </si>
  <si>
    <t>OR6P1</t>
  </si>
  <si>
    <t>Std error</t>
  </si>
  <si>
    <t>No odor</t>
  </si>
  <si>
    <t>B6 Box2</t>
  </si>
  <si>
    <t>D5 Box2</t>
  </si>
  <si>
    <t>E9 Box2</t>
  </si>
  <si>
    <t>G5 Box2</t>
  </si>
  <si>
    <t>G9 Box2</t>
  </si>
  <si>
    <t>I3 Box2</t>
  </si>
  <si>
    <t>I4 Box2</t>
  </si>
  <si>
    <t>I7 Box3</t>
  </si>
  <si>
    <t>1-octen-3-ol</t>
  </si>
  <si>
    <t>amyl butyrate</t>
  </si>
  <si>
    <t>undecanal</t>
  </si>
  <si>
    <t> L-Turpentine</t>
  </si>
  <si>
    <t>Benzaldehyde dimethyl acetal</t>
  </si>
  <si>
    <t>maltol</t>
  </si>
  <si>
    <t>Eugenol methyl ether</t>
  </si>
  <si>
    <t>alpha terpinyl acetate</t>
  </si>
  <si>
    <t>trans anethol</t>
  </si>
  <si>
    <t>butyl anthranilate</t>
  </si>
  <si>
    <t>cyclobutane carboxylic acid</t>
  </si>
  <si>
    <t>Butylaldehyde (Butanal)</t>
  </si>
  <si>
    <t>isobutyl amine</t>
  </si>
  <si>
    <t>2-Me-3-methiofurane</t>
  </si>
  <si>
    <t>hexyl octanoate</t>
  </si>
  <si>
    <t>2-Me butyric acid</t>
  </si>
  <si>
    <t>Hexanal</t>
  </si>
  <si>
    <t>dimethyl sulfone</t>
  </si>
  <si>
    <t>L cystein</t>
  </si>
  <si>
    <t>SBT</t>
  </si>
  <si>
    <t>benzaldehyde Me acetate</t>
  </si>
  <si>
    <t>valeraldehyde</t>
  </si>
  <si>
    <t>tridecanal</t>
  </si>
  <si>
    <t>TMT</t>
  </si>
  <si>
    <t>isobornyl acetate</t>
  </si>
  <si>
    <t>Heptanoic acid</t>
  </si>
  <si>
    <t>2-hexanone</t>
  </si>
  <si>
    <t>2MT</t>
  </si>
  <si>
    <t>furfuryl Me disulfde</t>
  </si>
  <si>
    <t>Valeric acid</t>
  </si>
  <si>
    <t>(-)-citronellal</t>
  </si>
  <si>
    <t>isoamyl alcohol</t>
  </si>
  <si>
    <t>1-Decanol</t>
  </si>
  <si>
    <t>hydroxycitronellal</t>
  </si>
  <si>
    <t>galaxolide</t>
  </si>
  <si>
    <t>Nonanal</t>
  </si>
  <si>
    <t>(+)dihydrocarvone</t>
  </si>
  <si>
    <t>Benzaldehyde</t>
  </si>
  <si>
    <t>(+)-limonene oxide</t>
  </si>
  <si>
    <t>pentyl acetate</t>
  </si>
  <si>
    <t>(+)-Perillaaldehyde</t>
  </si>
  <si>
    <t>(-)-limonene oxide</t>
  </si>
  <si>
    <t>isoamyl acetate</t>
  </si>
  <si>
    <t>(-)-Perillaaldehyde</t>
  </si>
  <si>
    <t>methional</t>
  </si>
  <si>
    <t>Et-2-Me pentanoate</t>
  </si>
  <si>
    <t> (R)-(+)-Limonene</t>
  </si>
  <si>
    <t>trans beta farnesene</t>
  </si>
  <si>
    <t>citralva</t>
  </si>
  <si>
    <t>2-Nonanone</t>
  </si>
  <si>
    <t>2-ethoxythiazole</t>
  </si>
  <si>
    <t>2,3-Diethyl-5-methylpyrazine</t>
  </si>
  <si>
    <t>scatol</t>
  </si>
  <si>
    <t>cis-6-Nonenal</t>
  </si>
  <si>
    <t>5-norbornene-2-carboxylic acid</t>
  </si>
  <si>
    <t>6-bromo hexanoic acid</t>
  </si>
  <si>
    <t>2,3-Hexanedione</t>
  </si>
  <si>
    <t>p-tolyl isobbutyrate</t>
  </si>
  <si>
    <t>whisky lactone</t>
  </si>
  <si>
    <t>3,4-Hexanedione</t>
  </si>
  <si>
    <t>et disulfide</t>
  </si>
  <si>
    <t>2Bromo-hexanoic acid</t>
  </si>
  <si>
    <t>b damascone</t>
  </si>
  <si>
    <t>trans-2,cis-6-Nonadienal</t>
  </si>
  <si>
    <t>piperonyl acetate</t>
  </si>
  <si>
    <t>2,4-diMethiazole</t>
  </si>
  <si>
    <t>n-Decyl acetate</t>
  </si>
  <si>
    <t>musk ketone</t>
  </si>
  <si>
    <t>menthalactone</t>
  </si>
  <si>
    <t>Dimethyl anthranilate</t>
  </si>
  <si>
    <t>3-carene</t>
  </si>
  <si>
    <t>isopropyl tiglate</t>
  </si>
  <si>
    <t>cis-4-Decenal</t>
  </si>
  <si>
    <t>alpha pinene</t>
  </si>
  <si>
    <t>diMe trithio carbonate</t>
  </si>
  <si>
    <t>Octyl formate</t>
  </si>
  <si>
    <t>naphtalene</t>
  </si>
  <si>
    <t>2-bromooctanoic acid</t>
  </si>
  <si>
    <t>decanal</t>
  </si>
  <si>
    <t>2-Isopropyl-3-methoxypyrazine</t>
  </si>
  <si>
    <t>terpinolene</t>
  </si>
  <si>
    <t>caprylic acid</t>
  </si>
  <si>
    <t>phenyl acetaldehyde</t>
  </si>
  <si>
    <t>2-sec-Butyl-3-methoxypyrazine</t>
  </si>
  <si>
    <t>phenyl et octanoate</t>
  </si>
  <si>
    <t>sandalore1</t>
  </si>
  <si>
    <t>beta-Damascone</t>
  </si>
  <si>
    <t>sandalore2</t>
  </si>
  <si>
    <t>acid decanoic</t>
  </si>
  <si>
    <t>2-Octanone</t>
  </si>
  <si>
    <t>Et-3-Me-3-PheGlycidate</t>
  </si>
  <si>
    <t>benzyl alcohol</t>
  </si>
  <si>
    <t>Ethyl 2-methylbutyrate</t>
  </si>
  <si>
    <t>muscone</t>
  </si>
  <si>
    <t xml:space="preserve">1-Octen-3-one </t>
  </si>
  <si>
    <t>2-Me-2-butanol</t>
  </si>
  <si>
    <t>propionaldehyde</t>
  </si>
  <si>
    <t>[Di]ethyl sulfide</t>
  </si>
  <si>
    <t>R-(+)-pulegone</t>
  </si>
  <si>
    <t>2,4,5triMethiazole</t>
  </si>
  <si>
    <t>phenyl acetate</t>
  </si>
  <si>
    <t>2-thiophenenethiol</t>
  </si>
  <si>
    <t>Cucl2</t>
  </si>
  <si>
    <t>Farnesene</t>
  </si>
  <si>
    <t>anisol</t>
  </si>
  <si>
    <t>ethyl isovalerate</t>
  </si>
  <si>
    <t>trans-2-Methyl-2-butenal (2MB)</t>
  </si>
  <si>
    <t>(-)-menthone</t>
  </si>
  <si>
    <t>2-Me-2-thiazoline</t>
  </si>
  <si>
    <t>3-phenyl propyl propionate</t>
  </si>
  <si>
    <t>isobutyraldehyde</t>
  </si>
  <si>
    <t>diacetyl</t>
  </si>
  <si>
    <t>hexachloro ethane</t>
  </si>
  <si>
    <t>1-butanol</t>
  </si>
  <si>
    <t>sebacic acid</t>
  </si>
  <si>
    <t>2-bromophenol</t>
  </si>
  <si>
    <t>Isoamylamine</t>
  </si>
  <si>
    <t>Me sulfone</t>
  </si>
  <si>
    <t>octanal</t>
  </si>
  <si>
    <t>TNT (4,4mM)</t>
  </si>
  <si>
    <t>Amyl propionate</t>
  </si>
  <si>
    <t>(-)dihydrocarveol</t>
  </si>
  <si>
    <t>et isobutyrate</t>
  </si>
  <si>
    <t>2-4-dinitrotoluene</t>
  </si>
  <si>
    <t>Ethyl caprate</t>
  </si>
  <si>
    <t>et tiglate</t>
  </si>
  <si>
    <t>2H acetophenone</t>
  </si>
  <si>
    <t>Cadaverine</t>
  </si>
  <si>
    <t xml:space="preserve">2,3-Diethylpyrazine </t>
  </si>
  <si>
    <t>thioacetic acid</t>
  </si>
  <si>
    <t>3-octanone</t>
  </si>
  <si>
    <t>Neryl isobutyrate</t>
  </si>
  <si>
    <t>Geranyllinalool</t>
  </si>
  <si>
    <t>3-heptanone</t>
  </si>
  <si>
    <t>2-Me propanethiol</t>
  </si>
  <si>
    <t>2-methoxypyrazine</t>
  </si>
  <si>
    <t>Octyl octanoate</t>
  </si>
  <si>
    <t>Ethylene brassylate</t>
  </si>
  <si>
    <t>chlorate potassium</t>
  </si>
  <si>
    <t>alpha-methyl-trans-cinnamaldehyde</t>
  </si>
  <si>
    <t>limonene</t>
  </si>
  <si>
    <t>hexyl acetate</t>
  </si>
  <si>
    <t>cyclooctane</t>
  </si>
  <si>
    <t>acetoin</t>
  </si>
  <si>
    <t>tonalid</t>
  </si>
  <si>
    <t>2,4,6-trichloroanisol</t>
  </si>
  <si>
    <t>Isoamyl octanoate</t>
  </si>
  <si>
    <t>2-mercaptopyridine ox</t>
  </si>
  <si>
    <t>acetonitrile</t>
  </si>
  <si>
    <t>1,1-Dimethoxyoctane</t>
  </si>
  <si>
    <t>pyrazine</t>
  </si>
  <si>
    <t>3aR(+)-sclareolide</t>
  </si>
  <si>
    <t>dimethyl trisulfide</t>
  </si>
  <si>
    <t>b-carryophylene</t>
  </si>
  <si>
    <t>dimedone</t>
  </si>
  <si>
    <t>(S)-(+)-octan-2-ol</t>
  </si>
  <si>
    <t>Quinoline</t>
  </si>
  <si>
    <t>benzyl benzoate</t>
  </si>
  <si>
    <t xml:space="preserve">(+)-Carvone </t>
  </si>
  <si>
    <t>1-Formylpiperidine</t>
  </si>
  <si>
    <t>acetic acid</t>
  </si>
  <si>
    <t>benzaldehyde d6</t>
  </si>
  <si>
    <t>(-)-Fenchone</t>
  </si>
  <si>
    <t>2,3 Dimethylpyrazine</t>
  </si>
  <si>
    <t>butanoic acid</t>
  </si>
  <si>
    <t>suberic acid</t>
  </si>
  <si>
    <t> (R)-(-)-2-Heptanol</t>
  </si>
  <si>
    <t>(-)-alpha-gurjunene</t>
  </si>
  <si>
    <t>4-Etphenol</t>
  </si>
  <si>
    <t>piperonyl alcohol</t>
  </si>
  <si>
    <t>(S)-(+)-2-Heptanol</t>
  </si>
  <si>
    <t>(+)-Menthofuran</t>
  </si>
  <si>
    <t>Etdisulfide</t>
  </si>
  <si>
    <t>azelaic acid</t>
  </si>
  <si>
    <t>Heptanal</t>
  </si>
  <si>
    <t>ethyl hexanoate</t>
  </si>
  <si>
    <t>2-Etphenol</t>
  </si>
  <si>
    <t>azelaic chloride</t>
  </si>
  <si>
    <t>Allyl heptanoate</t>
  </si>
  <si>
    <t>trans-2-hexen-1-ol</t>
  </si>
  <si>
    <t>isovaleric ac</t>
  </si>
  <si>
    <t xml:space="preserve">a-Amylcinnamaldehyde </t>
  </si>
  <si>
    <t>2-methoxy-4-methylphenol</t>
  </si>
  <si>
    <t>piperonal</t>
  </si>
  <si>
    <t>1,3-dinitrobenzene</t>
  </si>
  <si>
    <t>Amyl hexanoate</t>
  </si>
  <si>
    <t>Acetylacetone</t>
  </si>
  <si>
    <t>nookatone</t>
  </si>
  <si>
    <t>amylbutyrate</t>
  </si>
  <si>
    <t>3-Methyl-1-butanethiol</t>
  </si>
  <si>
    <t>para-cresol</t>
  </si>
  <si>
    <t>Z-2-nonenal</t>
  </si>
  <si>
    <t>Benzene</t>
  </si>
  <si>
    <t>Methyl disulfide</t>
  </si>
  <si>
    <t>diMe trisulf</t>
  </si>
  <si>
    <t>1-undecanol</t>
  </si>
  <si>
    <t>2-Methoxy-3-Methyl-pyrazine</t>
  </si>
  <si>
    <t>2-Butanone</t>
  </si>
  <si>
    <t>hexanoic acid</t>
  </si>
  <si>
    <t>E-2-dodecenal</t>
  </si>
  <si>
    <t>o-Tolyl isobutyrate</t>
  </si>
  <si>
    <t>4-Methylacetophenone</t>
  </si>
  <si>
    <t>propionic acid</t>
  </si>
  <si>
    <t>Myrcene</t>
  </si>
  <si>
    <t>1-propanol</t>
  </si>
  <si>
    <t>E-2-decenal</t>
  </si>
  <si>
    <t>2-Phenethyl acetate</t>
  </si>
  <si>
    <t>Pyridine</t>
  </si>
  <si>
    <t>CPD</t>
  </si>
  <si>
    <t>Butyl heptanoate</t>
  </si>
  <si>
    <t>isopentyl acetate</t>
  </si>
  <si>
    <t>E-2-undecenal</t>
  </si>
  <si>
    <t>Heptyl isobutyrate</t>
  </si>
  <si>
    <t>undecanoic acid</t>
  </si>
  <si>
    <t>isobutyric acid</t>
  </si>
  <si>
    <t>sandela</t>
  </si>
  <si>
    <t>(R)-(+)-Citronellal</t>
  </si>
  <si>
    <t>exalton</t>
  </si>
  <si>
    <t>(+)-camphor</t>
  </si>
  <si>
    <t>a-Hexylcinnamaldehyde</t>
  </si>
  <si>
    <t>Umbelliferone</t>
  </si>
  <si>
    <t>2Et fenchol</t>
  </si>
  <si>
    <t>Jasmine</t>
  </si>
  <si>
    <t>3H coumarin</t>
  </si>
  <si>
    <t>cedryl acet</t>
  </si>
  <si>
    <t>phenol</t>
  </si>
  <si>
    <t>citronellol</t>
  </si>
  <si>
    <t>L-(+)-Arabinose</t>
  </si>
  <si>
    <t>Methyl salicylate</t>
  </si>
  <si>
    <t>2-Mercaptoimidazole</t>
  </si>
  <si>
    <t>para cymene</t>
  </si>
  <si>
    <t>2-Phenylethanol</t>
  </si>
  <si>
    <t>4-Mercaptopyridine</t>
  </si>
  <si>
    <t>lillal</t>
  </si>
  <si>
    <t>Benzophenone</t>
  </si>
  <si>
    <t>2-Mercaptopyridine</t>
  </si>
  <si>
    <t>thymol</t>
  </si>
  <si>
    <t>benzyl salicylate</t>
  </si>
  <si>
    <t>Cinnamyl alcohol</t>
  </si>
  <si>
    <t>2-Mercaptopyrimidine</t>
  </si>
  <si>
    <t>4-Me anisole</t>
  </si>
  <si>
    <t>4H coumarin</t>
  </si>
  <si>
    <t>Cyclohexanone</t>
  </si>
  <si>
    <t>trans-Aconitic acid</t>
  </si>
  <si>
    <t>w pentadecalactone</t>
  </si>
  <si>
    <t>p-Tolyl phenylacetate</t>
  </si>
  <si>
    <t>(+)-Camphene</t>
  </si>
  <si>
    <t>Methyl octanoate</t>
  </si>
  <si>
    <t>undecanal (EtOH)</t>
  </si>
  <si>
    <t>prenylacetate</t>
  </si>
  <si>
    <t>L-Menthol</t>
  </si>
  <si>
    <t>propiophenone</t>
  </si>
  <si>
    <t>E-2-tridecenal</t>
  </si>
  <si>
    <t>Triethylamine</t>
  </si>
  <si>
    <t>2-thiazoline-2-thiol</t>
  </si>
  <si>
    <t>Methyl benzoate</t>
  </si>
  <si>
    <t>Bis-2-Me-3-furyl disulfide</t>
  </si>
  <si>
    <t>4-Chromanone</t>
  </si>
  <si>
    <t>Ammonium nitrate</t>
  </si>
  <si>
    <t>2-Coumaranone</t>
  </si>
  <si>
    <t>Potassium nitrate (in h2o)</t>
  </si>
  <si>
    <t>musk xylene (316uM)</t>
  </si>
  <si>
    <t>Tetrahydrofuran</t>
  </si>
  <si>
    <t>Bourgeonal</t>
  </si>
  <si>
    <t>(+)-menthol</t>
  </si>
  <si>
    <t>hexadecanol</t>
  </si>
  <si>
    <t> Tetrahydropyran</t>
  </si>
  <si>
    <t>1,9-nonandiol</t>
  </si>
  <si>
    <t>tetradecanol</t>
  </si>
  <si>
    <t>Dihydrojasmone</t>
  </si>
  <si>
    <t>decanoic acid</t>
  </si>
  <si>
    <t>2,5diMe pyrazine</t>
  </si>
  <si>
    <t>hexadecanol (in EtOH)</t>
  </si>
  <si>
    <t>Butyl formate</t>
  </si>
  <si>
    <t>(S)-+-2-Octanol</t>
  </si>
  <si>
    <t>methyl iso eugenol</t>
  </si>
  <si>
    <t>Methyl eugenol</t>
  </si>
  <si>
    <t>methyl anthranilate</t>
  </si>
  <si>
    <t>Et = ethyl</t>
  </si>
  <si>
    <t>Me = methyl</t>
  </si>
  <si>
    <t>beta caryophylene</t>
  </si>
  <si>
    <t>OR2B11-HUM</t>
  </si>
  <si>
    <t>OR2B11-DEN</t>
  </si>
  <si>
    <t>lillial</t>
  </si>
  <si>
    <t>2-methyl-2-thiazoline</t>
  </si>
  <si>
    <t>OR6P1-HUM</t>
  </si>
  <si>
    <t>OR6P1-DEN</t>
  </si>
  <si>
    <t>OR6P1-ALT/CHAG</t>
  </si>
  <si>
    <t>1-octen-3-one</t>
  </si>
  <si>
    <t>HUM p-value</t>
  </si>
  <si>
    <t>DEN p-value</t>
  </si>
  <si>
    <t>pCI 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</si>
</sst>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 applyAlignment="1">
      <alignment horizontal="center"/>
    </xf>
    <xf numFmtId="0" fontId="0" fillId="0" borderId="0" xfId="0" applyFill="1"/>
    <xf numFmtId="164" fontId="0" fillId="0" borderId="0" xfId="0" applyNumberFormat="1"/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Cell surface expression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[1]FACS!$B$1</c:f>
              <c:strCache>
                <c:ptCount val="1"/>
                <c:pt idx="0">
                  <c:v>Geometric Mean: Comp-PE-A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DDE-4154-9C27-D7750AFDFDA1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DE-4154-9C27-D7750AFDFDA1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DDE-4154-9C27-D7750AFDFDA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DDE-4154-9C27-D7750AFDFDA1}"/>
              </c:ext>
            </c:extLst>
          </c:dPt>
          <c:dPt>
            <c:idx val="4"/>
            <c:invertIfNegative val="0"/>
            <c:bubble3D val="0"/>
            <c:spPr>
              <a:solidFill>
                <a:srgbClr val="CEB3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DDE-4154-9C27-D7750AFDFDA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DDE-4154-9C27-D7750AFDFDA1}"/>
              </c:ext>
            </c:extLst>
          </c:dPt>
          <c:dPt>
            <c:idx val="6"/>
            <c:invertIfNegative val="0"/>
            <c:bubble3D val="0"/>
            <c:spPr>
              <a:solidFill>
                <a:srgbClr val="CEB3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DDE-4154-9C27-D7750AFDFDA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DDE-4154-9C27-D7750AFDFDA1}"/>
              </c:ext>
            </c:extLst>
          </c:dPt>
          <c:dPt>
            <c:idx val="8"/>
            <c:invertIfNegative val="0"/>
            <c:bubble3D val="0"/>
            <c:spPr>
              <a:solidFill>
                <a:srgbClr val="CEB3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DDE-4154-9C27-D7750AFDFDA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DDE-4154-9C27-D7750AFDFDA1}"/>
              </c:ext>
            </c:extLst>
          </c:dPt>
          <c:dPt>
            <c:idx val="10"/>
            <c:invertIfNegative val="0"/>
            <c:bubble3D val="0"/>
            <c:spPr>
              <a:solidFill>
                <a:srgbClr val="CEB3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DDE-4154-9C27-D7750AFDFDA1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DDE-4154-9C27-D7750AFDFDA1}"/>
              </c:ext>
            </c:extLst>
          </c:dPt>
          <c:dPt>
            <c:idx val="12"/>
            <c:invertIfNegative val="0"/>
            <c:bubble3D val="0"/>
            <c:spPr>
              <a:solidFill>
                <a:srgbClr val="CEB3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DDE-4154-9C27-D7750AFDFDA1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ADDE-4154-9C27-D7750AFDFDA1}"/>
              </c:ext>
            </c:extLst>
          </c:dPt>
          <c:dPt>
            <c:idx val="1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ADDE-4154-9C27-D7750AFDFDA1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ADDE-4154-9C27-D7750AFDFDA1}"/>
              </c:ext>
            </c:extLst>
          </c:dPt>
          <c:dPt>
            <c:idx val="1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ADDE-4154-9C27-D7750AFDFDA1}"/>
              </c:ext>
            </c:extLst>
          </c:dPt>
          <c:cat>
            <c:strRef>
              <c:f>[1]FACS!$A$2:$A$18</c:f>
              <c:strCache>
                <c:ptCount val="17"/>
                <c:pt idx="0">
                  <c:v>olfr539</c:v>
                </c:pt>
                <c:pt idx="1">
                  <c:v>olfr541</c:v>
                </c:pt>
                <c:pt idx="2">
                  <c:v>Rho-pCI</c:v>
                </c:pt>
                <c:pt idx="3">
                  <c:v>OR1A1-HUM</c:v>
                </c:pt>
                <c:pt idx="4">
                  <c:v>OR1A1-DEN</c:v>
                </c:pt>
                <c:pt idx="5">
                  <c:v>OR2C1-HUM</c:v>
                </c:pt>
                <c:pt idx="6">
                  <c:v>OR2C1-DEN</c:v>
                </c:pt>
                <c:pt idx="7">
                  <c:v>OR10A6-HUM</c:v>
                </c:pt>
                <c:pt idx="8">
                  <c:v>OR10A6-DEN</c:v>
                </c:pt>
                <c:pt idx="9">
                  <c:v>OR10J5-HUM</c:v>
                </c:pt>
                <c:pt idx="10">
                  <c:v>OR10J5-DEN</c:v>
                </c:pt>
                <c:pt idx="11">
                  <c:v>OR10G3-HUM</c:v>
                </c:pt>
                <c:pt idx="12">
                  <c:v>OR10G3-DEN</c:v>
                </c:pt>
                <c:pt idx="13">
                  <c:v>OR1C1-HUM</c:v>
                </c:pt>
                <c:pt idx="14">
                  <c:v>OR1C1-CHAG</c:v>
                </c:pt>
                <c:pt idx="15">
                  <c:v>OR5P3-HUM</c:v>
                </c:pt>
                <c:pt idx="16">
                  <c:v>OR5P3-VIN</c:v>
                </c:pt>
              </c:strCache>
            </c:strRef>
          </c:cat>
          <c:val>
            <c:numRef>
              <c:f>[1]FACS!$B$2:$B$18</c:f>
              <c:numCache>
                <c:formatCode>General</c:formatCode>
                <c:ptCount val="17"/>
                <c:pt idx="0">
                  <c:v>1123</c:v>
                </c:pt>
                <c:pt idx="1">
                  <c:v>354</c:v>
                </c:pt>
                <c:pt idx="2">
                  <c:v>201</c:v>
                </c:pt>
                <c:pt idx="3">
                  <c:v>1647</c:v>
                </c:pt>
                <c:pt idx="4">
                  <c:v>1903</c:v>
                </c:pt>
                <c:pt idx="5">
                  <c:v>423</c:v>
                </c:pt>
                <c:pt idx="6">
                  <c:v>523</c:v>
                </c:pt>
                <c:pt idx="7">
                  <c:v>242</c:v>
                </c:pt>
                <c:pt idx="8">
                  <c:v>281</c:v>
                </c:pt>
                <c:pt idx="9">
                  <c:v>381</c:v>
                </c:pt>
                <c:pt idx="10">
                  <c:v>347</c:v>
                </c:pt>
                <c:pt idx="11">
                  <c:v>796</c:v>
                </c:pt>
                <c:pt idx="12">
                  <c:v>324</c:v>
                </c:pt>
                <c:pt idx="13">
                  <c:v>357</c:v>
                </c:pt>
                <c:pt idx="14">
                  <c:v>314</c:v>
                </c:pt>
                <c:pt idx="15">
                  <c:v>976</c:v>
                </c:pt>
                <c:pt idx="16">
                  <c:v>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DDE-4154-9C27-D7750AFDF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414832"/>
        <c:axId val="462416912"/>
      </c:barChart>
      <c:catAx>
        <c:axId val="46241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16912"/>
        <c:crosses val="autoZero"/>
        <c:auto val="1"/>
        <c:lblAlgn val="ctr"/>
        <c:lblOffset val="100"/>
        <c:noMultiLvlLbl val="0"/>
      </c:catAx>
      <c:valAx>
        <c:axId val="4624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PE fluorescence</a:t>
                </a:r>
                <a:r>
                  <a:rPr lang="fr-CA" baseline="0"/>
                  <a:t> geometric mean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1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114299</xdr:colOff>
      <xdr:row>2</xdr:row>
      <xdr:rowOff>38099</xdr:rowOff>
    </xdr:from>
    <xdr:to>
      <xdr:col>16</xdr:col>
      <xdr:colOff>86591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3038B2-A81B-4EC4-B5EF-C1DC441D0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660257</xdr:colOff>
      <xdr:row>19</xdr:row>
      <xdr:rowOff>96982</xdr:rowOff>
    </xdr:from>
    <xdr:to>
      <xdr:col>6</xdr:col>
      <xdr:colOff>190499</xdr:colOff>
      <xdr:row>42</xdr:row>
      <xdr:rowOff>175786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463DE5E-4121-4950-A18B-9C4112FF3EE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391" b="81768"/>
        <a:stretch/>
      </xdr:blipFill>
      <xdr:spPr>
        <a:xfrm>
          <a:off x="660257" y="3551960"/>
          <a:ext cx="3634651" cy="4261144"/>
        </a:xfrm>
        <a:prstGeom prst="rect">
          <a:avLst/>
        </a:prstGeom>
      </xdr:spPr>
    </xdr:pic>
    <xdr:clientData/>
  </xdr:twoCellAnchor>
  <xdr:twoCellAnchor editAs="oneCell">
    <xdr:from>
      <xdr:col>6</xdr:col>
      <xdr:colOff>389659</xdr:colOff>
      <xdr:row>19</xdr:row>
      <xdr:rowOff>102178</xdr:rowOff>
    </xdr:from>
    <xdr:to>
      <xdr:col>11</xdr:col>
      <xdr:colOff>446807</xdr:colOff>
      <xdr:row>42</xdr:row>
      <xdr:rowOff>180982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9D59214-582F-4D67-8E67-6897233E02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905" t="444" r="37177" b="81324"/>
        <a:stretch/>
      </xdr:blipFill>
      <xdr:spPr>
        <a:xfrm>
          <a:off x="4494068" y="3557156"/>
          <a:ext cx="3304308" cy="4261144"/>
        </a:xfrm>
        <a:prstGeom prst="rect">
          <a:avLst/>
        </a:prstGeom>
      </xdr:spPr>
    </xdr:pic>
    <xdr:clientData/>
  </xdr:twoCellAnchor>
  <xdr:twoCellAnchor editAs="oneCell">
    <xdr:from>
      <xdr:col>12</xdr:col>
      <xdr:colOff>51955</xdr:colOff>
      <xdr:row>19</xdr:row>
      <xdr:rowOff>107373</xdr:rowOff>
    </xdr:from>
    <xdr:to>
      <xdr:col>17</xdr:col>
      <xdr:colOff>129885</xdr:colOff>
      <xdr:row>43</xdr:row>
      <xdr:rowOff>4335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20B719-E06F-4FDC-8DE7-71131C5F98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1951" t="555" r="962" b="81213"/>
        <a:stretch/>
      </xdr:blipFill>
      <xdr:spPr>
        <a:xfrm>
          <a:off x="8052955" y="3562351"/>
          <a:ext cx="3325090" cy="4261144"/>
        </a:xfrm>
        <a:prstGeom prst="rect">
          <a:avLst/>
        </a:prstGeom>
      </xdr:spPr>
    </xdr:pic>
    <xdr:clientData/>
  </xdr:twoCellAnchor>
  <xdr:twoCellAnchor editAs="oneCell">
    <xdr:from>
      <xdr:col>0</xdr:col>
      <xdr:colOff>552884</xdr:colOff>
      <xdr:row>43</xdr:row>
      <xdr:rowOff>102177</xdr:rowOff>
    </xdr:from>
    <xdr:to>
      <xdr:col>6</xdr:col>
      <xdr:colOff>83126</xdr:colOff>
      <xdr:row>66</xdr:row>
      <xdr:rowOff>180981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F52D430-E743-4C3A-98DA-66AB166069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9" t="22896" r="69192" b="58872"/>
        <a:stretch/>
      </xdr:blipFill>
      <xdr:spPr>
        <a:xfrm>
          <a:off x="552884" y="7921337"/>
          <a:ext cx="3634651" cy="4261144"/>
        </a:xfrm>
        <a:prstGeom prst="rect">
          <a:avLst/>
        </a:prstGeom>
      </xdr:spPr>
    </xdr:pic>
    <xdr:clientData/>
  </xdr:twoCellAnchor>
  <xdr:twoCellAnchor editAs="oneCell">
    <xdr:from>
      <xdr:col>6</xdr:col>
      <xdr:colOff>268431</xdr:colOff>
      <xdr:row>43</xdr:row>
      <xdr:rowOff>29440</xdr:rowOff>
    </xdr:from>
    <xdr:to>
      <xdr:col>11</xdr:col>
      <xdr:colOff>380998</xdr:colOff>
      <xdr:row>66</xdr:row>
      <xdr:rowOff>108244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BA60332-ACB3-454C-8FF3-EC068B9A17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161" t="23859" r="34469" b="57909"/>
        <a:stretch/>
      </xdr:blipFill>
      <xdr:spPr>
        <a:xfrm>
          <a:off x="4372840" y="7848600"/>
          <a:ext cx="3359727" cy="4261144"/>
        </a:xfrm>
        <a:prstGeom prst="rect">
          <a:avLst/>
        </a:prstGeom>
      </xdr:spPr>
    </xdr:pic>
    <xdr:clientData/>
  </xdr:twoCellAnchor>
  <xdr:twoCellAnchor editAs="oneCell">
    <xdr:from>
      <xdr:col>11</xdr:col>
      <xdr:colOff>545521</xdr:colOff>
      <xdr:row>43</xdr:row>
      <xdr:rowOff>86590</xdr:rowOff>
    </xdr:from>
    <xdr:to>
      <xdr:col>17</xdr:col>
      <xdr:colOff>8658</xdr:colOff>
      <xdr:row>66</xdr:row>
      <xdr:rowOff>165394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0C94D79-B5C8-44E4-9055-A4E09EADD5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118" t="23933" r="2512" b="57835"/>
        <a:stretch/>
      </xdr:blipFill>
      <xdr:spPr>
        <a:xfrm>
          <a:off x="7897090" y="7905750"/>
          <a:ext cx="3359728" cy="4261144"/>
        </a:xfrm>
        <a:prstGeom prst="rect">
          <a:avLst/>
        </a:prstGeom>
      </xdr:spPr>
    </xdr:pic>
    <xdr:clientData/>
  </xdr:twoCellAnchor>
  <xdr:twoCellAnchor editAs="oneCell">
    <xdr:from>
      <xdr:col>16</xdr:col>
      <xdr:colOff>588820</xdr:colOff>
      <xdr:row>42</xdr:row>
      <xdr:rowOff>147204</xdr:rowOff>
    </xdr:from>
    <xdr:to>
      <xdr:col>21</xdr:col>
      <xdr:colOff>562842</xdr:colOff>
      <xdr:row>67</xdr:row>
      <xdr:rowOff>8657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114872D-F691-4EC4-9E69-078954CC23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46" t="49275" r="72814" b="31867"/>
        <a:stretch/>
      </xdr:blipFill>
      <xdr:spPr>
        <a:xfrm>
          <a:off x="11187547" y="7784522"/>
          <a:ext cx="3221182" cy="4407477"/>
        </a:xfrm>
        <a:prstGeom prst="rect">
          <a:avLst/>
        </a:prstGeom>
      </xdr:spPr>
    </xdr:pic>
    <xdr:clientData/>
  </xdr:twoCellAnchor>
  <xdr:twoCellAnchor editAs="oneCell">
    <xdr:from>
      <xdr:col>17</xdr:col>
      <xdr:colOff>164522</xdr:colOff>
      <xdr:row>0</xdr:row>
      <xdr:rowOff>43294</xdr:rowOff>
    </xdr:from>
    <xdr:to>
      <xdr:col>23</xdr:col>
      <xdr:colOff>441613</xdr:colOff>
      <xdr:row>43</xdr:row>
      <xdr:rowOff>37267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D10089A-E074-430B-ADFA-8024FC6635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90" t="73805" r="71658" b="186"/>
        <a:stretch/>
      </xdr:blipFill>
      <xdr:spPr>
        <a:xfrm>
          <a:off x="11412682" y="43294"/>
          <a:ext cx="4173682" cy="781313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d217_duke_edu/Documents/DUKE/Denisova/Luciferase-updatedSequencing012720/paper/essentials/New%20folder/Results-totDR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uciferase-renilla ratio"/>
      <sheetName val="Analysis-dose-responses"/>
      <sheetName val="FACS"/>
    </sheetNames>
    <sheetDataSet>
      <sheetData sheetId="0"/>
      <sheetData sheetId="1"/>
      <sheetData sheetId="2">
        <row r="1">
          <cell r="B1" t="str">
            <v>Geometric Mean: Comp-PE-A</v>
          </cell>
        </row>
        <row r="2">
          <cell r="A2" t="str">
            <v>olfr539</v>
          </cell>
          <cell r="B2">
            <v>1123</v>
          </cell>
        </row>
        <row r="3">
          <cell r="A3" t="str">
            <v>olfr541</v>
          </cell>
          <cell r="B3">
            <v>354</v>
          </cell>
        </row>
        <row r="4">
          <cell r="A4" t="str">
            <v>Rho-pCI</v>
          </cell>
          <cell r="B4">
            <v>201</v>
          </cell>
        </row>
        <row r="5">
          <cell r="A5" t="str">
            <v>OR1A1-HUM</v>
          </cell>
          <cell r="B5">
            <v>1647</v>
          </cell>
        </row>
        <row r="6">
          <cell r="A6" t="str">
            <v>OR1A1-DEN</v>
          </cell>
          <cell r="B6">
            <v>1903</v>
          </cell>
        </row>
        <row r="7">
          <cell r="A7" t="str">
            <v>OR2C1-HUM</v>
          </cell>
          <cell r="B7">
            <v>423</v>
          </cell>
        </row>
        <row r="8">
          <cell r="A8" t="str">
            <v>OR2C1-DEN</v>
          </cell>
          <cell r="B8">
            <v>523</v>
          </cell>
        </row>
        <row r="9">
          <cell r="A9" t="str">
            <v>OR10A6-HUM</v>
          </cell>
          <cell r="B9">
            <v>242</v>
          </cell>
        </row>
        <row r="10">
          <cell r="A10" t="str">
            <v>OR10A6-DEN</v>
          </cell>
          <cell r="B10">
            <v>281</v>
          </cell>
        </row>
        <row r="11">
          <cell r="A11" t="str">
            <v>OR10J5-HUM</v>
          </cell>
          <cell r="B11">
            <v>381</v>
          </cell>
        </row>
        <row r="12">
          <cell r="A12" t="str">
            <v>OR10J5-DEN</v>
          </cell>
          <cell r="B12">
            <v>347</v>
          </cell>
        </row>
        <row r="13">
          <cell r="A13" t="str">
            <v>OR10G3-HUM</v>
          </cell>
          <cell r="B13">
            <v>796</v>
          </cell>
        </row>
        <row r="14">
          <cell r="A14" t="str">
            <v>OR10G3-DEN</v>
          </cell>
          <cell r="B14">
            <v>324</v>
          </cell>
        </row>
        <row r="15">
          <cell r="A15" t="str">
            <v>OR1C1-HUM</v>
          </cell>
          <cell r="B15">
            <v>357</v>
          </cell>
        </row>
        <row r="16">
          <cell r="A16" t="str">
            <v>OR1C1-CHAG</v>
          </cell>
          <cell r="B16">
            <v>314</v>
          </cell>
        </row>
        <row r="17">
          <cell r="A17" t="str">
            <v>OR5P3-HUM</v>
          </cell>
          <cell r="B17">
            <v>976</v>
          </cell>
        </row>
        <row r="18">
          <cell r="A18" t="str">
            <v>OR5P3-VIN</v>
          </cell>
          <cell r="B18">
            <v>724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444CFB-E796-4AF6-9BC8-93D046828C43}" name="Table1" displayName="Table1" ref="A1:H47" totalsRowShown="0">
  <autoFilter ref="A1:H47" xr:uid="{36444CFB-E796-4AF6-9BC8-93D046828C43}"/>
  <sortState xmlns:xlrd2="http://schemas.microsoft.com/office/spreadsheetml/2017/richdata2" ref="A2:H33">
    <sortCondition ref="B1:B33"/>
  </sortState>
  <tableColumns count="8">
    <tableColumn id="1" xr3:uid="{EB4AFCFA-0E9F-4C78-9B59-5B64A5AFA916}" name="odorant"/>
    <tableColumn id="2" xr3:uid="{2AA760F9-9A31-460A-8012-4E43AB155864}" name="OR"/>
    <tableColumn id="3" xr3:uid="{01D3D284-7BFD-49B3-B30F-82F97153FC15}" name="species"/>
    <tableColumn id="4" xr3:uid="{AC1CF72D-32D8-4EB1-BE7E-0BB7F16D6DAE}" name="logEC50"/>
    <tableColumn id="5" xr3:uid="{B5A2DD5C-FC16-4877-A56C-61EB1D69D59B}" name="SEM(logEC50)"/>
    <tableColumn id="6" xr3:uid="{ABFB4349-F32E-44D2-B50F-91EE16E7B116}" name="Top (efficacy)"/>
    <tableColumn id="7" xr3:uid="{02B8E495-8DC4-41B1-8371-DBF763C8DB42}" name="SEM(Top)"/>
    <tableColumn id="8" xr3:uid="{A8A14DBD-297B-4FC9-8A47-E1B4A3B867A1}" name="Activity index" dataDxfId="0">
      <calculatedColumnFormula>ABS(D2)*Table1[[#This Row],[Top (efficacy)]]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F08E1-584D-4B87-8C2F-C933B0A4A52C}">
  <sheetPr>
    <tabColor theme="8" tint="0.39997558519241921"/>
  </sheetPr>
  <dimension ref="A1:H47"/>
  <sheetViews>
    <sheetView tabSelected="1" workbookViewId="0">
      <selection activeCell="F53" sqref="F53"/>
    </sheetView>
  </sheetViews>
  <sheetFormatPr defaultRowHeight="14.25" x14ac:dyDescent="0.45"/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 t="s">
        <v>11</v>
      </c>
      <c r="B2" t="s">
        <v>12</v>
      </c>
      <c r="C2" t="s">
        <v>8</v>
      </c>
      <c r="D2" s="1">
        <v>-4.9344866736500697</v>
      </c>
      <c r="E2" s="1">
        <v>9.2695981451732995E-2</v>
      </c>
      <c r="F2" s="1">
        <v>2.15616100652402</v>
      </c>
      <c r="G2" s="1">
        <v>8.1138016824124595E-2</v>
      </c>
      <c r="H2">
        <f>ABS(D2)*Table1[[#This Row],[Top (efficacy)]]</f>
        <v>10.639547752936698</v>
      </c>
    </row>
    <row r="3" spans="1:8" x14ac:dyDescent="0.45">
      <c r="A3" t="s">
        <v>11</v>
      </c>
      <c r="B3" t="s">
        <v>12</v>
      </c>
      <c r="C3" t="s">
        <v>9</v>
      </c>
      <c r="D3" s="1">
        <v>-4.76710958606271</v>
      </c>
      <c r="E3" s="1">
        <v>7.6843345096482996E-2</v>
      </c>
      <c r="F3" s="1">
        <v>2.1584173832179698</v>
      </c>
      <c r="G3" s="1">
        <v>7.2636398705254707E-2</v>
      </c>
      <c r="H3">
        <f>ABS(D3)*Table1[[#This Row],[Top (efficacy)]]</f>
        <v>10.289412198262774</v>
      </c>
    </row>
    <row r="4" spans="1:8" x14ac:dyDescent="0.45">
      <c r="A4" t="s">
        <v>13</v>
      </c>
      <c r="B4" t="s">
        <v>12</v>
      </c>
      <c r="C4" t="s">
        <v>8</v>
      </c>
      <c r="D4">
        <v>-2</v>
      </c>
      <c r="F4" s="1">
        <v>0.44624999999999998</v>
      </c>
      <c r="G4" s="1">
        <v>6.6698794341926895E-2</v>
      </c>
      <c r="H4">
        <f>ABS(D4)*Table1[[#This Row],[Top (efficacy)]]</f>
        <v>0.89249999999999996</v>
      </c>
    </row>
    <row r="5" spans="1:8" x14ac:dyDescent="0.45">
      <c r="A5" t="s">
        <v>13</v>
      </c>
      <c r="B5" t="s">
        <v>12</v>
      </c>
      <c r="C5" t="s">
        <v>9</v>
      </c>
      <c r="D5">
        <v>-2</v>
      </c>
      <c r="F5" s="1">
        <v>0.4</v>
      </c>
      <c r="G5" s="1">
        <v>3.3299149138278798E-2</v>
      </c>
      <c r="H5">
        <f>ABS(D5)*Table1[[#This Row],[Top (efficacy)]]</f>
        <v>0.8</v>
      </c>
    </row>
    <row r="6" spans="1:8" x14ac:dyDescent="0.45">
      <c r="A6" t="s">
        <v>14</v>
      </c>
      <c r="B6" t="s">
        <v>12</v>
      </c>
      <c r="C6" t="s">
        <v>8</v>
      </c>
      <c r="D6" s="1">
        <v>-4.8002140899122496</v>
      </c>
      <c r="E6" s="1">
        <v>0.115006763906571</v>
      </c>
      <c r="F6" s="1">
        <v>2.7331712697614101</v>
      </c>
      <c r="G6" s="1">
        <v>0.138875046120982</v>
      </c>
      <c r="H6">
        <f>ABS(D6)*Table1[[#This Row],[Top (efficacy)]]</f>
        <v>13.119807239252076</v>
      </c>
    </row>
    <row r="7" spans="1:8" x14ac:dyDescent="0.45">
      <c r="A7" t="s">
        <v>14</v>
      </c>
      <c r="B7" t="s">
        <v>12</v>
      </c>
      <c r="C7" t="s">
        <v>9</v>
      </c>
      <c r="D7" s="1">
        <v>-4.7647293603391896</v>
      </c>
      <c r="E7" s="1">
        <v>8.2236640226441393E-2</v>
      </c>
      <c r="F7" s="1">
        <v>2.9104323082489798</v>
      </c>
      <c r="G7" s="1">
        <v>0.109760668694164</v>
      </c>
      <c r="H7">
        <f>ABS(D7)*Table1[[#This Row],[Top (efficacy)]]</f>
        <v>13.867422270393673</v>
      </c>
    </row>
    <row r="8" spans="1:8" x14ac:dyDescent="0.45">
      <c r="A8" t="s">
        <v>15</v>
      </c>
      <c r="B8" t="s">
        <v>12</v>
      </c>
      <c r="C8" t="s">
        <v>8</v>
      </c>
      <c r="D8" s="1">
        <v>-4.1597703311433296</v>
      </c>
      <c r="E8" s="1">
        <v>7.8425159478359596E-2</v>
      </c>
      <c r="F8" s="1">
        <v>1.8080414279725501</v>
      </c>
      <c r="G8" s="1">
        <v>8.6999037955185099E-2</v>
      </c>
      <c r="H8">
        <f>ABS(D8)*Table1[[#This Row],[Top (efficacy)]]</f>
        <v>7.5210370895582335</v>
      </c>
    </row>
    <row r="9" spans="1:8" x14ac:dyDescent="0.45">
      <c r="A9" t="s">
        <v>15</v>
      </c>
      <c r="B9" t="s">
        <v>12</v>
      </c>
      <c r="C9" t="s">
        <v>9</v>
      </c>
      <c r="D9" s="1">
        <v>-3.8000832962559898</v>
      </c>
      <c r="E9" s="1">
        <v>9.1401304385362106E-2</v>
      </c>
      <c r="F9" s="1">
        <v>2.3756853268340801</v>
      </c>
      <c r="G9" s="1">
        <v>0.186349164995747</v>
      </c>
      <c r="H9">
        <f>ABS(D9)*Table1[[#This Row],[Top (efficacy)]]</f>
        <v>9.027802127662639</v>
      </c>
    </row>
    <row r="10" spans="1:8" x14ac:dyDescent="0.45">
      <c r="A10" t="s">
        <v>16</v>
      </c>
      <c r="B10" t="s">
        <v>12</v>
      </c>
      <c r="C10" t="s">
        <v>8</v>
      </c>
      <c r="D10" s="1">
        <v>-2</v>
      </c>
      <c r="E10" s="1"/>
      <c r="F10" s="1">
        <v>1.4424999999999999</v>
      </c>
      <c r="G10" s="1">
        <v>6.5828691819499699E-2</v>
      </c>
      <c r="H10">
        <f>ABS(D10)*Table1[[#This Row],[Top (efficacy)]]</f>
        <v>2.8849999999999998</v>
      </c>
    </row>
    <row r="11" spans="1:8" x14ac:dyDescent="0.45">
      <c r="A11" t="s">
        <v>16</v>
      </c>
      <c r="B11" t="s">
        <v>12</v>
      </c>
      <c r="C11" t="s">
        <v>9</v>
      </c>
      <c r="D11" s="1">
        <v>-2</v>
      </c>
      <c r="E11" s="1"/>
      <c r="F11" s="1">
        <v>1.19</v>
      </c>
      <c r="G11" s="1">
        <v>6.9743577960029196E-2</v>
      </c>
      <c r="H11">
        <f>ABS(D11)*Table1[[#This Row],[Top (efficacy)]]</f>
        <v>2.38</v>
      </c>
    </row>
    <row r="12" spans="1:8" x14ac:dyDescent="0.45">
      <c r="A12" t="s">
        <v>17</v>
      </c>
      <c r="B12" t="s">
        <v>12</v>
      </c>
      <c r="C12" t="s">
        <v>8</v>
      </c>
      <c r="D12" s="1">
        <v>-4.3423178224846701</v>
      </c>
      <c r="E12" s="1">
        <v>0.27520897560499902</v>
      </c>
      <c r="F12" s="1">
        <v>0.68905378655240301</v>
      </c>
      <c r="G12" s="1">
        <v>6.8187702031811195E-2</v>
      </c>
      <c r="H12">
        <f>ABS(D12)*Table1[[#This Row],[Top (efficacy)]]</f>
        <v>2.9920905379970475</v>
      </c>
    </row>
    <row r="13" spans="1:8" x14ac:dyDescent="0.45">
      <c r="A13" t="s">
        <v>17</v>
      </c>
      <c r="B13" t="s">
        <v>12</v>
      </c>
      <c r="C13" t="s">
        <v>9</v>
      </c>
      <c r="D13" s="1">
        <v>-4.1935896393543999</v>
      </c>
      <c r="E13" s="1">
        <v>0.486839610055737</v>
      </c>
      <c r="F13" s="1">
        <v>0.63380664394402597</v>
      </c>
      <c r="G13" s="1">
        <v>8.7237333881686904E-2</v>
      </c>
      <c r="H13">
        <f>ABS(D13)*Table1[[#This Row],[Top (efficacy)]]</f>
        <v>2.6579249753976506</v>
      </c>
    </row>
    <row r="14" spans="1:8" x14ac:dyDescent="0.45">
      <c r="A14" t="s">
        <v>10</v>
      </c>
      <c r="B14" t="s">
        <v>18</v>
      </c>
      <c r="C14" t="s">
        <v>8</v>
      </c>
      <c r="D14">
        <v>-2</v>
      </c>
      <c r="F14" s="1">
        <v>2.29175</v>
      </c>
      <c r="G14" s="1">
        <v>0.44247681201015099</v>
      </c>
      <c r="H14">
        <f>ABS(D14)*Table1[[#This Row],[Top (efficacy)]]</f>
        <v>4.5834999999999999</v>
      </c>
    </row>
    <row r="15" spans="1:8" x14ac:dyDescent="0.45">
      <c r="A15" t="s">
        <v>10</v>
      </c>
      <c r="B15" t="s">
        <v>18</v>
      </c>
      <c r="C15" t="s">
        <v>19</v>
      </c>
      <c r="D15">
        <v>-2</v>
      </c>
      <c r="F15" s="1">
        <v>1.865</v>
      </c>
      <c r="G15" s="1">
        <v>9.3704322205541798E-2</v>
      </c>
      <c r="H15">
        <f>ABS(D15)*Table1[[#This Row],[Top (efficacy)]]</f>
        <v>3.73</v>
      </c>
    </row>
    <row r="16" spans="1:8" x14ac:dyDescent="0.45">
      <c r="A16" t="s">
        <v>20</v>
      </c>
      <c r="B16" t="s">
        <v>21</v>
      </c>
      <c r="C16" t="s">
        <v>8</v>
      </c>
      <c r="D16" s="1">
        <v>-4.3580140476151996</v>
      </c>
      <c r="E16" s="1">
        <v>0.115825530095954</v>
      </c>
      <c r="F16" s="1">
        <v>3.5361514507698799</v>
      </c>
      <c r="G16" s="1">
        <v>0.19788817132470701</v>
      </c>
      <c r="H16">
        <f>ABS(D16)*Table1[[#This Row],[Top (efficacy)]]</f>
        <v>15.410597696950004</v>
      </c>
    </row>
    <row r="17" spans="1:8" x14ac:dyDescent="0.45">
      <c r="A17" t="s">
        <v>20</v>
      </c>
      <c r="B17" t="s">
        <v>21</v>
      </c>
      <c r="C17" t="s">
        <v>22</v>
      </c>
      <c r="D17" s="1">
        <v>-2</v>
      </c>
      <c r="E17" s="1"/>
      <c r="F17" s="1">
        <v>0.95822428786991698</v>
      </c>
      <c r="G17" s="1">
        <v>3.5258250124869703E-2</v>
      </c>
      <c r="H17">
        <f>ABS(D17)*Table1[[#This Row],[Top (efficacy)]]</f>
        <v>1.916448575739834</v>
      </c>
    </row>
    <row r="18" spans="1:8" x14ac:dyDescent="0.45">
      <c r="A18" t="s">
        <v>11</v>
      </c>
      <c r="B18" t="s">
        <v>21</v>
      </c>
      <c r="C18" t="s">
        <v>8</v>
      </c>
      <c r="D18">
        <v>-4.1340000000000003</v>
      </c>
      <c r="E18" s="1">
        <v>0.12550502272717101</v>
      </c>
      <c r="F18" s="1">
        <v>3.1795854438759701</v>
      </c>
      <c r="G18" s="1">
        <v>0.251252633015906</v>
      </c>
      <c r="H18">
        <f>ABS(D18)*Table1[[#This Row],[Top (efficacy)]]</f>
        <v>13.144406224983262</v>
      </c>
    </row>
    <row r="19" spans="1:8" x14ac:dyDescent="0.45">
      <c r="A19" t="s">
        <v>11</v>
      </c>
      <c r="B19" t="s">
        <v>21</v>
      </c>
      <c r="C19" t="s">
        <v>22</v>
      </c>
      <c r="D19">
        <v>-2</v>
      </c>
      <c r="F19" s="1">
        <v>0.54400000000000004</v>
      </c>
      <c r="G19" s="1">
        <v>6.9143570441027494E-2</v>
      </c>
      <c r="H19">
        <f>ABS(D19)*Table1[[#This Row],[Top (efficacy)]]</f>
        <v>1.0880000000000001</v>
      </c>
    </row>
    <row r="20" spans="1:8" x14ac:dyDescent="0.45">
      <c r="A20" t="s">
        <v>13</v>
      </c>
      <c r="B20" t="s">
        <v>21</v>
      </c>
      <c r="C20" t="s">
        <v>8</v>
      </c>
      <c r="D20">
        <v>-2</v>
      </c>
      <c r="F20" s="1">
        <v>0.65774999999999995</v>
      </c>
      <c r="G20" s="1">
        <v>0.122258861301202</v>
      </c>
      <c r="H20">
        <f>ABS(D20)*Table1[[#This Row],[Top (efficacy)]]</f>
        <v>1.3154999999999999</v>
      </c>
    </row>
    <row r="21" spans="1:8" x14ac:dyDescent="0.45">
      <c r="A21" t="s">
        <v>13</v>
      </c>
      <c r="B21" t="s">
        <v>21</v>
      </c>
      <c r="C21" t="s">
        <v>22</v>
      </c>
      <c r="D21">
        <v>-2</v>
      </c>
      <c r="F21" s="1">
        <v>0.61150000000000004</v>
      </c>
      <c r="G21" s="1">
        <v>5.8315949790773397E-2</v>
      </c>
      <c r="H21">
        <f>ABS(D21)*Table1[[#This Row],[Top (efficacy)]]</f>
        <v>1.2230000000000001</v>
      </c>
    </row>
    <row r="22" spans="1:8" x14ac:dyDescent="0.45">
      <c r="A22" t="s">
        <v>23</v>
      </c>
      <c r="B22" t="s">
        <v>21</v>
      </c>
      <c r="C22" t="s">
        <v>8</v>
      </c>
      <c r="D22">
        <v>-2</v>
      </c>
      <c r="F22" s="1">
        <v>0.86375000000000002</v>
      </c>
      <c r="G22" s="1">
        <v>6.5946158594214793E-2</v>
      </c>
      <c r="H22">
        <f>ABS(D22)*Table1[[#This Row],[Top (efficacy)]]</f>
        <v>1.7275</v>
      </c>
    </row>
    <row r="23" spans="1:8" x14ac:dyDescent="0.45">
      <c r="A23" t="s">
        <v>23</v>
      </c>
      <c r="B23" t="s">
        <v>21</v>
      </c>
      <c r="C23" t="s">
        <v>22</v>
      </c>
      <c r="D23">
        <v>-2</v>
      </c>
      <c r="F23" s="1">
        <v>0.56950000000000001</v>
      </c>
      <c r="G23" s="1">
        <v>3.78120351211092E-2</v>
      </c>
      <c r="H23">
        <f>ABS(D23)*Table1[[#This Row],[Top (efficacy)]]</f>
        <v>1.139</v>
      </c>
    </row>
    <row r="24" spans="1:8" x14ac:dyDescent="0.45">
      <c r="A24" t="s">
        <v>24</v>
      </c>
      <c r="B24" t="s">
        <v>21</v>
      </c>
      <c r="C24" t="s">
        <v>8</v>
      </c>
      <c r="D24">
        <v>-2</v>
      </c>
      <c r="F24" s="1">
        <v>0.89749999999999996</v>
      </c>
      <c r="G24" s="1">
        <v>8.9316385208239701E-2</v>
      </c>
      <c r="H24">
        <f>ABS(D24)*Table1[[#This Row],[Top (efficacy)]]</f>
        <v>1.7949999999999999</v>
      </c>
    </row>
    <row r="25" spans="1:8" x14ac:dyDescent="0.45">
      <c r="A25" t="s">
        <v>24</v>
      </c>
      <c r="B25" t="s">
        <v>21</v>
      </c>
      <c r="C25" t="s">
        <v>22</v>
      </c>
      <c r="D25">
        <v>-2</v>
      </c>
      <c r="F25" s="1">
        <v>0.65149999999999997</v>
      </c>
      <c r="G25" s="1">
        <v>7.10991092302381E-2</v>
      </c>
      <c r="H25">
        <f>ABS(D25)*Table1[[#This Row],[Top (efficacy)]]</f>
        <v>1.3029999999999999</v>
      </c>
    </row>
    <row r="26" spans="1:8" x14ac:dyDescent="0.45">
      <c r="A26" t="s">
        <v>25</v>
      </c>
      <c r="B26" t="s">
        <v>21</v>
      </c>
      <c r="C26" t="s">
        <v>8</v>
      </c>
      <c r="D26" s="1">
        <v>-5.1770718011771697</v>
      </c>
      <c r="E26" s="1">
        <v>9.8478728424424095E-2</v>
      </c>
      <c r="F26" s="1">
        <v>5.10047495486742</v>
      </c>
      <c r="G26" s="1">
        <v>0.17851964584820601</v>
      </c>
      <c r="H26">
        <f>ABS(D26)*Table1[[#This Row],[Top (efficacy)]]</f>
        <v>26.405525061454519</v>
      </c>
    </row>
    <row r="27" spans="1:8" x14ac:dyDescent="0.45">
      <c r="A27" t="s">
        <v>25</v>
      </c>
      <c r="B27" t="s">
        <v>21</v>
      </c>
      <c r="C27" t="s">
        <v>22</v>
      </c>
      <c r="D27" s="1">
        <v>-2</v>
      </c>
      <c r="E27" s="1"/>
      <c r="F27" s="1">
        <v>1.00033068955129</v>
      </c>
      <c r="G27" s="1">
        <v>7.80587809648257E-2</v>
      </c>
      <c r="H27">
        <f>ABS(D27)*Table1[[#This Row],[Top (efficacy)]]</f>
        <v>2.00066137910258</v>
      </c>
    </row>
    <row r="28" spans="1:8" x14ac:dyDescent="0.45">
      <c r="A28" t="s">
        <v>26</v>
      </c>
      <c r="B28" t="s">
        <v>27</v>
      </c>
      <c r="C28" t="s">
        <v>8</v>
      </c>
      <c r="D28" s="1">
        <v>-2</v>
      </c>
      <c r="E28" s="1"/>
      <c r="F28" s="1">
        <v>0.47095959692700501</v>
      </c>
      <c r="G28" s="1">
        <v>3.5423782082669303E-2</v>
      </c>
      <c r="H28">
        <f>ABS(D28)*Table1[[#This Row],[Top (efficacy)]]</f>
        <v>0.94191919385401002</v>
      </c>
    </row>
    <row r="29" spans="1:8" x14ac:dyDescent="0.45">
      <c r="A29" t="s">
        <v>28</v>
      </c>
      <c r="B29" t="s">
        <v>27</v>
      </c>
      <c r="C29" t="s">
        <v>8</v>
      </c>
      <c r="D29">
        <v>-2</v>
      </c>
      <c r="F29" s="1">
        <v>-1.12882414475044E-3</v>
      </c>
      <c r="G29" s="1">
        <v>1.33551809512567</v>
      </c>
      <c r="H29">
        <f>ABS(D29)*Table1[[#This Row],[Top (efficacy)]]</f>
        <v>-2.25764828950088E-3</v>
      </c>
    </row>
    <row r="30" spans="1:8" x14ac:dyDescent="0.45">
      <c r="A30" t="s">
        <v>29</v>
      </c>
      <c r="B30" t="s">
        <v>27</v>
      </c>
      <c r="C30" t="s">
        <v>8</v>
      </c>
      <c r="D30" s="1">
        <v>-2</v>
      </c>
      <c r="F30" s="1">
        <v>0.32150000000000001</v>
      </c>
      <c r="G30" s="1">
        <v>5.1222553626308003E-2</v>
      </c>
      <c r="H30">
        <f>ABS(D30)*Table1[[#This Row],[Top (efficacy)]]</f>
        <v>0.64300000000000002</v>
      </c>
    </row>
    <row r="31" spans="1:8" x14ac:dyDescent="0.45">
      <c r="A31" t="s">
        <v>30</v>
      </c>
      <c r="B31" t="s">
        <v>27</v>
      </c>
      <c r="C31" t="s">
        <v>8</v>
      </c>
      <c r="D31">
        <v>-2</v>
      </c>
      <c r="F31" s="1">
        <v>0.35449999999999998</v>
      </c>
      <c r="G31" s="1">
        <v>4.7889630053558202E-2</v>
      </c>
      <c r="H31">
        <f>ABS(D31)*Table1[[#This Row],[Top (efficacy)]]</f>
        <v>0.70899999999999996</v>
      </c>
    </row>
    <row r="32" spans="1:8" x14ac:dyDescent="0.45">
      <c r="A32" t="s">
        <v>26</v>
      </c>
      <c r="B32" t="s">
        <v>27</v>
      </c>
      <c r="C32" t="s">
        <v>9</v>
      </c>
      <c r="D32" s="1">
        <v>-3.9495532404773299</v>
      </c>
      <c r="E32" s="1">
        <v>0.62747110242099402</v>
      </c>
      <c r="F32" s="1">
        <v>1.17663183691602</v>
      </c>
      <c r="G32" s="1">
        <v>0.22575307083846599</v>
      </c>
      <c r="H32">
        <f>ABS(D32)*Table1[[#This Row],[Top (efficacy)]]</f>
        <v>4.64717008434046</v>
      </c>
    </row>
    <row r="33" spans="1:8" x14ac:dyDescent="0.45">
      <c r="A33" t="s">
        <v>28</v>
      </c>
      <c r="B33" t="s">
        <v>27</v>
      </c>
      <c r="C33" t="s">
        <v>9</v>
      </c>
      <c r="D33">
        <v>-2</v>
      </c>
      <c r="F33" s="1">
        <v>0.72672393975512395</v>
      </c>
      <c r="H33">
        <f>ABS(D33)*Table1[[#This Row],[Top (efficacy)]]</f>
        <v>1.4534478795102479</v>
      </c>
    </row>
    <row r="34" spans="1:8" x14ac:dyDescent="0.45">
      <c r="A34" t="s">
        <v>29</v>
      </c>
      <c r="B34" t="s">
        <v>27</v>
      </c>
      <c r="C34" t="s">
        <v>9</v>
      </c>
      <c r="D34" s="1">
        <v>-2</v>
      </c>
      <c r="F34" s="1">
        <v>0.51200000000000001</v>
      </c>
      <c r="G34" s="1">
        <v>5.8984461230621302E-2</v>
      </c>
      <c r="H34">
        <f>ABS(D34)*Table1[[#This Row],[Top (efficacy)]]</f>
        <v>1.024</v>
      </c>
    </row>
    <row r="35" spans="1:8" x14ac:dyDescent="0.45">
      <c r="A35" t="s">
        <v>30</v>
      </c>
      <c r="B35" t="s">
        <v>27</v>
      </c>
      <c r="C35" t="s">
        <v>9</v>
      </c>
      <c r="D35">
        <v>-2</v>
      </c>
      <c r="F35" s="1">
        <v>0.48249999999999998</v>
      </c>
      <c r="G35" s="1">
        <v>4.88816598190637E-2</v>
      </c>
      <c r="H35">
        <f>ABS(D35)*Table1[[#This Row],[Top (efficacy)]]</f>
        <v>0.96499999999999997</v>
      </c>
    </row>
    <row r="36" spans="1:8" x14ac:dyDescent="0.45">
      <c r="A36" t="s">
        <v>31</v>
      </c>
      <c r="B36" t="s">
        <v>32</v>
      </c>
      <c r="C36" t="s">
        <v>8</v>
      </c>
      <c r="D36">
        <v>-2</v>
      </c>
      <c r="F36" s="1">
        <v>0.47199999999999998</v>
      </c>
      <c r="G36" s="1">
        <v>2.1358058588426699E-2</v>
      </c>
      <c r="H36">
        <f>ABS(D36)*Table1[[#This Row],[Top (efficacy)]]</f>
        <v>0.94399999999999995</v>
      </c>
    </row>
    <row r="37" spans="1:8" x14ac:dyDescent="0.45">
      <c r="A37" t="s">
        <v>33</v>
      </c>
      <c r="B37" t="s">
        <v>32</v>
      </c>
      <c r="C37" t="s">
        <v>8</v>
      </c>
      <c r="D37" s="1">
        <v>-4.3835893429776398</v>
      </c>
      <c r="E37" s="1">
        <v>0.411825446239861</v>
      </c>
      <c r="F37" s="1">
        <v>0.81467627840938095</v>
      </c>
      <c r="G37" s="1">
        <v>8.0290287289513998E-2</v>
      </c>
      <c r="H37">
        <f>ABS(D37)*Table1[[#This Row],[Top (efficacy)]]</f>
        <v>3.5712062520120469</v>
      </c>
    </row>
    <row r="38" spans="1:8" x14ac:dyDescent="0.45">
      <c r="A38" t="s">
        <v>34</v>
      </c>
      <c r="B38" t="s">
        <v>32</v>
      </c>
      <c r="C38" t="s">
        <v>8</v>
      </c>
      <c r="D38" s="1">
        <v>-3.7961734618833298</v>
      </c>
      <c r="E38" s="1">
        <v>0.70044707001218698</v>
      </c>
      <c r="F38" s="1">
        <v>0.92709069079292505</v>
      </c>
      <c r="G38" s="1">
        <v>0.28466317270980901</v>
      </c>
      <c r="H38">
        <f>ABS(D38)*Table1[[#This Row],[Top (efficacy)]]</f>
        <v>3.5193970771471861</v>
      </c>
    </row>
    <row r="39" spans="1:8" x14ac:dyDescent="0.45">
      <c r="A39" t="s">
        <v>35</v>
      </c>
      <c r="B39" t="s">
        <v>32</v>
      </c>
      <c r="C39" t="s">
        <v>8</v>
      </c>
      <c r="D39">
        <v>-2</v>
      </c>
      <c r="F39" s="1">
        <v>0.68474999999999997</v>
      </c>
      <c r="G39" s="1">
        <v>0.10849913594126</v>
      </c>
      <c r="H39">
        <f>ABS(D39)*Table1[[#This Row],[Top (efficacy)]]</f>
        <v>1.3694999999999999</v>
      </c>
    </row>
    <row r="40" spans="1:8" x14ac:dyDescent="0.45">
      <c r="A40" t="s">
        <v>31</v>
      </c>
      <c r="B40" t="s">
        <v>32</v>
      </c>
      <c r="C40" t="s">
        <v>9</v>
      </c>
      <c r="D40">
        <v>-2</v>
      </c>
      <c r="F40" s="1">
        <v>0.78125</v>
      </c>
      <c r="G40" s="1">
        <v>3.2252583875817899E-2</v>
      </c>
      <c r="H40">
        <f>ABS(D40)*Table1[[#This Row],[Top (efficacy)]]</f>
        <v>1.5625</v>
      </c>
    </row>
    <row r="41" spans="1:8" x14ac:dyDescent="0.45">
      <c r="A41" t="s">
        <v>33</v>
      </c>
      <c r="B41" t="s">
        <v>32</v>
      </c>
      <c r="C41" t="s">
        <v>9</v>
      </c>
      <c r="D41" s="1">
        <v>-4.9562583493616401</v>
      </c>
      <c r="E41" s="1">
        <v>0.13561846426850999</v>
      </c>
      <c r="F41" s="1">
        <v>2.0749291263865199</v>
      </c>
      <c r="G41" s="1">
        <v>9.9349386658569697E-2</v>
      </c>
      <c r="H41">
        <f>ABS(D41)*Table1[[#This Row],[Top (efficacy)]]</f>
        <v>10.283884806986844</v>
      </c>
    </row>
    <row r="42" spans="1:8" x14ac:dyDescent="0.45">
      <c r="A42" t="s">
        <v>34</v>
      </c>
      <c r="B42" t="s">
        <v>32</v>
      </c>
      <c r="C42" t="s">
        <v>9</v>
      </c>
      <c r="D42" s="1">
        <v>-4.3350962910166704</v>
      </c>
      <c r="E42" s="1">
        <v>0.16323576111367999</v>
      </c>
      <c r="F42" s="1">
        <v>2.0716359876252799</v>
      </c>
      <c r="G42" s="1">
        <v>0.15263097805536099</v>
      </c>
      <c r="H42">
        <f>ABS(D42)*Table1[[#This Row],[Top (efficacy)]]</f>
        <v>8.9807414862910075</v>
      </c>
    </row>
    <row r="43" spans="1:8" x14ac:dyDescent="0.45">
      <c r="A43" t="s">
        <v>35</v>
      </c>
      <c r="B43" t="s">
        <v>32</v>
      </c>
      <c r="C43" t="s">
        <v>9</v>
      </c>
      <c r="D43">
        <v>-2</v>
      </c>
      <c r="F43" s="1">
        <v>0.95025000000000004</v>
      </c>
      <c r="G43" s="1">
        <v>0.11272782487034901</v>
      </c>
      <c r="H43">
        <f>ABS(D43)*Table1[[#This Row],[Top (efficacy)]]</f>
        <v>1.9005000000000001</v>
      </c>
    </row>
    <row r="44" spans="1:8" x14ac:dyDescent="0.45">
      <c r="A44" t="s">
        <v>36</v>
      </c>
      <c r="B44" t="s">
        <v>37</v>
      </c>
      <c r="C44" t="s">
        <v>8</v>
      </c>
      <c r="D44">
        <v>-2</v>
      </c>
      <c r="F44" s="1">
        <v>5.8572499999999996</v>
      </c>
      <c r="G44" s="1">
        <v>0.26628192296887199</v>
      </c>
      <c r="H44">
        <f>ABS(D44)*Table1[[#This Row],[Top (efficacy)]]</f>
        <v>11.714499999999999</v>
      </c>
    </row>
    <row r="45" spans="1:8" x14ac:dyDescent="0.45">
      <c r="A45" t="s">
        <v>38</v>
      </c>
      <c r="B45" t="s">
        <v>37</v>
      </c>
      <c r="C45" t="s">
        <v>8</v>
      </c>
      <c r="D45">
        <v>-2</v>
      </c>
      <c r="F45" s="1">
        <v>0.76370392480595195</v>
      </c>
      <c r="G45" s="1">
        <v>6.9961773482515505E-2</v>
      </c>
      <c r="H45">
        <f>ABS(D45)*Table1[[#This Row],[Top (efficacy)]]</f>
        <v>1.5274078496119039</v>
      </c>
    </row>
    <row r="46" spans="1:8" x14ac:dyDescent="0.45">
      <c r="A46" t="s">
        <v>36</v>
      </c>
      <c r="B46" t="s">
        <v>37</v>
      </c>
      <c r="C46" t="s">
        <v>9</v>
      </c>
      <c r="D46">
        <v>-2</v>
      </c>
      <c r="F46" s="1">
        <v>2.1665000000000001</v>
      </c>
      <c r="G46" s="1">
        <v>5.4228682447575602E-2</v>
      </c>
      <c r="H46">
        <f>ABS(D46)*Table1[[#This Row],[Top (efficacy)]]</f>
        <v>4.3330000000000002</v>
      </c>
    </row>
    <row r="47" spans="1:8" x14ac:dyDescent="0.45">
      <c r="A47" t="s">
        <v>38</v>
      </c>
      <c r="B47" t="s">
        <v>37</v>
      </c>
      <c r="C47" t="s">
        <v>9</v>
      </c>
      <c r="D47">
        <v>-2</v>
      </c>
      <c r="F47" s="1">
        <v>0.90125353141561204</v>
      </c>
      <c r="G47" s="1">
        <v>0.60562005043436895</v>
      </c>
      <c r="H47">
        <f>ABS(D47)*Table1[[#This Row],[Top (efficacy)]]</f>
        <v>1.8025070628312241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43E61-2ED4-4A6C-B5F3-4A160B47CE2A}">
  <sheetPr>
    <tabColor theme="9" tint="0.59999389629810485"/>
  </sheetPr>
  <dimension ref="A1:B59"/>
  <sheetViews>
    <sheetView workbookViewId="0">
      <selection activeCell="E19" sqref="E19"/>
    </sheetView>
  </sheetViews>
  <sheetFormatPr defaultRowHeight="14.25" x14ac:dyDescent="0.45"/>
  <cols>
    <col min="1" max="1" width="17.46484375" bestFit="1" customWidth="1"/>
    <col min="2" max="2" width="27.265625" bestFit="1" customWidth="1"/>
  </cols>
  <sheetData>
    <row r="1" spans="1:2" x14ac:dyDescent="0.45">
      <c r="A1" t="s">
        <v>56</v>
      </c>
      <c r="B1" t="s">
        <v>57</v>
      </c>
    </row>
    <row r="2" spans="1:2" x14ac:dyDescent="0.45">
      <c r="A2" t="s">
        <v>146</v>
      </c>
      <c r="B2" t="s">
        <v>58</v>
      </c>
    </row>
    <row r="3" spans="1:2" x14ac:dyDescent="0.45">
      <c r="A3" t="s">
        <v>147</v>
      </c>
      <c r="B3" t="s">
        <v>59</v>
      </c>
    </row>
    <row r="4" spans="1:2" x14ac:dyDescent="0.45">
      <c r="A4" t="s">
        <v>148</v>
      </c>
      <c r="B4" t="s">
        <v>60</v>
      </c>
    </row>
    <row r="5" spans="1:2" x14ac:dyDescent="0.45">
      <c r="A5" t="s">
        <v>149</v>
      </c>
      <c r="B5" t="s">
        <v>61</v>
      </c>
    </row>
    <row r="6" spans="1:2" x14ac:dyDescent="0.45">
      <c r="A6" t="s">
        <v>150</v>
      </c>
      <c r="B6" t="s">
        <v>62</v>
      </c>
    </row>
    <row r="7" spans="1:2" x14ac:dyDescent="0.45">
      <c r="A7" t="s">
        <v>151</v>
      </c>
      <c r="B7" t="s">
        <v>63</v>
      </c>
    </row>
    <row r="8" spans="1:2" x14ac:dyDescent="0.45">
      <c r="A8" t="s">
        <v>152</v>
      </c>
      <c r="B8" t="s">
        <v>64</v>
      </c>
    </row>
    <row r="9" spans="1:2" x14ac:dyDescent="0.45">
      <c r="A9" t="s">
        <v>153</v>
      </c>
      <c r="B9" t="s">
        <v>65</v>
      </c>
    </row>
    <row r="10" spans="1:2" x14ac:dyDescent="0.45">
      <c r="A10" t="s">
        <v>66</v>
      </c>
      <c r="B10" t="s">
        <v>67</v>
      </c>
    </row>
    <row r="11" spans="1:2" x14ac:dyDescent="0.45">
      <c r="A11" t="s">
        <v>68</v>
      </c>
      <c r="B11" t="s">
        <v>69</v>
      </c>
    </row>
    <row r="12" spans="1:2" x14ac:dyDescent="0.45">
      <c r="A12" t="s">
        <v>70</v>
      </c>
      <c r="B12" t="s">
        <v>71</v>
      </c>
    </row>
    <row r="13" spans="1:2" x14ac:dyDescent="0.45">
      <c r="A13" t="s">
        <v>72</v>
      </c>
      <c r="B13" t="s">
        <v>73</v>
      </c>
    </row>
    <row r="14" spans="1:2" x14ac:dyDescent="0.45">
      <c r="A14" t="s">
        <v>154</v>
      </c>
      <c r="B14" t="s">
        <v>75</v>
      </c>
    </row>
    <row r="15" spans="1:2" x14ac:dyDescent="0.45">
      <c r="A15" t="s">
        <v>155</v>
      </c>
      <c r="B15" t="s">
        <v>76</v>
      </c>
    </row>
    <row r="16" spans="1:2" x14ac:dyDescent="0.45">
      <c r="A16" t="s">
        <v>156</v>
      </c>
      <c r="B16" t="s">
        <v>77</v>
      </c>
    </row>
    <row r="17" spans="1:2" x14ac:dyDescent="0.45">
      <c r="A17" t="s">
        <v>157</v>
      </c>
      <c r="B17" t="s">
        <v>78</v>
      </c>
    </row>
    <row r="18" spans="1:2" x14ac:dyDescent="0.45">
      <c r="A18" t="s">
        <v>158</v>
      </c>
      <c r="B18" t="s">
        <v>79</v>
      </c>
    </row>
    <row r="19" spans="1:2" x14ac:dyDescent="0.45">
      <c r="A19" t="s">
        <v>159</v>
      </c>
      <c r="B19" t="s">
        <v>80</v>
      </c>
    </row>
    <row r="20" spans="1:2" x14ac:dyDescent="0.45">
      <c r="A20" t="s">
        <v>82</v>
      </c>
      <c r="B20" t="s">
        <v>83</v>
      </c>
    </row>
    <row r="21" spans="1:2" x14ac:dyDescent="0.45">
      <c r="A21" t="s">
        <v>84</v>
      </c>
      <c r="B21" t="s">
        <v>85</v>
      </c>
    </row>
    <row r="22" spans="1:2" x14ac:dyDescent="0.45">
      <c r="A22" t="s">
        <v>160</v>
      </c>
      <c r="B22" t="s">
        <v>87</v>
      </c>
    </row>
    <row r="23" spans="1:2" x14ac:dyDescent="0.45">
      <c r="A23" t="s">
        <v>161</v>
      </c>
      <c r="B23" t="s">
        <v>88</v>
      </c>
    </row>
    <row r="24" spans="1:2" x14ac:dyDescent="0.45">
      <c r="A24" t="s">
        <v>162</v>
      </c>
      <c r="B24" t="s">
        <v>89</v>
      </c>
    </row>
    <row r="25" spans="1:2" x14ac:dyDescent="0.45">
      <c r="A25" t="s">
        <v>163</v>
      </c>
      <c r="B25" t="s">
        <v>90</v>
      </c>
    </row>
    <row r="26" spans="1:2" x14ac:dyDescent="0.45">
      <c r="A26" t="s">
        <v>164</v>
      </c>
      <c r="B26" t="s">
        <v>91</v>
      </c>
    </row>
    <row r="27" spans="1:2" x14ac:dyDescent="0.45">
      <c r="A27" t="s">
        <v>165</v>
      </c>
      <c r="B27" t="s">
        <v>92</v>
      </c>
    </row>
    <row r="28" spans="1:2" x14ac:dyDescent="0.45">
      <c r="A28" t="s">
        <v>166</v>
      </c>
      <c r="B28" t="s">
        <v>93</v>
      </c>
    </row>
    <row r="29" spans="1:2" x14ac:dyDescent="0.45">
      <c r="A29" t="s">
        <v>167</v>
      </c>
      <c r="B29" t="s">
        <v>94</v>
      </c>
    </row>
    <row r="30" spans="1:2" x14ac:dyDescent="0.45">
      <c r="A30" t="s">
        <v>168</v>
      </c>
      <c r="B30" t="s">
        <v>95</v>
      </c>
    </row>
    <row r="31" spans="1:2" x14ac:dyDescent="0.45">
      <c r="A31" t="s">
        <v>169</v>
      </c>
      <c r="B31" t="s">
        <v>96</v>
      </c>
    </row>
    <row r="32" spans="1:2" x14ac:dyDescent="0.45">
      <c r="A32" t="s">
        <v>170</v>
      </c>
      <c r="B32" t="s">
        <v>97</v>
      </c>
    </row>
    <row r="33" spans="1:2" x14ac:dyDescent="0.45">
      <c r="A33" t="s">
        <v>171</v>
      </c>
      <c r="B33" t="s">
        <v>98</v>
      </c>
    </row>
    <row r="34" spans="1:2" x14ac:dyDescent="0.45">
      <c r="A34" t="s">
        <v>172</v>
      </c>
      <c r="B34" t="s">
        <v>99</v>
      </c>
    </row>
    <row r="35" spans="1:2" x14ac:dyDescent="0.45">
      <c r="A35" t="s">
        <v>173</v>
      </c>
      <c r="B35" t="s">
        <v>100</v>
      </c>
    </row>
    <row r="36" spans="1:2" x14ac:dyDescent="0.45">
      <c r="A36" t="s">
        <v>174</v>
      </c>
      <c r="B36" t="s">
        <v>102</v>
      </c>
    </row>
    <row r="37" spans="1:2" x14ac:dyDescent="0.45">
      <c r="A37" t="s">
        <v>175</v>
      </c>
      <c r="B37" t="s">
        <v>103</v>
      </c>
    </row>
    <row r="38" spans="1:2" x14ac:dyDescent="0.45">
      <c r="A38" t="s">
        <v>176</v>
      </c>
      <c r="B38" t="s">
        <v>104</v>
      </c>
    </row>
    <row r="39" spans="1:2" x14ac:dyDescent="0.45">
      <c r="A39" t="s">
        <v>177</v>
      </c>
      <c r="B39" t="s">
        <v>105</v>
      </c>
    </row>
    <row r="40" spans="1:2" x14ac:dyDescent="0.45">
      <c r="A40" t="s">
        <v>178</v>
      </c>
      <c r="B40" t="s">
        <v>106</v>
      </c>
    </row>
    <row r="41" spans="1:2" x14ac:dyDescent="0.45">
      <c r="A41" t="s">
        <v>179</v>
      </c>
      <c r="B41" t="s">
        <v>107</v>
      </c>
    </row>
    <row r="42" spans="1:2" x14ac:dyDescent="0.45">
      <c r="A42" t="s">
        <v>180</v>
      </c>
      <c r="B42" t="s">
        <v>108</v>
      </c>
    </row>
    <row r="43" spans="1:2" x14ac:dyDescent="0.45">
      <c r="A43" t="s">
        <v>181</v>
      </c>
      <c r="B43" t="s">
        <v>109</v>
      </c>
    </row>
    <row r="44" spans="1:2" x14ac:dyDescent="0.45">
      <c r="A44" t="s">
        <v>182</v>
      </c>
      <c r="B44" t="s">
        <v>110</v>
      </c>
    </row>
    <row r="45" spans="1:2" x14ac:dyDescent="0.45">
      <c r="A45" t="s">
        <v>183</v>
      </c>
      <c r="B45" t="s">
        <v>111</v>
      </c>
    </row>
    <row r="46" spans="1:2" x14ac:dyDescent="0.45">
      <c r="A46" t="s">
        <v>184</v>
      </c>
      <c r="B46" t="s">
        <v>112</v>
      </c>
    </row>
    <row r="47" spans="1:2" x14ac:dyDescent="0.45">
      <c r="A47" t="s">
        <v>185</v>
      </c>
      <c r="B47" t="s">
        <v>113</v>
      </c>
    </row>
    <row r="48" spans="1:2" x14ac:dyDescent="0.45">
      <c r="A48" t="s">
        <v>186</v>
      </c>
      <c r="B48" t="s">
        <v>115</v>
      </c>
    </row>
    <row r="49" spans="1:2" x14ac:dyDescent="0.45">
      <c r="A49" t="s">
        <v>187</v>
      </c>
      <c r="B49" t="s">
        <v>116</v>
      </c>
    </row>
    <row r="50" spans="1:2" x14ac:dyDescent="0.45">
      <c r="A50" t="s">
        <v>188</v>
      </c>
      <c r="B50" t="s">
        <v>117</v>
      </c>
    </row>
    <row r="51" spans="1:2" x14ac:dyDescent="0.45">
      <c r="A51" t="s">
        <v>189</v>
      </c>
      <c r="B51" t="s">
        <v>118</v>
      </c>
    </row>
    <row r="52" spans="1:2" x14ac:dyDescent="0.45">
      <c r="A52" t="s">
        <v>190</v>
      </c>
      <c r="B52" t="s">
        <v>119</v>
      </c>
    </row>
    <row r="53" spans="1:2" x14ac:dyDescent="0.45">
      <c r="A53" t="s">
        <v>191</v>
      </c>
      <c r="B53" t="s">
        <v>120</v>
      </c>
    </row>
    <row r="54" spans="1:2" x14ac:dyDescent="0.45">
      <c r="A54" t="s">
        <v>192</v>
      </c>
      <c r="B54" t="s">
        <v>121</v>
      </c>
    </row>
    <row r="55" spans="1:2" x14ac:dyDescent="0.45">
      <c r="A55" t="s">
        <v>193</v>
      </c>
      <c r="B55" t="s">
        <v>122</v>
      </c>
    </row>
    <row r="56" spans="1:2" x14ac:dyDescent="0.45">
      <c r="A56" t="s">
        <v>194</v>
      </c>
      <c r="B56" t="s">
        <v>123</v>
      </c>
    </row>
    <row r="57" spans="1:2" x14ac:dyDescent="0.45">
      <c r="A57" t="s">
        <v>195</v>
      </c>
      <c r="B57" t="s">
        <v>124</v>
      </c>
    </row>
    <row r="58" spans="1:2" x14ac:dyDescent="0.45">
      <c r="A58" t="s">
        <v>196</v>
      </c>
      <c r="B58" t="s">
        <v>125</v>
      </c>
    </row>
    <row r="59" spans="1:2" x14ac:dyDescent="0.45">
      <c r="A59" t="s">
        <v>197</v>
      </c>
      <c r="B59" t="s">
        <v>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49414-1D98-4A43-B1B6-8A73A1321016}">
  <sheetPr>
    <tabColor theme="8" tint="0.39997558519241921"/>
  </sheetPr>
  <dimension ref="A1:N190"/>
  <sheetViews>
    <sheetView workbookViewId="0">
      <selection activeCell="D33" sqref="D33"/>
    </sheetView>
  </sheetViews>
  <sheetFormatPr defaultRowHeight="14.25" x14ac:dyDescent="0.45"/>
  <cols>
    <col min="1" max="1" width="22.3984375" bestFit="1" customWidth="1"/>
    <col min="2" max="2" width="13.265625" bestFit="1" customWidth="1"/>
    <col min="3" max="14" width="9" style="4" customWidth="1"/>
  </cols>
  <sheetData>
    <row r="1" spans="1:14" x14ac:dyDescent="0.45">
      <c r="A1" s="2" t="s">
        <v>0</v>
      </c>
      <c r="B1" s="2" t="s">
        <v>39</v>
      </c>
      <c r="C1" s="3" t="s">
        <v>40</v>
      </c>
      <c r="D1" s="3" t="s">
        <v>40</v>
      </c>
      <c r="E1" s="3" t="s">
        <v>40</v>
      </c>
      <c r="F1" s="3" t="s">
        <v>40</v>
      </c>
      <c r="G1" s="3" t="s">
        <v>41</v>
      </c>
      <c r="H1" s="3" t="s">
        <v>41</v>
      </c>
      <c r="I1" s="3" t="s">
        <v>41</v>
      </c>
      <c r="J1" s="3" t="s">
        <v>41</v>
      </c>
      <c r="K1" s="3" t="s">
        <v>42</v>
      </c>
      <c r="L1" s="3" t="s">
        <v>42</v>
      </c>
      <c r="M1" s="3" t="s">
        <v>42</v>
      </c>
      <c r="N1" s="3" t="s">
        <v>42</v>
      </c>
    </row>
    <row r="2" spans="1:14" x14ac:dyDescent="0.45">
      <c r="A2" t="s">
        <v>14</v>
      </c>
      <c r="B2">
        <v>-3.5</v>
      </c>
      <c r="C2" s="4">
        <v>2.7416879795396421</v>
      </c>
      <c r="D2" s="4">
        <v>2.5324675324675323</v>
      </c>
      <c r="E2" s="4">
        <v>2.0280320366132725</v>
      </c>
      <c r="F2" s="4">
        <v>2.5839793281653747</v>
      </c>
      <c r="G2" s="4">
        <v>2.2306740878169449</v>
      </c>
      <c r="H2" s="4">
        <v>2.6576980568011956</v>
      </c>
      <c r="I2" s="4">
        <v>2.9617224880382773</v>
      </c>
      <c r="J2" s="4">
        <v>2.8256676557863503</v>
      </c>
      <c r="K2" s="4">
        <v>0.35327868852459016</v>
      </c>
      <c r="L2" s="4">
        <v>0.54087089381207032</v>
      </c>
      <c r="M2" s="4">
        <v>0.32503457814661135</v>
      </c>
      <c r="N2" s="4">
        <v>0.50357426528991267</v>
      </c>
    </row>
    <row r="3" spans="1:14" x14ac:dyDescent="0.45">
      <c r="A3" t="s">
        <v>14</v>
      </c>
      <c r="B3">
        <v>-4</v>
      </c>
      <c r="C3" s="4">
        <v>2.3552050473186119</v>
      </c>
      <c r="D3" s="4">
        <v>3.1796246648793565</v>
      </c>
      <c r="E3" s="4">
        <v>2.5321637426900585</v>
      </c>
      <c r="F3" s="4">
        <v>2.3472</v>
      </c>
      <c r="G3" s="4">
        <v>2.4771908763505404</v>
      </c>
      <c r="H3" s="4">
        <v>2.5112160566706021</v>
      </c>
      <c r="I3" s="4">
        <v>2.6884798909338787</v>
      </c>
      <c r="J3" s="4">
        <v>2.7387518142235123</v>
      </c>
      <c r="K3" s="4">
        <v>0.38810198300283288</v>
      </c>
      <c r="L3" s="4">
        <v>0.29852744310575635</v>
      </c>
      <c r="M3" s="4">
        <v>0.36598279285241564</v>
      </c>
      <c r="N3" s="4">
        <v>0.45557350565428112</v>
      </c>
    </row>
    <row r="4" spans="1:14" x14ac:dyDescent="0.45">
      <c r="A4" t="s">
        <v>14</v>
      </c>
      <c r="B4">
        <v>-4.5</v>
      </c>
      <c r="C4" s="4">
        <v>1.861580013504389</v>
      </c>
      <c r="D4" s="4">
        <v>1.9952893674293406</v>
      </c>
      <c r="E4" s="4">
        <v>2.0075901328273247</v>
      </c>
      <c r="F4" s="4">
        <v>1.6850763807285547</v>
      </c>
      <c r="G4" s="4">
        <v>2.503291880029261</v>
      </c>
      <c r="H4" s="4">
        <v>2.3137665967854648</v>
      </c>
      <c r="I4" s="4">
        <v>1.8340807174887892</v>
      </c>
      <c r="J4" s="4">
        <v>1.8212839791787161</v>
      </c>
      <c r="K4" s="4">
        <v>0.35755573905862925</v>
      </c>
      <c r="L4" s="4">
        <v>0.39917976760082025</v>
      </c>
      <c r="M4" s="4">
        <v>0.47800829875518674</v>
      </c>
      <c r="N4" s="4">
        <v>0.26530612244897961</v>
      </c>
    </row>
    <row r="5" spans="1:14" x14ac:dyDescent="0.45">
      <c r="A5" t="s">
        <v>14</v>
      </c>
      <c r="B5">
        <v>-5</v>
      </c>
      <c r="C5" s="4">
        <v>1.2881773399014778</v>
      </c>
      <c r="D5" s="4">
        <v>1.2984595635430038</v>
      </c>
      <c r="E5" s="4">
        <v>1.2724814063556458</v>
      </c>
      <c r="F5" s="4">
        <v>1.3565840938722296</v>
      </c>
      <c r="G5" s="4">
        <v>1.1020539152759949</v>
      </c>
      <c r="H5" s="4">
        <v>1.2961647727272727</v>
      </c>
      <c r="I5" s="4">
        <v>1.1568516421291053</v>
      </c>
      <c r="J5" s="4">
        <v>1.1557853910795086</v>
      </c>
      <c r="K5" s="4">
        <v>0.49862825788751713</v>
      </c>
      <c r="L5" s="4">
        <v>0.32436162870945479</v>
      </c>
      <c r="M5" s="4">
        <v>0.53353204172876301</v>
      </c>
      <c r="N5" s="4">
        <v>0.40322580645161288</v>
      </c>
    </row>
    <row r="6" spans="1:14" x14ac:dyDescent="0.45">
      <c r="A6" t="s">
        <v>14</v>
      </c>
      <c r="B6">
        <v>-5.5</v>
      </c>
      <c r="C6" s="4">
        <v>0.49888641425389757</v>
      </c>
      <c r="D6" s="4">
        <v>0.60168393782383423</v>
      </c>
      <c r="E6" s="4">
        <v>0.60095173351461595</v>
      </c>
      <c r="F6" s="4">
        <v>0.67324128862590404</v>
      </c>
      <c r="G6" s="4">
        <v>0.65006305170239598</v>
      </c>
      <c r="H6" s="4">
        <v>0.46208112874779539</v>
      </c>
      <c r="I6" s="4">
        <v>0.56108597285067874</v>
      </c>
      <c r="J6" s="4">
        <v>0.71696801112656472</v>
      </c>
      <c r="K6" s="4">
        <v>0.36846405228758172</v>
      </c>
      <c r="L6" s="4">
        <v>0.48787878787878786</v>
      </c>
      <c r="M6" s="4">
        <v>0.29046997389033941</v>
      </c>
      <c r="N6" s="4">
        <v>0.43815201192250375</v>
      </c>
    </row>
    <row r="7" spans="1:14" x14ac:dyDescent="0.45">
      <c r="A7" t="s">
        <v>14</v>
      </c>
      <c r="B7">
        <v>-6</v>
      </c>
      <c r="C7" s="4">
        <v>0.51638689048760988</v>
      </c>
      <c r="D7" s="4">
        <v>0.45590142671854733</v>
      </c>
      <c r="E7" s="4">
        <v>0.33068181818181819</v>
      </c>
      <c r="F7" s="4">
        <v>0.38569518716577539</v>
      </c>
      <c r="G7" s="4">
        <v>0.64251207729468596</v>
      </c>
      <c r="H7" s="4">
        <v>0.30349206349206348</v>
      </c>
      <c r="I7" s="4">
        <v>0.43155149934810949</v>
      </c>
      <c r="J7" s="4">
        <v>0.25278551532033428</v>
      </c>
      <c r="K7" s="4">
        <v>0.33624708624708627</v>
      </c>
      <c r="L7" s="4">
        <v>0.48582995951417002</v>
      </c>
      <c r="M7" s="4">
        <v>0.31262262916939176</v>
      </c>
      <c r="N7" s="4">
        <v>0.39969488939740655</v>
      </c>
    </row>
    <row r="8" spans="1:14" x14ac:dyDescent="0.45">
      <c r="A8" t="s">
        <v>14</v>
      </c>
      <c r="B8">
        <v>-6.5</v>
      </c>
      <c r="C8" s="4">
        <v>0.48857644991212656</v>
      </c>
      <c r="D8" s="4">
        <v>0.44064245810055863</v>
      </c>
      <c r="E8" s="4">
        <v>0.63412489006156547</v>
      </c>
      <c r="F8" s="4">
        <v>0.44022906227630637</v>
      </c>
      <c r="G8" s="4">
        <v>0.37417654808959155</v>
      </c>
      <c r="H8" s="4">
        <v>0.35248547449967721</v>
      </c>
      <c r="I8" s="4">
        <v>0.30568882796435914</v>
      </c>
      <c r="J8" s="4">
        <v>0.55899581589958158</v>
      </c>
      <c r="K8" s="4">
        <v>0.43808160343593416</v>
      </c>
      <c r="L8" s="4">
        <v>0.35477453580901858</v>
      </c>
      <c r="M8" s="4">
        <v>0.52347417840375587</v>
      </c>
      <c r="N8" s="4">
        <v>0.36570663094440725</v>
      </c>
    </row>
    <row r="9" spans="1:14" x14ac:dyDescent="0.45">
      <c r="A9" t="s">
        <v>14</v>
      </c>
      <c r="B9">
        <v>0</v>
      </c>
      <c r="C9" s="4">
        <v>0.39640987284966345</v>
      </c>
      <c r="D9" s="4">
        <v>0.23051735428945644</v>
      </c>
      <c r="E9" s="4">
        <v>0.40950639853747717</v>
      </c>
      <c r="F9" s="4">
        <v>0.24074074074074073</v>
      </c>
      <c r="G9" s="4">
        <v>0.47533632286995514</v>
      </c>
      <c r="H9" s="4">
        <v>0.25965801139962003</v>
      </c>
      <c r="I9" s="4">
        <v>0.36733287388008268</v>
      </c>
      <c r="J9" s="4">
        <v>0.36655290102389076</v>
      </c>
      <c r="K9" s="4">
        <v>0.3203342618384401</v>
      </c>
      <c r="L9" s="4">
        <v>0.37642857142857145</v>
      </c>
      <c r="M9" s="4">
        <v>0.37193251533742333</v>
      </c>
      <c r="N9" s="4">
        <v>0.51177394034536894</v>
      </c>
    </row>
    <row r="10" spans="1:14" x14ac:dyDescent="0.45">
      <c r="A10" t="s">
        <v>11</v>
      </c>
      <c r="B10">
        <v>-3.5</v>
      </c>
      <c r="C10" s="4">
        <v>2.0562130177514795</v>
      </c>
      <c r="D10" s="4">
        <v>1.9486486486486487</v>
      </c>
      <c r="E10" s="4">
        <v>1.8651044965167827</v>
      </c>
      <c r="F10" s="4">
        <v>1.5778766687857597</v>
      </c>
      <c r="G10" s="4">
        <v>1.9146054181389871</v>
      </c>
      <c r="H10" s="4">
        <v>2.1725352112676055</v>
      </c>
      <c r="I10" s="4">
        <v>1.8491271820448878</v>
      </c>
      <c r="J10" s="4">
        <v>1.829531051964512</v>
      </c>
      <c r="K10" s="4">
        <v>0.30575035063113604</v>
      </c>
      <c r="L10" s="4">
        <v>0.21545003543586108</v>
      </c>
      <c r="M10" s="4">
        <v>0.33810375670840787</v>
      </c>
      <c r="N10" s="4">
        <v>0.35748031496062993</v>
      </c>
    </row>
    <row r="11" spans="1:14" x14ac:dyDescent="0.45">
      <c r="A11" t="s">
        <v>11</v>
      </c>
      <c r="B11">
        <v>-4</v>
      </c>
      <c r="C11" s="4">
        <v>2.3230874316939891</v>
      </c>
      <c r="D11" s="4">
        <v>2.2995729103111655</v>
      </c>
      <c r="E11" s="4">
        <v>2.3026960784313726</v>
      </c>
      <c r="F11" s="4">
        <v>1.8358839050131925</v>
      </c>
      <c r="G11" s="4">
        <v>1.8824207492795388</v>
      </c>
      <c r="H11" s="4">
        <v>2.3792428198433422</v>
      </c>
      <c r="I11" s="4">
        <v>1.9147575919019713</v>
      </c>
      <c r="J11" s="4">
        <v>1.8832035595105674</v>
      </c>
      <c r="K11" s="4">
        <v>0.36312849162011174</v>
      </c>
      <c r="L11" s="4">
        <v>0.34752186588921286</v>
      </c>
      <c r="M11" s="4">
        <v>0.41871625674865026</v>
      </c>
      <c r="N11" s="4">
        <v>0.25874125874125875</v>
      </c>
    </row>
    <row r="12" spans="1:14" x14ac:dyDescent="0.45">
      <c r="A12" t="s">
        <v>11</v>
      </c>
      <c r="B12">
        <v>-4.5</v>
      </c>
      <c r="C12" s="4">
        <v>1.8430832759807296</v>
      </c>
      <c r="D12" s="4">
        <v>1.597194388777555</v>
      </c>
      <c r="E12" s="4">
        <v>1.7699330493000609</v>
      </c>
      <c r="F12" s="4">
        <v>1.7071651090342679</v>
      </c>
      <c r="G12" s="4">
        <v>1.3709183673469387</v>
      </c>
      <c r="H12" s="4">
        <v>1.5424292845257903</v>
      </c>
      <c r="I12" s="4">
        <v>1.6502923976608188</v>
      </c>
      <c r="J12" s="4">
        <v>1.7019347037484884</v>
      </c>
      <c r="K12" s="4">
        <v>0.40291583830351224</v>
      </c>
      <c r="L12" s="4">
        <v>0.32788732394366199</v>
      </c>
      <c r="M12" s="4">
        <v>0.35731559854897221</v>
      </c>
      <c r="N12" s="4">
        <v>0.27610619469026548</v>
      </c>
    </row>
    <row r="13" spans="1:14" x14ac:dyDescent="0.45">
      <c r="A13" t="s">
        <v>11</v>
      </c>
      <c r="B13">
        <v>-5</v>
      </c>
      <c r="C13" s="4">
        <v>0.98009289980092895</v>
      </c>
      <c r="D13" s="4">
        <v>1.1308703819661865</v>
      </c>
      <c r="E13" s="4">
        <v>1.1870860927152318</v>
      </c>
      <c r="F13" s="4">
        <v>1.2198407838334353</v>
      </c>
      <c r="G13" s="4">
        <v>0.88526570048309183</v>
      </c>
      <c r="H13" s="4">
        <v>0.95009848982271827</v>
      </c>
      <c r="I13" s="4">
        <v>1.0188802083333333</v>
      </c>
      <c r="J13" s="4">
        <v>0.96464348850913373</v>
      </c>
      <c r="K13" s="4">
        <v>0.46825396825396826</v>
      </c>
      <c r="L13" s="4">
        <v>0.47591888466413179</v>
      </c>
      <c r="M13" s="4">
        <v>0.35279347143753925</v>
      </c>
      <c r="N13" s="4">
        <v>0.24703557312252963</v>
      </c>
    </row>
    <row r="14" spans="1:14" x14ac:dyDescent="0.45">
      <c r="A14" t="s">
        <v>11</v>
      </c>
      <c r="B14">
        <v>-5.5</v>
      </c>
      <c r="C14" s="4">
        <v>0.60616208975217678</v>
      </c>
      <c r="D14" s="4">
        <v>0.48228713486637664</v>
      </c>
      <c r="E14" s="4">
        <v>0.55338541666666663</v>
      </c>
      <c r="F14" s="4">
        <v>0.60596833130328864</v>
      </c>
      <c r="G14" s="4">
        <v>0.56510416666666663</v>
      </c>
      <c r="H14" s="4">
        <v>0.39084273390842733</v>
      </c>
      <c r="I14" s="4">
        <v>0.48928571428571427</v>
      </c>
      <c r="J14" s="4">
        <v>0.50159744408945683</v>
      </c>
      <c r="K14" s="4">
        <v>0.34291187739463602</v>
      </c>
      <c r="L14" s="4">
        <v>0.49483870967741933</v>
      </c>
      <c r="M14" s="4">
        <v>0.34530221424296831</v>
      </c>
      <c r="N14" s="4">
        <v>0.26837491571139582</v>
      </c>
    </row>
    <row r="15" spans="1:14" x14ac:dyDescent="0.45">
      <c r="A15" t="s">
        <v>11</v>
      </c>
      <c r="B15">
        <v>-6</v>
      </c>
      <c r="C15" s="4">
        <v>0.33515731874145005</v>
      </c>
      <c r="D15" s="4">
        <v>0.43187660668380462</v>
      </c>
      <c r="E15" s="4">
        <v>0.44938980617372576</v>
      </c>
      <c r="F15" s="4">
        <v>0.45857142857142857</v>
      </c>
      <c r="G15" s="4">
        <v>0.27373211963589078</v>
      </c>
      <c r="H15" s="4">
        <v>0.37946149029430182</v>
      </c>
      <c r="I15" s="4">
        <v>0.45329341317365268</v>
      </c>
      <c r="J15" s="4">
        <v>0.39913633559531153</v>
      </c>
      <c r="K15" s="4">
        <v>0.26466480446927376</v>
      </c>
      <c r="L15" s="4">
        <v>0.39748953974895396</v>
      </c>
      <c r="M15" s="4">
        <v>0.34909769757311759</v>
      </c>
      <c r="N15" s="4">
        <v>0.33051398828887441</v>
      </c>
    </row>
    <row r="16" spans="1:14" x14ac:dyDescent="0.45">
      <c r="A16" t="s">
        <v>11</v>
      </c>
      <c r="B16">
        <v>-6.5</v>
      </c>
      <c r="C16" s="4">
        <v>0.44742413549753002</v>
      </c>
      <c r="D16" s="4">
        <v>0.39587775408670933</v>
      </c>
      <c r="E16" s="4">
        <v>0.32595966167859469</v>
      </c>
      <c r="F16" s="4">
        <v>0.32780082987551867</v>
      </c>
      <c r="G16" s="4">
        <v>0.48673740053050396</v>
      </c>
      <c r="H16" s="4">
        <v>0.26920366455250178</v>
      </c>
      <c r="I16" s="4">
        <v>0.44731182795698926</v>
      </c>
      <c r="J16" s="4">
        <v>0.35317200784826686</v>
      </c>
      <c r="K16" s="4">
        <v>0.38584974471188915</v>
      </c>
      <c r="L16" s="4">
        <v>0.26974483596597815</v>
      </c>
      <c r="M16" s="4">
        <v>0.36152796725784447</v>
      </c>
      <c r="N16" s="4">
        <v>0.45824561403508773</v>
      </c>
    </row>
    <row r="17" spans="1:14" x14ac:dyDescent="0.45">
      <c r="A17" t="s">
        <v>11</v>
      </c>
      <c r="B17">
        <v>0</v>
      </c>
      <c r="C17" s="4">
        <v>0.53690186536901863</v>
      </c>
      <c r="D17" s="4">
        <v>0.34279475982532753</v>
      </c>
      <c r="E17" s="4">
        <v>0.30780042164441324</v>
      </c>
      <c r="F17" s="4">
        <v>0.23441558441558441</v>
      </c>
      <c r="G17" s="4">
        <v>0.43787425149700598</v>
      </c>
      <c r="H17" s="4">
        <v>0.32714001327140013</v>
      </c>
      <c r="I17" s="4">
        <v>0.36849132176234978</v>
      </c>
      <c r="J17" s="4">
        <v>0.33667334669338678</v>
      </c>
      <c r="K17" s="4">
        <v>0.3193570929419986</v>
      </c>
      <c r="L17" s="4">
        <v>0.38552540013917885</v>
      </c>
      <c r="M17" s="4">
        <v>0.3340471092077088</v>
      </c>
      <c r="N17" s="4">
        <v>0.39867841409691629</v>
      </c>
    </row>
    <row r="18" spans="1:14" x14ac:dyDescent="0.45">
      <c r="A18" t="s">
        <v>43</v>
      </c>
      <c r="B18">
        <v>-3.5</v>
      </c>
      <c r="C18" s="4">
        <v>1.6318480642804967</v>
      </c>
      <c r="D18" s="4">
        <v>1.3402985074626865</v>
      </c>
      <c r="E18" s="4">
        <v>1.535663338088445</v>
      </c>
      <c r="F18" s="4">
        <v>1.5422979797979799</v>
      </c>
      <c r="G18" s="4">
        <v>1.516602809706258</v>
      </c>
      <c r="H18" s="4">
        <v>1.8384279475982532</v>
      </c>
      <c r="I18" s="4">
        <v>1.649054142204827</v>
      </c>
      <c r="J18" s="4">
        <v>1.6807187284035936</v>
      </c>
      <c r="K18" s="4">
        <v>0.31802325581395346</v>
      </c>
      <c r="L18" s="4">
        <v>0.3</v>
      </c>
      <c r="M18" s="4">
        <v>0.43536931818181818</v>
      </c>
      <c r="N18" s="4">
        <v>0.31458333333333333</v>
      </c>
    </row>
    <row r="19" spans="1:14" x14ac:dyDescent="0.45">
      <c r="A19" t="s">
        <v>43</v>
      </c>
      <c r="B19">
        <v>-4</v>
      </c>
      <c r="C19" s="4">
        <v>1.4284697508896798</v>
      </c>
      <c r="D19" s="4">
        <v>1.1424242424242423</v>
      </c>
      <c r="E19" s="4">
        <v>1.2954128440366972</v>
      </c>
      <c r="F19" s="4">
        <v>1.1740614334470989</v>
      </c>
      <c r="G19" s="4">
        <v>1.1001243781094527</v>
      </c>
      <c r="H19" s="4">
        <v>1.1409774436090225</v>
      </c>
      <c r="I19" s="4">
        <v>1.2650602409638554</v>
      </c>
      <c r="J19" s="4">
        <v>1.0771388499298737</v>
      </c>
      <c r="K19" s="4">
        <v>0.25041736227045075</v>
      </c>
      <c r="L19" s="4">
        <v>0.19540229885057472</v>
      </c>
      <c r="M19" s="4">
        <v>0.26923076923076922</v>
      </c>
      <c r="N19" s="4">
        <v>0.26767676767676768</v>
      </c>
    </row>
    <row r="20" spans="1:14" x14ac:dyDescent="0.45">
      <c r="A20" t="s">
        <v>43</v>
      </c>
      <c r="B20">
        <v>-4.5</v>
      </c>
      <c r="C20" s="4">
        <v>0.81621243885394834</v>
      </c>
      <c r="D20" s="4">
        <v>0.67019498607242345</v>
      </c>
      <c r="E20" s="4">
        <v>0.66953528399311535</v>
      </c>
      <c r="F20" s="4">
        <v>0.79823269513991169</v>
      </c>
      <c r="G20" s="4">
        <v>0.57279909706546273</v>
      </c>
      <c r="H20" s="4">
        <v>0.6676904176904177</v>
      </c>
      <c r="I20" s="4">
        <v>0.63843236409608095</v>
      </c>
      <c r="J20" s="4">
        <v>0.61875000000000002</v>
      </c>
      <c r="K20" s="4">
        <v>0.28419811320754718</v>
      </c>
      <c r="L20" s="4">
        <v>0.32990936555891237</v>
      </c>
      <c r="M20" s="4">
        <v>0.23361144219308702</v>
      </c>
      <c r="N20" s="4">
        <v>0.28162450066577899</v>
      </c>
    </row>
    <row r="21" spans="1:14" x14ac:dyDescent="0.45">
      <c r="A21" t="s">
        <v>43</v>
      </c>
      <c r="B21">
        <v>-5</v>
      </c>
      <c r="C21" s="4">
        <v>0.51488743645606394</v>
      </c>
      <c r="D21" s="4">
        <v>0.35114503816793891</v>
      </c>
      <c r="E21" s="4">
        <v>0.40319031903190317</v>
      </c>
      <c r="F21" s="4">
        <v>0.61252731245447922</v>
      </c>
      <c r="G21" s="4">
        <v>0.40566037735849059</v>
      </c>
      <c r="H21" s="4">
        <v>0.35469613259668509</v>
      </c>
      <c r="I21" s="4">
        <v>0.3773784355179704</v>
      </c>
      <c r="J21" s="4">
        <v>0.34823091247672255</v>
      </c>
      <c r="K21" s="4">
        <v>0.29949238578680204</v>
      </c>
      <c r="L21" s="4">
        <v>0.40639573617588276</v>
      </c>
      <c r="M21" s="4">
        <v>0.35545385202135776</v>
      </c>
      <c r="N21" s="4">
        <v>0.27165932452276065</v>
      </c>
    </row>
    <row r="22" spans="1:14" x14ac:dyDescent="0.45">
      <c r="A22" t="s">
        <v>43</v>
      </c>
      <c r="B22">
        <v>-5.5</v>
      </c>
      <c r="C22" s="4">
        <v>0.43491346877351394</v>
      </c>
      <c r="D22" s="4">
        <v>0.29792746113989638</v>
      </c>
      <c r="E22" s="4">
        <v>0.36510067114093958</v>
      </c>
      <c r="F22" s="4">
        <v>0.42330383480825956</v>
      </c>
      <c r="G22" s="4">
        <v>0.36810631229235879</v>
      </c>
      <c r="H22" s="4">
        <v>0.25198291641244663</v>
      </c>
      <c r="I22" s="4">
        <v>0.19845053635280097</v>
      </c>
      <c r="J22" s="4">
        <v>0.24075275794938353</v>
      </c>
      <c r="K22" s="4">
        <v>0.42138810198300281</v>
      </c>
      <c r="L22" s="4">
        <v>0.34688995215311003</v>
      </c>
      <c r="M22" s="4">
        <v>0.33811230585424135</v>
      </c>
      <c r="N22" s="4">
        <v>0.32496940024479803</v>
      </c>
    </row>
    <row r="23" spans="1:14" x14ac:dyDescent="0.45">
      <c r="A23" t="s">
        <v>43</v>
      </c>
      <c r="B23">
        <v>-6</v>
      </c>
      <c r="C23" s="4">
        <v>0.3998447204968944</v>
      </c>
      <c r="D23" s="4">
        <v>0.40507302075326673</v>
      </c>
      <c r="E23" s="4">
        <v>0.27870967741935482</v>
      </c>
      <c r="F23" s="4">
        <v>0.36043533930857874</v>
      </c>
      <c r="G23" s="4">
        <v>0.45607613469985359</v>
      </c>
      <c r="H23" s="4">
        <v>0.26328955597248282</v>
      </c>
      <c r="I23" s="4">
        <v>0.50032071840923664</v>
      </c>
      <c r="J23" s="4">
        <v>0.3021784961349262</v>
      </c>
      <c r="K23" s="4">
        <v>0.45257060101375812</v>
      </c>
      <c r="L23" s="4">
        <v>0.28632218844984803</v>
      </c>
      <c r="M23" s="4">
        <v>0.3007417397167903</v>
      </c>
      <c r="N23" s="4">
        <v>0.41876971608832808</v>
      </c>
    </row>
    <row r="24" spans="1:14" x14ac:dyDescent="0.45">
      <c r="A24" t="s">
        <v>43</v>
      </c>
      <c r="B24">
        <v>-6.5</v>
      </c>
      <c r="C24" s="4">
        <v>0.38980509745127434</v>
      </c>
      <c r="D24" s="4">
        <v>0.27703984819734345</v>
      </c>
      <c r="E24" s="4">
        <v>0.26548672566371684</v>
      </c>
      <c r="F24" s="4">
        <v>0.29078455790784558</v>
      </c>
      <c r="G24" s="4">
        <v>0.38754098360655737</v>
      </c>
      <c r="H24" s="4">
        <v>0.23029932803909592</v>
      </c>
      <c r="I24" s="4">
        <v>0.39613225202744856</v>
      </c>
      <c r="J24" s="4">
        <v>0.21676646706586827</v>
      </c>
      <c r="K24" s="4">
        <v>0.41162790697674417</v>
      </c>
      <c r="L24" s="4">
        <v>0.27483443708609273</v>
      </c>
      <c r="M24" s="4">
        <v>0.45154911008569543</v>
      </c>
      <c r="N24" s="4">
        <v>0.42928571428571427</v>
      </c>
    </row>
    <row r="25" spans="1:14" x14ac:dyDescent="0.45">
      <c r="A25" t="s">
        <v>43</v>
      </c>
      <c r="B25">
        <v>0</v>
      </c>
      <c r="C25" s="4">
        <v>0.3717632552404439</v>
      </c>
      <c r="D25" s="4">
        <v>0.34475668265935572</v>
      </c>
      <c r="E25" s="4">
        <v>0.31313818924438391</v>
      </c>
      <c r="F25" s="4">
        <v>0.25589225589225589</v>
      </c>
      <c r="G25" s="4">
        <v>0.33198924731182794</v>
      </c>
      <c r="H25" s="4">
        <v>0.34313055365686945</v>
      </c>
      <c r="I25" s="4">
        <v>0.2825943084050298</v>
      </c>
      <c r="J25" s="4">
        <v>0.47645211930926218</v>
      </c>
      <c r="K25" s="4">
        <v>0.43323657474600868</v>
      </c>
      <c r="L25" s="4">
        <v>0.35685752330226367</v>
      </c>
      <c r="M25" s="4">
        <v>0.3728698023176551</v>
      </c>
      <c r="N25" s="4">
        <v>0.28169014084507044</v>
      </c>
    </row>
    <row r="26" spans="1:14" x14ac:dyDescent="0.45">
      <c r="A26" t="s">
        <v>16</v>
      </c>
      <c r="B26">
        <v>-3.5</v>
      </c>
      <c r="C26" s="4">
        <v>1.591012947448591</v>
      </c>
      <c r="D26" s="4">
        <v>1.4912959381044488</v>
      </c>
      <c r="E26" s="4">
        <v>1.2799121844127332</v>
      </c>
      <c r="F26" s="4">
        <v>1.407521578298397</v>
      </c>
      <c r="G26" s="4">
        <v>1.1424367274867568</v>
      </c>
      <c r="H26" s="4">
        <v>1.3979526551503518</v>
      </c>
      <c r="I26" s="4">
        <v>1.1113445378151261</v>
      </c>
      <c r="J26" s="4">
        <v>1.1091727630838493</v>
      </c>
      <c r="K26" s="4">
        <v>0.31229418221734356</v>
      </c>
      <c r="L26" s="4">
        <v>0.52824858757062143</v>
      </c>
      <c r="M26" s="4">
        <v>0.37758830694275275</v>
      </c>
      <c r="N26" s="4">
        <v>0.51468428781204112</v>
      </c>
    </row>
    <row r="27" spans="1:14" x14ac:dyDescent="0.45">
      <c r="A27" t="s">
        <v>16</v>
      </c>
      <c r="B27">
        <v>-4</v>
      </c>
      <c r="C27" s="4">
        <v>0.90574374079528719</v>
      </c>
      <c r="D27" s="4">
        <v>0.68644597126795748</v>
      </c>
      <c r="E27" s="4">
        <v>0.55835380835380832</v>
      </c>
      <c r="F27" s="4">
        <v>0.73777777777777775</v>
      </c>
      <c r="G27" s="4">
        <v>0.60586510263929616</v>
      </c>
      <c r="H27" s="4">
        <v>0.58534031413612564</v>
      </c>
      <c r="I27" s="4">
        <v>0.46293568973981347</v>
      </c>
      <c r="J27" s="4">
        <v>0.54737442922374424</v>
      </c>
      <c r="K27" s="4">
        <v>0.34161849710982661</v>
      </c>
      <c r="L27" s="4">
        <v>0.23491505565319273</v>
      </c>
      <c r="M27" s="4">
        <v>0.39549055453991466</v>
      </c>
      <c r="N27" s="4">
        <v>0.51646341463414636</v>
      </c>
    </row>
    <row r="28" spans="1:14" x14ac:dyDescent="0.45">
      <c r="A28" t="s">
        <v>16</v>
      </c>
      <c r="B28">
        <v>-4.5</v>
      </c>
      <c r="C28" s="4">
        <v>0.41135573580533025</v>
      </c>
      <c r="D28" s="4">
        <v>0.36921296296296297</v>
      </c>
      <c r="E28" s="4">
        <v>0.361800346220427</v>
      </c>
      <c r="F28" s="4">
        <v>0.48148148148148145</v>
      </c>
      <c r="G28" s="4">
        <v>0.41137566137566139</v>
      </c>
      <c r="H28" s="4">
        <v>0.42597688497523389</v>
      </c>
      <c r="I28" s="4">
        <v>0.310126582278481</v>
      </c>
      <c r="J28" s="4">
        <v>0.35323076923076924</v>
      </c>
      <c r="K28" s="4">
        <v>0.27173347214992194</v>
      </c>
      <c r="L28" s="4">
        <v>0.29118773946360155</v>
      </c>
      <c r="M28" s="4">
        <v>0.34963462619449126</v>
      </c>
      <c r="N28" s="4">
        <v>0.30915576694411417</v>
      </c>
    </row>
    <row r="29" spans="1:14" x14ac:dyDescent="0.45">
      <c r="A29" t="s">
        <v>16</v>
      </c>
      <c r="B29">
        <v>-5</v>
      </c>
      <c r="C29" s="4">
        <v>0.27272727272727271</v>
      </c>
      <c r="D29" s="4">
        <v>0.33895348837209305</v>
      </c>
      <c r="E29" s="4">
        <v>0.34736180904522612</v>
      </c>
      <c r="F29" s="4">
        <v>0.26582278481012656</v>
      </c>
      <c r="G29" s="4">
        <v>0.42691839220462852</v>
      </c>
      <c r="H29" s="4">
        <v>0.42189500640204863</v>
      </c>
      <c r="I29" s="4">
        <v>0.22222222222222221</v>
      </c>
      <c r="J29" s="4">
        <v>0.34942667471333738</v>
      </c>
      <c r="K29" s="4">
        <v>0.33024869866975132</v>
      </c>
      <c r="L29" s="4">
        <v>0.27150837988826815</v>
      </c>
      <c r="M29" s="4">
        <v>0.36284289276807979</v>
      </c>
      <c r="N29" s="4">
        <v>0.45319280843149412</v>
      </c>
    </row>
    <row r="30" spans="1:14" x14ac:dyDescent="0.45">
      <c r="A30" t="s">
        <v>16</v>
      </c>
      <c r="B30">
        <v>-5.5</v>
      </c>
      <c r="C30" s="4">
        <v>0.71565731166912849</v>
      </c>
      <c r="D30" s="4">
        <v>0.26536160957041871</v>
      </c>
      <c r="E30" s="4">
        <v>0.33713974986405654</v>
      </c>
      <c r="F30" s="4">
        <v>0.17837837837837839</v>
      </c>
      <c r="G30" s="4">
        <v>0.23778501628664495</v>
      </c>
      <c r="H30" s="4">
        <v>0.33587338804220401</v>
      </c>
      <c r="I30" s="4">
        <v>0.3963963963963964</v>
      </c>
      <c r="J30" s="4">
        <v>0.23238206173558532</v>
      </c>
      <c r="K30" s="4">
        <v>0.43011478730587444</v>
      </c>
      <c r="L30" s="4">
        <v>0.295425667090216</v>
      </c>
      <c r="M30" s="4">
        <v>0.37313432835820898</v>
      </c>
      <c r="N30" s="4">
        <v>0.36199639206253759</v>
      </c>
    </row>
    <row r="31" spans="1:14" x14ac:dyDescent="0.45">
      <c r="A31" t="s">
        <v>16</v>
      </c>
      <c r="B31">
        <v>-6</v>
      </c>
      <c r="C31" s="4">
        <v>0.38530351437699678</v>
      </c>
      <c r="D31" s="4">
        <v>0.35193405199746353</v>
      </c>
      <c r="E31" s="4">
        <v>0.31494661921708184</v>
      </c>
      <c r="F31" s="4">
        <v>0.28861538461538461</v>
      </c>
      <c r="G31" s="4">
        <v>0.29126213592233008</v>
      </c>
      <c r="H31" s="4">
        <v>0.29434697855750486</v>
      </c>
      <c r="I31" s="4">
        <v>0.29125615763546797</v>
      </c>
      <c r="J31" s="4">
        <v>0.32242424242424245</v>
      </c>
      <c r="K31" s="4">
        <v>0.3723849372384937</v>
      </c>
      <c r="L31" s="4">
        <v>0.30487033523086654</v>
      </c>
      <c r="M31" s="4">
        <v>0.23201438848920863</v>
      </c>
      <c r="N31" s="4">
        <v>0.33536957849725108</v>
      </c>
    </row>
    <row r="32" spans="1:14" x14ac:dyDescent="0.45">
      <c r="A32" t="s">
        <v>16</v>
      </c>
      <c r="B32">
        <v>-6.5</v>
      </c>
      <c r="C32" s="4">
        <v>0.4358629952988583</v>
      </c>
      <c r="D32" s="4">
        <v>0.19796954314720813</v>
      </c>
      <c r="E32" s="4">
        <v>0.32843497428361501</v>
      </c>
      <c r="F32" s="4">
        <v>0.28952262864228145</v>
      </c>
      <c r="G32" s="4">
        <v>0.32588038010061487</v>
      </c>
      <c r="H32" s="4">
        <v>0.29070533948582727</v>
      </c>
      <c r="I32" s="4">
        <v>0.31118644067796608</v>
      </c>
      <c r="J32" s="4">
        <v>0.22761194029850745</v>
      </c>
      <c r="K32" s="4">
        <v>0.37794729542302358</v>
      </c>
      <c r="L32" s="4">
        <v>0.33203732503888023</v>
      </c>
      <c r="M32" s="4">
        <v>0.31281407035175879</v>
      </c>
      <c r="N32" s="4">
        <v>0.396505376344086</v>
      </c>
    </row>
    <row r="33" spans="1:14" x14ac:dyDescent="0.45">
      <c r="A33" t="s">
        <v>16</v>
      </c>
      <c r="B33">
        <v>0</v>
      </c>
      <c r="C33" s="4">
        <v>0.4085576259489303</v>
      </c>
      <c r="D33" s="4">
        <v>0.30653266331658291</v>
      </c>
      <c r="E33" s="4">
        <v>0.26893453145057766</v>
      </c>
      <c r="F33" s="4">
        <v>0.30368487928843713</v>
      </c>
      <c r="G33" s="4">
        <v>0.28313253012048195</v>
      </c>
      <c r="H33" s="4">
        <v>0.29068396226415094</v>
      </c>
      <c r="I33" s="4">
        <v>0.27599009900990101</v>
      </c>
      <c r="J33" s="4">
        <v>0.3466026080988332</v>
      </c>
      <c r="K33" s="4">
        <v>0.46771978021978022</v>
      </c>
      <c r="L33" s="4">
        <v>0.36802205375603031</v>
      </c>
      <c r="M33" s="4">
        <v>0.27501613944480308</v>
      </c>
      <c r="N33" s="4">
        <v>0.40578687367678196</v>
      </c>
    </row>
    <row r="34" spans="1:14" x14ac:dyDescent="0.45">
      <c r="A34" t="s">
        <v>17</v>
      </c>
      <c r="B34">
        <v>-3.5</v>
      </c>
      <c r="C34" s="4">
        <v>0.88268156424581001</v>
      </c>
      <c r="D34" s="4">
        <v>0.4358108108108108</v>
      </c>
      <c r="E34" s="4">
        <v>0.5481540930979133</v>
      </c>
      <c r="F34" s="4">
        <v>0.67820945945945943</v>
      </c>
      <c r="G34" s="4">
        <v>0.56916666666666671</v>
      </c>
      <c r="H34" s="4">
        <v>0.54667721518987344</v>
      </c>
      <c r="I34" s="4">
        <v>0.64251207729468596</v>
      </c>
      <c r="J34" s="4">
        <v>0.5650263620386643</v>
      </c>
      <c r="K34" s="4">
        <v>0.33017377567140599</v>
      </c>
      <c r="L34" s="4">
        <v>0.47749999999999998</v>
      </c>
      <c r="M34" s="4">
        <v>0.43415463041631264</v>
      </c>
      <c r="N34" s="4">
        <v>0.49651046859421732</v>
      </c>
    </row>
    <row r="35" spans="1:14" x14ac:dyDescent="0.45">
      <c r="A35" t="s">
        <v>17</v>
      </c>
      <c r="B35">
        <v>-4</v>
      </c>
      <c r="C35" s="4">
        <v>0.60033869602032175</v>
      </c>
      <c r="D35" s="4">
        <v>0.5021618282890673</v>
      </c>
      <c r="E35" s="4">
        <v>0.57160342717258261</v>
      </c>
      <c r="F35" s="4">
        <v>0.65149625935162092</v>
      </c>
      <c r="G35" s="4">
        <v>0.59067017082785811</v>
      </c>
      <c r="H35" s="4">
        <v>0.55375647668393779</v>
      </c>
      <c r="I35" s="4">
        <v>0.43795620437956206</v>
      </c>
      <c r="J35" s="4">
        <v>0.65901898734177211</v>
      </c>
      <c r="K35" s="4">
        <v>0.63320463320463316</v>
      </c>
      <c r="L35" s="4">
        <v>0.56583850931677016</v>
      </c>
      <c r="M35" s="4">
        <v>0.42959582790091266</v>
      </c>
      <c r="N35" s="4">
        <v>0.52932657494569157</v>
      </c>
    </row>
    <row r="36" spans="1:14" x14ac:dyDescent="0.45">
      <c r="A36" t="s">
        <v>17</v>
      </c>
      <c r="B36">
        <v>-4.5</v>
      </c>
      <c r="C36" s="4">
        <v>0.41415465268676277</v>
      </c>
      <c r="D36" s="4">
        <v>0.50204918032786883</v>
      </c>
      <c r="E36" s="4">
        <v>0.45859154929577467</v>
      </c>
      <c r="F36" s="4">
        <v>0.44401791426743442</v>
      </c>
      <c r="G36" s="4">
        <v>0.47172156619018024</v>
      </c>
      <c r="H36" s="4">
        <v>0.38408488063660479</v>
      </c>
      <c r="I36" s="4">
        <v>0.6339285714285714</v>
      </c>
      <c r="J36" s="4">
        <v>0.35385534967124926</v>
      </c>
      <c r="K36" s="4">
        <v>0.62815126050420167</v>
      </c>
      <c r="L36" s="4">
        <v>0.38200339558573854</v>
      </c>
      <c r="M36" s="4">
        <v>0.39407598197037991</v>
      </c>
      <c r="N36" s="4">
        <v>0.48194546794399412</v>
      </c>
    </row>
    <row r="37" spans="1:14" x14ac:dyDescent="0.45">
      <c r="A37" t="s">
        <v>17</v>
      </c>
      <c r="B37">
        <v>-5</v>
      </c>
      <c r="C37" s="4">
        <v>0.45757997218358831</v>
      </c>
      <c r="D37" s="4">
        <v>0.4001189060642093</v>
      </c>
      <c r="E37" s="4">
        <v>0.2503052503052503</v>
      </c>
      <c r="F37" s="4">
        <v>0.51136363636363635</v>
      </c>
      <c r="G37" s="4">
        <v>0.50545454545454549</v>
      </c>
      <c r="H37" s="4">
        <v>0.4538177339901478</v>
      </c>
      <c r="I37" s="4">
        <v>0.41309823677581864</v>
      </c>
      <c r="J37" s="4">
        <v>0.25642594859241125</v>
      </c>
      <c r="K37" s="4">
        <v>0.48693435309114086</v>
      </c>
      <c r="L37" s="4">
        <v>0.42885117493472585</v>
      </c>
      <c r="M37" s="4">
        <v>0.5539568345323741</v>
      </c>
      <c r="N37" s="4">
        <v>0.4495830174374526</v>
      </c>
    </row>
    <row r="38" spans="1:14" x14ac:dyDescent="0.45">
      <c r="A38" t="s">
        <v>17</v>
      </c>
      <c r="B38">
        <v>-5.5</v>
      </c>
      <c r="C38" s="4">
        <v>0.26089743589743591</v>
      </c>
      <c r="D38" s="4">
        <v>0.27278177458033576</v>
      </c>
      <c r="E38" s="4">
        <v>0.25428413488114981</v>
      </c>
      <c r="F38" s="4">
        <v>0.32855361596009974</v>
      </c>
      <c r="G38" s="4">
        <v>0.38323782234957021</v>
      </c>
      <c r="H38" s="4">
        <v>0.3068815871047737</v>
      </c>
      <c r="I38" s="4">
        <v>0.37555982085732564</v>
      </c>
      <c r="J38" s="4">
        <v>0.36644295302013424</v>
      </c>
      <c r="K38" s="4">
        <v>0.36866666666666664</v>
      </c>
      <c r="L38" s="4">
        <v>0.48200423429781231</v>
      </c>
      <c r="M38" s="4">
        <v>0.36526181353767562</v>
      </c>
      <c r="N38" s="4">
        <v>0.39261744966442952</v>
      </c>
    </row>
    <row r="39" spans="1:14" x14ac:dyDescent="0.45">
      <c r="A39" t="s">
        <v>17</v>
      </c>
      <c r="B39">
        <v>-6</v>
      </c>
      <c r="C39" s="4">
        <v>0.44197707736389685</v>
      </c>
      <c r="D39" s="4">
        <v>0.28106312292358804</v>
      </c>
      <c r="E39" s="4">
        <v>0.2565217391304348</v>
      </c>
      <c r="F39" s="4">
        <v>0.28772144166157604</v>
      </c>
      <c r="G39" s="4">
        <v>0.64836795252225521</v>
      </c>
      <c r="H39" s="4">
        <v>0.35638297872340424</v>
      </c>
      <c r="I39" s="4">
        <v>0.39184177997527814</v>
      </c>
      <c r="J39" s="4">
        <v>0.36645161290322581</v>
      </c>
      <c r="K39" s="4">
        <v>0.55627530364372468</v>
      </c>
      <c r="L39" s="4">
        <v>0.454661558109834</v>
      </c>
      <c r="M39" s="4">
        <v>0.41427463149728472</v>
      </c>
      <c r="N39" s="4">
        <v>0.43389830508474575</v>
      </c>
    </row>
    <row r="40" spans="1:14" x14ac:dyDescent="0.45">
      <c r="A40" t="s">
        <v>17</v>
      </c>
      <c r="B40">
        <v>-6.5</v>
      </c>
      <c r="C40" s="4">
        <v>0.36291793313069909</v>
      </c>
      <c r="D40" s="4">
        <v>0.41973490427098675</v>
      </c>
      <c r="E40" s="4">
        <v>0.36021872863978127</v>
      </c>
      <c r="F40" s="4">
        <v>0.26503496503496504</v>
      </c>
      <c r="G40" s="4">
        <v>0.42488418266048972</v>
      </c>
      <c r="H40" s="4">
        <v>0.43149606299212601</v>
      </c>
      <c r="I40" s="4">
        <v>0.26130030959752321</v>
      </c>
      <c r="J40" s="4">
        <v>0.39844851904090267</v>
      </c>
      <c r="K40" s="4">
        <v>0.34842249657064472</v>
      </c>
      <c r="L40" s="4">
        <v>0.40081245768449558</v>
      </c>
      <c r="M40" s="4">
        <v>0.57590876692801141</v>
      </c>
      <c r="N40" s="4">
        <v>0.43933054393305437</v>
      </c>
    </row>
    <row r="41" spans="1:14" x14ac:dyDescent="0.45">
      <c r="A41" t="s">
        <v>17</v>
      </c>
      <c r="B41">
        <v>0</v>
      </c>
      <c r="C41" s="4">
        <v>0.37902673063742287</v>
      </c>
      <c r="D41" s="4">
        <v>0.31754874651810583</v>
      </c>
      <c r="E41" s="4">
        <v>0.28113879003558717</v>
      </c>
      <c r="F41" s="4">
        <v>0.24140087554721701</v>
      </c>
      <c r="G41" s="4">
        <v>0.3153558052434457</v>
      </c>
      <c r="H41" s="4">
        <v>0.53385602280826805</v>
      </c>
      <c r="I41" s="4">
        <v>0.2761605035405193</v>
      </c>
      <c r="J41" s="4">
        <v>0.43597122302158275</v>
      </c>
      <c r="K41" s="4">
        <v>0.43076923076923079</v>
      </c>
      <c r="L41" s="4">
        <v>0.36113074204946999</v>
      </c>
      <c r="M41" s="4">
        <v>0.25116900467601871</v>
      </c>
      <c r="N41" s="4">
        <v>0.53030303030303028</v>
      </c>
    </row>
    <row r="42" spans="1:14" x14ac:dyDescent="0.45">
      <c r="A42" t="s">
        <v>13</v>
      </c>
      <c r="B42">
        <v>-3.5</v>
      </c>
      <c r="C42" s="4">
        <v>0.59214692843571881</v>
      </c>
      <c r="D42" s="4">
        <v>0.47893432465923175</v>
      </c>
      <c r="E42" s="4">
        <v>0.2700394218134034</v>
      </c>
      <c r="F42" s="4">
        <v>0.4437129690585912</v>
      </c>
      <c r="G42" s="4">
        <v>0.39355742296918766</v>
      </c>
      <c r="H42" s="4">
        <v>0.42266666666666669</v>
      </c>
      <c r="I42" s="4">
        <v>0.38892551087673038</v>
      </c>
      <c r="J42" s="4">
        <v>0.37931034482758619</v>
      </c>
      <c r="K42" s="4">
        <v>0.24236983842010773</v>
      </c>
      <c r="L42" s="4">
        <v>0.21075672295184492</v>
      </c>
      <c r="M42" s="4">
        <v>0.37073863636363635</v>
      </c>
      <c r="N42" s="4">
        <v>0.27333894028595457</v>
      </c>
    </row>
    <row r="43" spans="1:14" x14ac:dyDescent="0.45">
      <c r="A43" t="s">
        <v>13</v>
      </c>
      <c r="B43">
        <v>-4</v>
      </c>
      <c r="C43" s="4">
        <v>0.51598173515981738</v>
      </c>
      <c r="D43" s="4">
        <v>0.36437797416723317</v>
      </c>
      <c r="E43" s="4">
        <v>0.35683364254792826</v>
      </c>
      <c r="F43" s="4">
        <v>0.36486486486486486</v>
      </c>
      <c r="G43" s="4">
        <v>0.50757575757575757</v>
      </c>
      <c r="H43" s="4">
        <v>0.25997719498289623</v>
      </c>
      <c r="I43" s="4">
        <v>0.38445523941707149</v>
      </c>
      <c r="J43" s="4">
        <v>0.38565022421524664</v>
      </c>
      <c r="K43" s="4">
        <v>0.40422432629278954</v>
      </c>
      <c r="L43" s="4">
        <v>0.30316742081447962</v>
      </c>
      <c r="M43" s="4">
        <v>0.35936507936507939</v>
      </c>
      <c r="N43" s="4">
        <v>0.39046302695231516</v>
      </c>
    </row>
    <row r="44" spans="1:14" x14ac:dyDescent="0.45">
      <c r="A44" t="s">
        <v>13</v>
      </c>
      <c r="B44">
        <v>-4.5</v>
      </c>
      <c r="C44" s="4">
        <v>0.36358447488584472</v>
      </c>
      <c r="D44" s="4">
        <v>0.30533024333719583</v>
      </c>
      <c r="E44" s="4">
        <v>0.3950777202072539</v>
      </c>
      <c r="F44" s="4">
        <v>0.36696730552423901</v>
      </c>
      <c r="G44" s="4">
        <v>0.39257101238164605</v>
      </c>
      <c r="H44" s="4">
        <v>0.4163750874737579</v>
      </c>
      <c r="I44" s="4">
        <v>0.47556779077770128</v>
      </c>
      <c r="J44" s="4">
        <v>0.31519575315195753</v>
      </c>
      <c r="K44" s="4">
        <v>0.47146739130434784</v>
      </c>
      <c r="L44" s="4">
        <v>0.47595118449389806</v>
      </c>
      <c r="M44" s="4">
        <v>0.25043478260869567</v>
      </c>
      <c r="N44" s="4">
        <v>0.427877947295423</v>
      </c>
    </row>
    <row r="45" spans="1:14" x14ac:dyDescent="0.45">
      <c r="A45" t="s">
        <v>13</v>
      </c>
      <c r="B45">
        <v>-5</v>
      </c>
      <c r="C45" s="4">
        <v>0.43034281546316555</v>
      </c>
      <c r="D45" s="4">
        <v>0.27402745995423339</v>
      </c>
      <c r="E45" s="4">
        <v>0.32791151594014312</v>
      </c>
      <c r="F45" s="4">
        <v>0.30521262002743482</v>
      </c>
      <c r="G45" s="4">
        <v>0.50397350993377488</v>
      </c>
      <c r="H45" s="4">
        <v>0.29851708575112829</v>
      </c>
      <c r="I45" s="4">
        <v>0.32913782252989299</v>
      </c>
      <c r="J45" s="4">
        <v>0.31684587813620074</v>
      </c>
      <c r="K45" s="4">
        <v>0.46105263157894738</v>
      </c>
      <c r="L45" s="4">
        <v>0.44211238997968855</v>
      </c>
      <c r="M45" s="4">
        <v>0.38810741687979539</v>
      </c>
      <c r="N45" s="4">
        <v>0.40613313388182498</v>
      </c>
    </row>
    <row r="46" spans="1:14" x14ac:dyDescent="0.45">
      <c r="A46" t="s">
        <v>13</v>
      </c>
      <c r="B46">
        <v>-5.5</v>
      </c>
      <c r="C46" s="4">
        <v>0.35945945945945945</v>
      </c>
      <c r="D46" s="4">
        <v>0.3237458193979933</v>
      </c>
      <c r="E46" s="4">
        <v>0.36578769438810005</v>
      </c>
      <c r="F46" s="4">
        <v>0.24684343434343434</v>
      </c>
      <c r="G46" s="4">
        <v>0.36389891696750903</v>
      </c>
      <c r="H46" s="4">
        <v>0.28922155688622753</v>
      </c>
      <c r="I46" s="4">
        <v>0.33898305084745761</v>
      </c>
      <c r="J46" s="4">
        <v>0.4251012145748988</v>
      </c>
      <c r="K46" s="4">
        <v>0.58304498269896199</v>
      </c>
      <c r="L46" s="4">
        <v>0.33505487411233054</v>
      </c>
      <c r="M46" s="4">
        <v>0.55228276877761417</v>
      </c>
      <c r="N46" s="4">
        <v>0.5636774679728711</v>
      </c>
    </row>
    <row r="47" spans="1:14" x14ac:dyDescent="0.45">
      <c r="A47" t="s">
        <v>13</v>
      </c>
      <c r="B47">
        <v>-6</v>
      </c>
      <c r="C47" s="4">
        <v>0.35714285714285715</v>
      </c>
      <c r="D47" s="4">
        <v>0.267407840842598</v>
      </c>
      <c r="E47" s="4">
        <v>0.1914083741163676</v>
      </c>
      <c r="F47" s="4">
        <v>0.26820388349514562</v>
      </c>
      <c r="G47" s="4">
        <v>0.33894878706199461</v>
      </c>
      <c r="H47" s="4">
        <v>0.36302211302211301</v>
      </c>
      <c r="I47" s="4">
        <v>0.22062350119904076</v>
      </c>
      <c r="J47" s="4">
        <v>0.25806451612903225</v>
      </c>
      <c r="K47" s="4">
        <v>0.52523240371845947</v>
      </c>
      <c r="L47" s="4">
        <v>0.41738505747126436</v>
      </c>
      <c r="M47" s="4">
        <v>0.30598669623059865</v>
      </c>
      <c r="N47" s="4">
        <v>0.26352288488210818</v>
      </c>
    </row>
    <row r="48" spans="1:14" x14ac:dyDescent="0.45">
      <c r="A48" t="s">
        <v>13</v>
      </c>
      <c r="B48">
        <v>-6.5</v>
      </c>
      <c r="C48" s="4">
        <v>0.52926829268292686</v>
      </c>
      <c r="D48" s="4">
        <v>0.22459584295612009</v>
      </c>
      <c r="E48" s="4">
        <v>0.38339920948616601</v>
      </c>
      <c r="F48" s="4">
        <v>0.2700534759358289</v>
      </c>
      <c r="G48" s="4">
        <v>0.37304964539007091</v>
      </c>
      <c r="H48" s="4">
        <v>0.25848563968668409</v>
      </c>
      <c r="I48" s="4">
        <v>0.42908054169636495</v>
      </c>
      <c r="J48" s="4">
        <v>0.26038437693738375</v>
      </c>
      <c r="K48" s="4">
        <v>0.47272727272727272</v>
      </c>
      <c r="L48" s="4">
        <v>0.43147208121827413</v>
      </c>
      <c r="M48" s="4">
        <v>0.37339331619537275</v>
      </c>
      <c r="N48" s="4">
        <v>0.5174825174825175</v>
      </c>
    </row>
    <row r="49" spans="1:14" x14ac:dyDescent="0.45">
      <c r="A49" t="s">
        <v>13</v>
      </c>
      <c r="B49">
        <v>0</v>
      </c>
      <c r="C49" s="4">
        <v>0.52539242843951983</v>
      </c>
      <c r="D49" s="4">
        <v>0.38510808646917533</v>
      </c>
      <c r="E49" s="4">
        <v>0.37220447284345048</v>
      </c>
      <c r="F49" s="4">
        <v>0.31168831168831168</v>
      </c>
      <c r="G49" s="4">
        <v>0.35270541082164331</v>
      </c>
      <c r="H49" s="4">
        <v>0.31061093247588423</v>
      </c>
      <c r="I49" s="4">
        <v>0.40191693290734826</v>
      </c>
      <c r="J49" s="4">
        <v>0.41901408450704225</v>
      </c>
      <c r="K49" s="4">
        <v>0.43504996156802461</v>
      </c>
      <c r="L49" s="4">
        <v>0.37474949899799598</v>
      </c>
      <c r="M49" s="4">
        <v>0.43148880105401843</v>
      </c>
      <c r="N49" s="4">
        <v>0.52087611225188224</v>
      </c>
    </row>
    <row r="50" spans="1:14" x14ac:dyDescent="0.45">
      <c r="A50" s="2"/>
      <c r="B50" s="2"/>
      <c r="C50" s="3" t="s">
        <v>44</v>
      </c>
      <c r="D50" s="3" t="s">
        <v>44</v>
      </c>
      <c r="E50" s="3" t="s">
        <v>44</v>
      </c>
      <c r="F50" s="3" t="s">
        <v>44</v>
      </c>
      <c r="G50" s="3" t="s">
        <v>45</v>
      </c>
      <c r="H50" s="3" t="s">
        <v>45</v>
      </c>
      <c r="I50" s="3" t="s">
        <v>45</v>
      </c>
      <c r="J50" s="3" t="s">
        <v>45</v>
      </c>
      <c r="K50" s="3" t="s">
        <v>42</v>
      </c>
      <c r="L50" s="3" t="s">
        <v>42</v>
      </c>
      <c r="M50" s="3" t="s">
        <v>42</v>
      </c>
      <c r="N50" s="3" t="s">
        <v>42</v>
      </c>
    </row>
    <row r="51" spans="1:14" x14ac:dyDescent="0.45">
      <c r="A51" t="s">
        <v>10</v>
      </c>
      <c r="B51">
        <v>-4.5</v>
      </c>
      <c r="C51">
        <v>3.596685082872928</v>
      </c>
      <c r="D51">
        <v>2.060052219321149</v>
      </c>
      <c r="E51">
        <v>1.666030534351145</v>
      </c>
      <c r="F51">
        <v>1.8444444444444446</v>
      </c>
      <c r="G51">
        <v>1.786618444846293</v>
      </c>
      <c r="H51">
        <v>1.8940972222222223</v>
      </c>
      <c r="I51">
        <v>1.6689655172413793</v>
      </c>
      <c r="J51">
        <v>2.1100569259962048</v>
      </c>
      <c r="K51">
        <v>1.2885906040268456</v>
      </c>
      <c r="L51">
        <v>1.4235924932975872</v>
      </c>
      <c r="M51">
        <v>1.6536585365853658</v>
      </c>
      <c r="N51">
        <v>1.7253787878787878</v>
      </c>
    </row>
    <row r="52" spans="1:14" x14ac:dyDescent="0.45">
      <c r="A52" t="s">
        <v>10</v>
      </c>
      <c r="B52">
        <v>-5</v>
      </c>
      <c r="C52">
        <v>1.4686346863468636</v>
      </c>
      <c r="D52">
        <v>1.0760517799352751</v>
      </c>
      <c r="E52">
        <v>1.4617021276595745</v>
      </c>
      <c r="F52">
        <v>1.1281645569620253</v>
      </c>
      <c r="G52">
        <v>1.230899830220713</v>
      </c>
      <c r="H52">
        <v>1.520979020979021</v>
      </c>
      <c r="I52">
        <v>1.6861198738170347</v>
      </c>
      <c r="J52">
        <v>1.3061538461538462</v>
      </c>
      <c r="K52">
        <v>1.2041139240506329</v>
      </c>
      <c r="L52">
        <v>1.1373801916932906</v>
      </c>
      <c r="M52">
        <v>1.2859216255442671</v>
      </c>
      <c r="N52">
        <v>1.2299401197604791</v>
      </c>
    </row>
    <row r="53" spans="1:14" x14ac:dyDescent="0.45">
      <c r="A53" t="s">
        <v>10</v>
      </c>
      <c r="B53">
        <v>-5.5</v>
      </c>
      <c r="C53">
        <v>1.4216867469879517</v>
      </c>
      <c r="D53">
        <v>1.0965189873417722</v>
      </c>
      <c r="E53">
        <v>1.0631911532385465</v>
      </c>
      <c r="F53">
        <v>1.6330472103004292</v>
      </c>
      <c r="G53">
        <v>1.9161290322580644</v>
      </c>
      <c r="H53">
        <v>1.0447058823529412</v>
      </c>
      <c r="I53">
        <v>1.1724137931034482</v>
      </c>
      <c r="J53">
        <v>1.7454545454545454</v>
      </c>
      <c r="K53">
        <v>1.3990610328638498</v>
      </c>
      <c r="L53">
        <v>0.89811320754716983</v>
      </c>
      <c r="M53">
        <v>0.83144475920679883</v>
      </c>
      <c r="N53">
        <v>0.85219399538106233</v>
      </c>
    </row>
    <row r="54" spans="1:14" x14ac:dyDescent="0.45">
      <c r="A54" t="s">
        <v>10</v>
      </c>
      <c r="B54">
        <v>-6</v>
      </c>
      <c r="C54">
        <v>0.94189602446483178</v>
      </c>
      <c r="D54">
        <v>1.0898379970544918</v>
      </c>
      <c r="E54">
        <v>1.0591259640102828</v>
      </c>
      <c r="F54">
        <v>0.90568654646324553</v>
      </c>
      <c r="G54">
        <v>1.2716417910447761</v>
      </c>
      <c r="H54">
        <v>1.7725118483412323</v>
      </c>
      <c r="I54">
        <v>1.2770083102493075</v>
      </c>
      <c r="J54">
        <v>1.4788732394366197</v>
      </c>
      <c r="K54">
        <v>1.0853018372703411</v>
      </c>
      <c r="L54">
        <v>0.88888888888888884</v>
      </c>
      <c r="M54">
        <v>0.99327052489905787</v>
      </c>
      <c r="N54">
        <v>1.0135467980295567</v>
      </c>
    </row>
    <row r="55" spans="1:14" x14ac:dyDescent="0.45">
      <c r="A55" t="s">
        <v>10</v>
      </c>
      <c r="B55">
        <v>-6.5</v>
      </c>
      <c r="C55">
        <v>1.1405492730210016</v>
      </c>
      <c r="D55">
        <v>1.3053797468354431</v>
      </c>
      <c r="E55">
        <v>1.4795918367346939</v>
      </c>
      <c r="F55">
        <v>1.1539528432732316</v>
      </c>
      <c r="G55">
        <v>1.2258454106280192</v>
      </c>
      <c r="H55">
        <v>1.6956521739130435</v>
      </c>
      <c r="I55">
        <v>1.6168224299065421</v>
      </c>
      <c r="J55">
        <v>1.7870722433460076</v>
      </c>
      <c r="K55">
        <v>0.96606060606060606</v>
      </c>
      <c r="L55">
        <v>1.3813443072702332</v>
      </c>
      <c r="M55">
        <v>1.0158102766798418</v>
      </c>
      <c r="N55">
        <v>1.1089837997054492</v>
      </c>
    </row>
    <row r="56" spans="1:14" x14ac:dyDescent="0.45">
      <c r="A56" t="s">
        <v>10</v>
      </c>
      <c r="B56">
        <v>-7</v>
      </c>
      <c r="C56">
        <v>1.8259023354564756</v>
      </c>
      <c r="D56">
        <v>1.5136778115501519</v>
      </c>
      <c r="E56">
        <v>1.5148514851485149</v>
      </c>
      <c r="F56">
        <v>1.4367417677642982</v>
      </c>
      <c r="G56">
        <v>1.6396551724137931</v>
      </c>
      <c r="H56">
        <v>1.13441483198146</v>
      </c>
      <c r="I56">
        <v>1.8435852372583479</v>
      </c>
      <c r="J56">
        <v>1.787781350482315</v>
      </c>
      <c r="K56">
        <v>1.2339027595269383</v>
      </c>
      <c r="L56">
        <v>1.1787072243346008</v>
      </c>
      <c r="M56">
        <v>0.96401028277634959</v>
      </c>
      <c r="N56">
        <v>0.96589524969549334</v>
      </c>
    </row>
    <row r="57" spans="1:14" x14ac:dyDescent="0.45">
      <c r="A57" t="s">
        <v>10</v>
      </c>
      <c r="B57">
        <v>-7.5</v>
      </c>
      <c r="C57">
        <v>1.2604651162790699</v>
      </c>
      <c r="D57">
        <v>1.0746268656716418</v>
      </c>
      <c r="E57">
        <v>1.389776357827476</v>
      </c>
      <c r="F57">
        <v>1.3692946058091287</v>
      </c>
      <c r="G57">
        <v>1.7104825291181365</v>
      </c>
      <c r="H57">
        <v>1.4343283582089552</v>
      </c>
      <c r="I57">
        <v>1.3423019431988041</v>
      </c>
      <c r="J57">
        <v>1.5408560311284047</v>
      </c>
      <c r="K57">
        <v>1.2277091906721536</v>
      </c>
      <c r="L57">
        <v>0.8120728929384966</v>
      </c>
      <c r="M57">
        <v>1.1151079136690647</v>
      </c>
      <c r="N57">
        <v>0.88478747203579422</v>
      </c>
    </row>
    <row r="58" spans="1:14" x14ac:dyDescent="0.45">
      <c r="A58" t="s">
        <v>10</v>
      </c>
      <c r="B58">
        <v>0</v>
      </c>
      <c r="C58">
        <v>1.8094339622641509</v>
      </c>
      <c r="D58">
        <v>1.8258317025440314</v>
      </c>
      <c r="E58">
        <v>1.1959564541213064</v>
      </c>
      <c r="F58">
        <v>1.050071530758226</v>
      </c>
      <c r="G58">
        <v>1.9538461538461538</v>
      </c>
      <c r="H58">
        <v>1.5171821305841924</v>
      </c>
      <c r="I58">
        <v>1.8970297029702969</v>
      </c>
      <c r="J58">
        <v>1.6392914653784219</v>
      </c>
      <c r="K58">
        <v>1.2782738095238095</v>
      </c>
      <c r="L58">
        <v>1.101071975497703</v>
      </c>
      <c r="M58">
        <v>0.97785977859778594</v>
      </c>
      <c r="N58">
        <v>1.2577319587628866</v>
      </c>
    </row>
    <row r="59" spans="1:14" x14ac:dyDescent="0.45">
      <c r="A59" s="2"/>
      <c r="B59" s="2"/>
      <c r="C59" s="3" t="s">
        <v>46</v>
      </c>
      <c r="D59" s="3" t="s">
        <v>46</v>
      </c>
      <c r="E59" s="3" t="s">
        <v>46</v>
      </c>
      <c r="F59" s="3" t="s">
        <v>46</v>
      </c>
      <c r="G59" s="3" t="s">
        <v>47</v>
      </c>
      <c r="H59" s="3" t="s">
        <v>47</v>
      </c>
      <c r="I59" s="3" t="s">
        <v>47</v>
      </c>
      <c r="J59" s="3" t="s">
        <v>47</v>
      </c>
      <c r="K59" s="3" t="s">
        <v>42</v>
      </c>
      <c r="L59" s="3" t="s">
        <v>42</v>
      </c>
      <c r="M59" s="3" t="s">
        <v>42</v>
      </c>
      <c r="N59" s="3" t="s">
        <v>42</v>
      </c>
    </row>
    <row r="60" spans="1:14" x14ac:dyDescent="0.45">
      <c r="A60" t="s">
        <v>25</v>
      </c>
      <c r="B60">
        <v>-3.5</v>
      </c>
      <c r="C60" s="4">
        <v>4.8376703841387858</v>
      </c>
      <c r="D60" s="4">
        <v>4.6684210526315786</v>
      </c>
      <c r="E60" s="4">
        <v>4.5527123848515867</v>
      </c>
      <c r="F60" s="4">
        <v>3.6717488789237667</v>
      </c>
      <c r="G60" s="4">
        <v>0.89130434782608692</v>
      </c>
      <c r="H60" s="4">
        <v>0.8084714548802947</v>
      </c>
      <c r="I60" s="4">
        <v>0.81961668545659527</v>
      </c>
      <c r="J60" s="4">
        <v>1.1771501925545571</v>
      </c>
      <c r="K60" s="4">
        <v>0.59877017678708688</v>
      </c>
      <c r="L60" s="4">
        <v>0.76333021515434984</v>
      </c>
      <c r="M60" s="4">
        <v>0.65879478827361559</v>
      </c>
      <c r="N60" s="4">
        <v>0.72179155900086134</v>
      </c>
    </row>
    <row r="61" spans="1:14" x14ac:dyDescent="0.45">
      <c r="A61" t="s">
        <v>25</v>
      </c>
      <c r="B61">
        <v>-4</v>
      </c>
      <c r="C61" s="4">
        <v>5.9709172259507826</v>
      </c>
      <c r="D61" s="4">
        <v>4.6603119584055461</v>
      </c>
      <c r="E61" s="4">
        <v>4.6896551724137927</v>
      </c>
      <c r="F61" s="4">
        <v>5.4314606741573037</v>
      </c>
      <c r="G61" s="4">
        <v>1.2479908151549943</v>
      </c>
      <c r="H61" s="4">
        <v>0.78583765112262527</v>
      </c>
      <c r="I61" s="4">
        <v>0.93506493506493504</v>
      </c>
      <c r="J61" s="4">
        <v>1.252212389380531</v>
      </c>
      <c r="K61" s="4">
        <v>0.61386861313868613</v>
      </c>
      <c r="L61" s="4">
        <v>0.98695246971109041</v>
      </c>
      <c r="M61" s="4">
        <v>0.77046671767406272</v>
      </c>
      <c r="N61" s="4">
        <v>0.74426807760141089</v>
      </c>
    </row>
    <row r="62" spans="1:14" x14ac:dyDescent="0.45">
      <c r="A62" t="s">
        <v>25</v>
      </c>
      <c r="B62">
        <v>-4.5</v>
      </c>
      <c r="C62" s="4">
        <v>5.2403258655804477</v>
      </c>
      <c r="D62" s="4">
        <v>4.96815834767642</v>
      </c>
      <c r="E62" s="4">
        <v>4.2030825022665459</v>
      </c>
      <c r="F62" s="4">
        <v>4.8150346191889222</v>
      </c>
      <c r="G62" s="4">
        <v>0.8354166666666667</v>
      </c>
      <c r="H62" s="4">
        <v>1.2559912854030502</v>
      </c>
      <c r="I62" s="4">
        <v>0.94918330308529941</v>
      </c>
      <c r="J62" s="4">
        <v>0.73739130434782607</v>
      </c>
      <c r="K62" s="4">
        <v>0.93372982158028883</v>
      </c>
      <c r="L62" s="4">
        <v>0.72373540856031127</v>
      </c>
      <c r="M62" s="4">
        <v>0.90561224489795922</v>
      </c>
      <c r="N62" s="4">
        <v>0.90380952380952384</v>
      </c>
    </row>
    <row r="63" spans="1:14" x14ac:dyDescent="0.45">
      <c r="A63" t="s">
        <v>25</v>
      </c>
      <c r="B63">
        <v>-5</v>
      </c>
      <c r="C63" s="4">
        <v>3.2828525641025643</v>
      </c>
      <c r="D63" s="4">
        <v>2.9407407407407407</v>
      </c>
      <c r="E63" s="4">
        <v>3.1708394698085418</v>
      </c>
      <c r="F63" s="4">
        <v>3.4913194444444446</v>
      </c>
      <c r="G63" s="4">
        <v>0.78683127572016465</v>
      </c>
      <c r="H63" s="4">
        <v>0.68635968722849694</v>
      </c>
      <c r="I63" s="4">
        <v>0.99801390268123136</v>
      </c>
      <c r="J63" s="4">
        <v>1.0621650589496248</v>
      </c>
      <c r="K63" s="4">
        <v>0.69294037011651821</v>
      </c>
      <c r="L63" s="4">
        <v>0.79117647058823526</v>
      </c>
      <c r="M63" s="4">
        <v>1.1854768153980753</v>
      </c>
      <c r="N63" s="4">
        <v>0.66117478510028649</v>
      </c>
    </row>
    <row r="64" spans="1:14" x14ac:dyDescent="0.45">
      <c r="A64" t="s">
        <v>25</v>
      </c>
      <c r="B64">
        <v>-5.5</v>
      </c>
      <c r="C64" s="4">
        <v>2.2161016949152543</v>
      </c>
      <c r="D64" s="4">
        <v>2.289279112754159</v>
      </c>
      <c r="E64" s="4">
        <v>1.9611211573236891</v>
      </c>
      <c r="F64" s="4">
        <v>1.825722273998136</v>
      </c>
      <c r="G64" s="4">
        <v>0.81628959276018098</v>
      </c>
      <c r="H64" s="4">
        <v>0.89448209099709586</v>
      </c>
      <c r="I64" s="4">
        <v>0.63386097728836888</v>
      </c>
      <c r="J64" s="4">
        <v>0.86218776916451334</v>
      </c>
      <c r="K64" s="4">
        <v>0.74681647940074902</v>
      </c>
      <c r="L64" s="4">
        <v>1.0243084660519699</v>
      </c>
      <c r="M64" s="4">
        <v>1.0134649910233393</v>
      </c>
      <c r="N64" s="4">
        <v>0.86099044309296269</v>
      </c>
    </row>
    <row r="65" spans="1:14" x14ac:dyDescent="0.45">
      <c r="A65" t="s">
        <v>25</v>
      </c>
      <c r="B65">
        <v>-6</v>
      </c>
      <c r="C65" s="4">
        <v>1.5367875647668394</v>
      </c>
      <c r="D65" s="4">
        <v>1.3316378433367244</v>
      </c>
      <c r="E65" s="4">
        <v>1.1949429037520392</v>
      </c>
      <c r="F65" s="4">
        <v>0.97074010327022375</v>
      </c>
      <c r="G65" s="4">
        <v>0.86316695352839934</v>
      </c>
      <c r="H65" s="4">
        <v>0.94616151545363913</v>
      </c>
      <c r="I65" s="4">
        <v>0.70515781370284836</v>
      </c>
      <c r="J65" s="4">
        <v>0.74977817213842057</v>
      </c>
      <c r="K65" s="4">
        <v>0.71726618705035972</v>
      </c>
      <c r="L65" s="4">
        <v>0.65138993238166787</v>
      </c>
      <c r="M65" s="4">
        <v>0.82276546982429333</v>
      </c>
      <c r="N65" s="4">
        <v>0.89026402640264024</v>
      </c>
    </row>
    <row r="66" spans="1:14" x14ac:dyDescent="0.45">
      <c r="A66" t="s">
        <v>25</v>
      </c>
      <c r="B66">
        <v>-6.5</v>
      </c>
      <c r="C66" s="4">
        <v>0.88224121557454893</v>
      </c>
      <c r="D66" s="4">
        <v>0.82399999999999995</v>
      </c>
      <c r="E66" s="4">
        <v>0.98350515463917521</v>
      </c>
      <c r="F66" s="4">
        <v>0.90967056323060569</v>
      </c>
      <c r="G66" s="4">
        <v>0.95790458372310572</v>
      </c>
      <c r="H66" s="4">
        <v>0.68824065633546039</v>
      </c>
      <c r="I66" s="4">
        <v>0.79547596606974558</v>
      </c>
      <c r="J66" s="4">
        <v>0.71404958677685948</v>
      </c>
      <c r="K66" s="4">
        <v>0.60984308131241083</v>
      </c>
      <c r="L66" s="4">
        <v>0.81609195402298851</v>
      </c>
      <c r="M66" s="4">
        <v>0.82924961715160794</v>
      </c>
      <c r="N66" s="4">
        <v>1.1318681318681318</v>
      </c>
    </row>
    <row r="67" spans="1:14" x14ac:dyDescent="0.45">
      <c r="A67" t="s">
        <v>25</v>
      </c>
      <c r="B67">
        <v>0</v>
      </c>
      <c r="C67" s="4">
        <v>1.0083932853717026</v>
      </c>
      <c r="D67" s="4">
        <v>0.7949438202247191</v>
      </c>
      <c r="E67" s="4">
        <v>1.2782608695652173</v>
      </c>
      <c r="F67" s="4">
        <v>0.89127516778523486</v>
      </c>
      <c r="G67" s="4">
        <v>0.8119218910585817</v>
      </c>
      <c r="H67" s="4">
        <v>0.87329842931937174</v>
      </c>
      <c r="I67" s="4">
        <v>0.95417515274949083</v>
      </c>
      <c r="J67" s="4">
        <v>0.94582392776523705</v>
      </c>
      <c r="K67" s="4">
        <v>0.5727554179566563</v>
      </c>
      <c r="L67" s="4">
        <v>0.62714285714285711</v>
      </c>
      <c r="M67" s="4">
        <v>0.94242167654530062</v>
      </c>
      <c r="N67" s="4">
        <v>1.178752107925801</v>
      </c>
    </row>
    <row r="68" spans="1:14" x14ac:dyDescent="0.45">
      <c r="A68" t="s">
        <v>11</v>
      </c>
      <c r="B68">
        <v>-3.5</v>
      </c>
      <c r="C68" s="4">
        <v>3.2307692307692308</v>
      </c>
      <c r="D68" s="4">
        <v>2.1610660486674393</v>
      </c>
      <c r="E68" s="4">
        <v>3.1637816245006656</v>
      </c>
      <c r="F68" s="4">
        <v>2.0367860600193612</v>
      </c>
      <c r="G68" s="4">
        <v>0.54800431499460622</v>
      </c>
      <c r="H68" s="4">
        <v>0.7354085603112841</v>
      </c>
      <c r="I68" s="4">
        <v>0.41563275434243174</v>
      </c>
      <c r="J68" s="4">
        <v>0.47652582159624413</v>
      </c>
      <c r="K68" s="4">
        <v>0.19335347432024169</v>
      </c>
      <c r="L68" s="4">
        <v>0.22845849802371543</v>
      </c>
      <c r="M68" s="4">
        <v>0.34235668789808915</v>
      </c>
      <c r="N68" s="4">
        <v>0.40728196443691789</v>
      </c>
    </row>
    <row r="69" spans="1:14" x14ac:dyDescent="0.45">
      <c r="A69" t="s">
        <v>11</v>
      </c>
      <c r="B69">
        <v>-4</v>
      </c>
      <c r="C69" s="4">
        <v>2.4932975871313672</v>
      </c>
      <c r="D69" s="4">
        <v>1.9573400250941029</v>
      </c>
      <c r="E69" s="4">
        <v>2.2685185185185186</v>
      </c>
      <c r="F69" s="4">
        <v>1.849809885931559</v>
      </c>
      <c r="G69" s="4">
        <v>0.4959514170040486</v>
      </c>
      <c r="H69" s="4">
        <v>0.47806004618937642</v>
      </c>
      <c r="I69" s="4">
        <v>0.68581907090464544</v>
      </c>
      <c r="J69" s="4">
        <v>0.51745379876796715</v>
      </c>
      <c r="K69" s="4">
        <v>0.29940627650551316</v>
      </c>
      <c r="L69" s="4">
        <v>0.27927927927927926</v>
      </c>
      <c r="M69" s="4">
        <v>0.35390199637023595</v>
      </c>
      <c r="N69" s="4">
        <v>0.32878909382518046</v>
      </c>
    </row>
    <row r="70" spans="1:14" x14ac:dyDescent="0.45">
      <c r="A70" t="s">
        <v>11</v>
      </c>
      <c r="B70">
        <v>-4.5</v>
      </c>
      <c r="C70" s="4">
        <v>1.3032258064516129</v>
      </c>
      <c r="D70" s="4">
        <v>1.2178606476938174</v>
      </c>
      <c r="E70" s="4">
        <v>1.1697027804410354</v>
      </c>
      <c r="F70" s="4">
        <v>1.2545068928950158</v>
      </c>
      <c r="G70" s="4">
        <v>0.68743615934627167</v>
      </c>
      <c r="H70" s="4">
        <v>0.49524632670700086</v>
      </c>
      <c r="I70" s="4">
        <v>0.46509433962264152</v>
      </c>
      <c r="J70" s="4">
        <v>0.5381526104417671</v>
      </c>
      <c r="K70" s="4">
        <v>0.27173913043478259</v>
      </c>
      <c r="L70" s="4">
        <v>0.30108303249097473</v>
      </c>
      <c r="M70" s="4">
        <v>0.3312451057165231</v>
      </c>
      <c r="N70" s="4">
        <v>0.42756680731364277</v>
      </c>
    </row>
    <row r="71" spans="1:14" x14ac:dyDescent="0.45">
      <c r="A71" t="s">
        <v>11</v>
      </c>
      <c r="B71">
        <v>-5</v>
      </c>
      <c r="C71" s="4">
        <v>0.8201603665521191</v>
      </c>
      <c r="D71" s="4">
        <v>0.95089820359281441</v>
      </c>
      <c r="E71" s="4">
        <v>0.80582524271844658</v>
      </c>
      <c r="F71" s="4">
        <v>0.80906148867313921</v>
      </c>
      <c r="G71" s="4">
        <v>0.50387596899224807</v>
      </c>
      <c r="H71" s="4">
        <v>0.49694323144104802</v>
      </c>
      <c r="I71" s="4">
        <v>0.53307392996108949</v>
      </c>
      <c r="J71" s="4">
        <v>0.41796875</v>
      </c>
      <c r="K71" s="4">
        <v>0.40047021943573669</v>
      </c>
      <c r="L71" s="4">
        <v>0.33477455219271157</v>
      </c>
      <c r="M71" s="4">
        <v>0.34505021520803442</v>
      </c>
      <c r="N71" s="4">
        <v>0.35950413223140498</v>
      </c>
    </row>
    <row r="72" spans="1:14" x14ac:dyDescent="0.45">
      <c r="A72" t="s">
        <v>11</v>
      </c>
      <c r="B72">
        <v>-5.5</v>
      </c>
      <c r="C72" s="4">
        <v>0.64074074074074072</v>
      </c>
      <c r="D72" s="4">
        <v>0.45195729537366547</v>
      </c>
      <c r="E72" s="4">
        <v>0.83417085427135673</v>
      </c>
      <c r="F72" s="4">
        <v>0.82553729456384328</v>
      </c>
      <c r="G72" s="4">
        <v>0.67800453514739234</v>
      </c>
      <c r="H72" s="4">
        <v>0.46620959843290893</v>
      </c>
      <c r="I72" s="4">
        <v>0.50860420650095606</v>
      </c>
      <c r="J72" s="4">
        <v>0.48424068767908307</v>
      </c>
      <c r="K72" s="4">
        <v>0.4958263772954925</v>
      </c>
      <c r="L72" s="4">
        <v>0.38195004029008861</v>
      </c>
      <c r="M72" s="4">
        <v>0.49818181818181817</v>
      </c>
      <c r="N72" s="4">
        <v>0.44885496183206108</v>
      </c>
    </row>
    <row r="73" spans="1:14" x14ac:dyDescent="0.45">
      <c r="A73" t="s">
        <v>11</v>
      </c>
      <c r="B73">
        <v>-6</v>
      </c>
      <c r="C73" s="4">
        <v>0.56837098692033294</v>
      </c>
      <c r="D73" s="4">
        <v>0.73121387283236994</v>
      </c>
      <c r="E73" s="4">
        <v>0.69679633867276891</v>
      </c>
      <c r="F73" s="4">
        <v>0.44831591173054586</v>
      </c>
      <c r="G73" s="4">
        <v>0.73058252427184467</v>
      </c>
      <c r="H73" s="4">
        <v>0.45123062898814947</v>
      </c>
      <c r="I73" s="4">
        <v>0.37323279924599434</v>
      </c>
      <c r="J73" s="4">
        <v>0.54153846153846152</v>
      </c>
      <c r="K73" s="4">
        <v>0.30259740259740259</v>
      </c>
      <c r="L73" s="4">
        <v>0.35591900311526481</v>
      </c>
      <c r="M73" s="4">
        <v>0.4395229982964225</v>
      </c>
      <c r="N73" s="4">
        <v>0.50810372771474877</v>
      </c>
    </row>
    <row r="74" spans="1:14" x14ac:dyDescent="0.45">
      <c r="A74" t="s">
        <v>11</v>
      </c>
      <c r="B74">
        <v>-6.5</v>
      </c>
      <c r="C74" s="4">
        <v>0.51547491995731054</v>
      </c>
      <c r="D74" s="4">
        <v>0.54343220338983056</v>
      </c>
      <c r="E74" s="4">
        <v>0.42932489451476791</v>
      </c>
      <c r="F74" s="4">
        <v>0.46506777893639206</v>
      </c>
      <c r="G74" s="4">
        <v>0.58352144469525957</v>
      </c>
      <c r="H74" s="4">
        <v>0.54045954045954048</v>
      </c>
      <c r="I74" s="4">
        <v>0.50786308973172989</v>
      </c>
      <c r="J74" s="4">
        <v>0.63108614232209737</v>
      </c>
      <c r="K74" s="4">
        <v>0.39604685212298685</v>
      </c>
      <c r="L74" s="4">
        <v>0.45392749244712993</v>
      </c>
      <c r="M74" s="4">
        <v>0.42397660818713451</v>
      </c>
      <c r="N74" s="4">
        <v>0.48910593538692715</v>
      </c>
    </row>
    <row r="75" spans="1:14" x14ac:dyDescent="0.45">
      <c r="A75" t="s">
        <v>11</v>
      </c>
      <c r="B75">
        <v>0</v>
      </c>
      <c r="C75" s="4">
        <v>0.45929018789144049</v>
      </c>
      <c r="D75" s="4">
        <v>0.51191827468785467</v>
      </c>
      <c r="E75" s="4">
        <v>0.47410817031070196</v>
      </c>
      <c r="F75" s="4">
        <v>0.6098790322580645</v>
      </c>
      <c r="G75" s="4">
        <v>0.56776947705442904</v>
      </c>
      <c r="H75" s="4">
        <v>0.556869881710646</v>
      </c>
      <c r="I75" s="4">
        <v>0.62185792349726776</v>
      </c>
      <c r="J75" s="4">
        <v>0.65450399087799316</v>
      </c>
      <c r="K75" s="4">
        <v>0.35754640839386603</v>
      </c>
      <c r="L75" s="4">
        <v>0.35639880952380953</v>
      </c>
      <c r="M75" s="4">
        <v>0.42834138486312401</v>
      </c>
      <c r="N75" s="4">
        <v>0.43265306122448982</v>
      </c>
    </row>
    <row r="76" spans="1:14" x14ac:dyDescent="0.45">
      <c r="A76" t="s">
        <v>20</v>
      </c>
      <c r="B76">
        <v>-3.5</v>
      </c>
      <c r="C76" s="4">
        <v>3.4443084455324358</v>
      </c>
      <c r="D76" s="4">
        <v>2.4842840512223514</v>
      </c>
      <c r="E76" s="4">
        <v>3.6595744680851063</v>
      </c>
      <c r="F76" s="4">
        <v>3.3069444444444445</v>
      </c>
      <c r="G76" s="4">
        <v>0.93909348441926344</v>
      </c>
      <c r="H76" s="4">
        <v>0.8004956629491945</v>
      </c>
      <c r="I76" s="4">
        <v>0.90745856353591159</v>
      </c>
      <c r="J76" s="4">
        <v>0.90268886043533936</v>
      </c>
      <c r="K76" s="4">
        <v>0.68942937324602427</v>
      </c>
      <c r="L76" s="4">
        <v>0.86617647058823533</v>
      </c>
      <c r="M76" s="4">
        <v>0.89574898785425106</v>
      </c>
      <c r="N76" s="4">
        <v>1.1305555555555555</v>
      </c>
    </row>
    <row r="77" spans="1:14" x14ac:dyDescent="0.45">
      <c r="A77" t="s">
        <v>20</v>
      </c>
      <c r="B77">
        <v>-4</v>
      </c>
      <c r="C77" s="4">
        <v>3.1031390134529149</v>
      </c>
      <c r="D77" s="4">
        <v>2.4707112970711296</v>
      </c>
      <c r="E77" s="4">
        <v>2.3809055118110236</v>
      </c>
      <c r="F77" s="4">
        <v>2.8881922675026122</v>
      </c>
      <c r="G77" s="4">
        <v>1.0560398505603985</v>
      </c>
      <c r="H77" s="4">
        <v>0.84411085450346424</v>
      </c>
      <c r="I77" s="4">
        <v>0.97658079625292737</v>
      </c>
      <c r="J77" s="4">
        <v>0.88877855014895735</v>
      </c>
      <c r="K77" s="4">
        <v>0.798326359832636</v>
      </c>
      <c r="L77" s="4">
        <v>0.8045977011494253</v>
      </c>
      <c r="M77" s="4">
        <v>0.8293612964728313</v>
      </c>
      <c r="N77" s="4">
        <v>0.98535394629780304</v>
      </c>
    </row>
    <row r="78" spans="1:14" x14ac:dyDescent="0.45">
      <c r="A78" t="s">
        <v>20</v>
      </c>
      <c r="B78">
        <v>-4.5</v>
      </c>
      <c r="C78" s="4">
        <v>1.8530655391120507</v>
      </c>
      <c r="D78" s="4">
        <v>2.164164164164164</v>
      </c>
      <c r="E78" s="4">
        <v>1.9657947686116701</v>
      </c>
      <c r="F78" s="4">
        <v>2.0543093270366</v>
      </c>
      <c r="G78" s="4">
        <v>0.93961105424769709</v>
      </c>
      <c r="H78" s="4">
        <v>1.0396634615384615</v>
      </c>
      <c r="I78" s="4">
        <v>1.067032967032967</v>
      </c>
      <c r="J78" s="4">
        <v>0.79216539717083789</v>
      </c>
      <c r="K78" s="4">
        <v>0.925414364640884</v>
      </c>
      <c r="L78" s="4">
        <v>1.1175236096537251</v>
      </c>
      <c r="M78" s="4">
        <v>0.84343891402714932</v>
      </c>
      <c r="N78" s="4">
        <v>0.94013490725126481</v>
      </c>
    </row>
    <row r="79" spans="1:14" x14ac:dyDescent="0.45">
      <c r="A79" t="s">
        <v>20</v>
      </c>
      <c r="B79">
        <v>-5</v>
      </c>
      <c r="C79" s="4">
        <v>1.2863397548161122</v>
      </c>
      <c r="D79" s="4">
        <v>1.385633270321361</v>
      </c>
      <c r="E79" s="4">
        <v>1.392075078206465</v>
      </c>
      <c r="F79" s="4">
        <v>1.6132771338250791</v>
      </c>
      <c r="G79" s="4">
        <v>1.05456570155902</v>
      </c>
      <c r="H79" s="4">
        <v>0.97222222222222221</v>
      </c>
      <c r="I79" s="4">
        <v>1.0337512054001929</v>
      </c>
      <c r="J79" s="4">
        <v>1.1562143671607754</v>
      </c>
      <c r="K79" s="4">
        <v>0.89489194499017677</v>
      </c>
      <c r="L79" s="4">
        <v>0.85329103885804913</v>
      </c>
      <c r="M79" s="4">
        <v>1.0022710068130205</v>
      </c>
      <c r="N79" s="4">
        <v>1.1554252199413491</v>
      </c>
    </row>
    <row r="80" spans="1:14" x14ac:dyDescent="0.45">
      <c r="A80" t="s">
        <v>20</v>
      </c>
      <c r="B80">
        <v>-5.5</v>
      </c>
      <c r="C80" s="4">
        <v>1.2049180327868851</v>
      </c>
      <c r="D80" s="4">
        <v>0.71383647798742134</v>
      </c>
      <c r="E80" s="4">
        <v>1.3461538461538463</v>
      </c>
      <c r="F80" s="4">
        <v>0.89150943396226412</v>
      </c>
      <c r="G80" s="4">
        <v>0.9262720664589823</v>
      </c>
      <c r="H80" s="4">
        <v>0.97886540600667404</v>
      </c>
      <c r="I80" s="4">
        <v>1.017723880597015</v>
      </c>
      <c r="J80" s="4">
        <v>1.0657894736842106</v>
      </c>
      <c r="K80" s="4">
        <v>0.7935393258426966</v>
      </c>
      <c r="L80" s="4">
        <v>0.89597069597069601</v>
      </c>
      <c r="M80" s="4">
        <v>0.92798690671031092</v>
      </c>
      <c r="N80" s="4">
        <v>0.98204081632653062</v>
      </c>
    </row>
    <row r="81" spans="1:14" x14ac:dyDescent="0.45">
      <c r="A81" t="s">
        <v>20</v>
      </c>
      <c r="B81">
        <v>-6</v>
      </c>
      <c r="C81" s="4">
        <v>1.0982490272373542</v>
      </c>
      <c r="D81" s="4">
        <v>0.74866785079928955</v>
      </c>
      <c r="E81" s="4">
        <v>0.75951557093425603</v>
      </c>
      <c r="F81" s="4">
        <v>0.74302620456466606</v>
      </c>
      <c r="G81" s="4">
        <v>0.88465723612622416</v>
      </c>
      <c r="H81" s="4">
        <v>0.71533442088091359</v>
      </c>
      <c r="I81" s="4">
        <v>1.0421245421245422</v>
      </c>
      <c r="J81" s="4">
        <v>0.79358717434869741</v>
      </c>
      <c r="K81" s="4">
        <v>0.63396481732070364</v>
      </c>
      <c r="L81" s="4">
        <v>0.90380313199105144</v>
      </c>
      <c r="M81" s="4">
        <v>0.77281680892974391</v>
      </c>
      <c r="N81" s="4">
        <v>0.94867807153965789</v>
      </c>
    </row>
    <row r="82" spans="1:14" x14ac:dyDescent="0.45">
      <c r="A82" t="s">
        <v>20</v>
      </c>
      <c r="B82">
        <v>-6.5</v>
      </c>
      <c r="C82" s="4">
        <v>1.4247491638795986</v>
      </c>
      <c r="D82" s="4">
        <v>0.90749306197964852</v>
      </c>
      <c r="E82" s="4">
        <v>0.84482758620689657</v>
      </c>
      <c r="F82" s="4">
        <v>0.78962264150943395</v>
      </c>
      <c r="G82" s="4">
        <v>0.93008474576271183</v>
      </c>
      <c r="H82" s="4">
        <v>0.89059500959692894</v>
      </c>
      <c r="I82" s="4">
        <v>0.87413280475718536</v>
      </c>
      <c r="J82" s="4">
        <v>0.85390946502057619</v>
      </c>
      <c r="K82" s="4">
        <v>0.76312154696132595</v>
      </c>
      <c r="L82" s="4">
        <v>0.60669144981412637</v>
      </c>
      <c r="M82" s="4">
        <v>0.78847671665351227</v>
      </c>
      <c r="N82" s="4">
        <v>0.86340640809443503</v>
      </c>
    </row>
    <row r="83" spans="1:14" x14ac:dyDescent="0.45">
      <c r="A83" t="s">
        <v>20</v>
      </c>
      <c r="B83">
        <v>0</v>
      </c>
      <c r="C83" s="4">
        <v>1.1874376869391825</v>
      </c>
      <c r="D83" s="4">
        <v>0.88095238095238093</v>
      </c>
      <c r="E83" s="4">
        <v>0.74118831822759312</v>
      </c>
      <c r="F83" s="4">
        <v>0.9145539906103286</v>
      </c>
      <c r="G83" s="4">
        <v>0.96474953617810766</v>
      </c>
      <c r="H83" s="4">
        <v>0.83595922150139013</v>
      </c>
      <c r="I83" s="4">
        <v>0.86101083032490977</v>
      </c>
      <c r="J83" s="4">
        <v>1.2565055762081785</v>
      </c>
      <c r="K83" s="4">
        <v>0.84963023829087925</v>
      </c>
      <c r="L83" s="4">
        <v>0.815242494226328</v>
      </c>
      <c r="M83" s="4">
        <v>0.66448230668414154</v>
      </c>
      <c r="N83" s="4">
        <v>1.0925110132158591</v>
      </c>
    </row>
    <row r="84" spans="1:14" x14ac:dyDescent="0.45">
      <c r="A84" t="s">
        <v>24</v>
      </c>
      <c r="B84">
        <v>-3.5</v>
      </c>
      <c r="C84" s="4">
        <v>1.1499409681227863</v>
      </c>
      <c r="D84" s="4">
        <v>0.78231939163498099</v>
      </c>
      <c r="E84" s="4">
        <v>0.76116838487972505</v>
      </c>
      <c r="F84" s="4">
        <v>0.89662027833001989</v>
      </c>
      <c r="G84" s="4">
        <v>0.68742058449809407</v>
      </c>
      <c r="H84" s="4">
        <v>0.61614173228346458</v>
      </c>
      <c r="I84" s="4">
        <v>0.48128898128898129</v>
      </c>
      <c r="J84" s="4">
        <v>0.82160804020100497</v>
      </c>
      <c r="K84" s="4">
        <v>0.66903914590747326</v>
      </c>
      <c r="L84" s="4">
        <v>0.60534124629080122</v>
      </c>
      <c r="M84" s="4">
        <v>0.58646003262642743</v>
      </c>
      <c r="N84" s="4">
        <v>0.70042553191489365</v>
      </c>
    </row>
    <row r="85" spans="1:14" x14ac:dyDescent="0.45">
      <c r="A85" t="s">
        <v>24</v>
      </c>
      <c r="B85">
        <v>-4</v>
      </c>
      <c r="C85" s="4">
        <v>0.8666666666666667</v>
      </c>
      <c r="D85" s="4">
        <v>0.55045871559633031</v>
      </c>
      <c r="E85" s="4">
        <v>0.77194492254733216</v>
      </c>
      <c r="F85" s="4">
        <v>1.0611160318866253</v>
      </c>
      <c r="G85" s="4">
        <v>0.84233076263924589</v>
      </c>
      <c r="H85" s="4">
        <v>0.72037914691943128</v>
      </c>
      <c r="I85" s="4">
        <v>0.71743295019157083</v>
      </c>
      <c r="J85" s="4">
        <v>0.8027888446215139</v>
      </c>
      <c r="K85" s="4">
        <v>0.82964388835418668</v>
      </c>
      <c r="L85" s="4">
        <v>0.7567567567567568</v>
      </c>
      <c r="M85" s="4">
        <v>0.70075440067057837</v>
      </c>
      <c r="N85" s="4">
        <v>0.64124056999161771</v>
      </c>
    </row>
    <row r="86" spans="1:14" x14ac:dyDescent="0.45">
      <c r="A86" t="s">
        <v>24</v>
      </c>
      <c r="B86">
        <v>-4.5</v>
      </c>
      <c r="C86" s="4">
        <v>1.0898760330578512</v>
      </c>
      <c r="D86" s="4">
        <v>0.73216995447647948</v>
      </c>
      <c r="E86" s="4">
        <v>0.77600749765698218</v>
      </c>
      <c r="F86" s="4">
        <v>0.91197822141560803</v>
      </c>
      <c r="G86" s="4">
        <v>0.79771328056288482</v>
      </c>
      <c r="H86" s="4">
        <v>0.81960104076322637</v>
      </c>
      <c r="I86" s="4">
        <v>0.71374407582938393</v>
      </c>
      <c r="J86" s="4">
        <v>0.8065099457504521</v>
      </c>
      <c r="K86" s="4">
        <v>0.92585895117540684</v>
      </c>
      <c r="L86" s="4">
        <v>0.86631016042780751</v>
      </c>
      <c r="M86" s="4">
        <v>0.95023041474654379</v>
      </c>
      <c r="N86" s="4">
        <v>0.59775840597758401</v>
      </c>
    </row>
    <row r="87" spans="1:14" x14ac:dyDescent="0.45">
      <c r="A87" t="s">
        <v>24</v>
      </c>
      <c r="B87">
        <v>-5</v>
      </c>
      <c r="C87" s="4">
        <v>0.93309222423146476</v>
      </c>
      <c r="D87" s="4">
        <v>0.81571562207670723</v>
      </c>
      <c r="E87" s="4">
        <v>0.76158382476832354</v>
      </c>
      <c r="F87" s="4">
        <v>0.79593639575971731</v>
      </c>
      <c r="G87" s="4">
        <v>0.73927392739273923</v>
      </c>
      <c r="H87" s="4">
        <v>0.85188431200701142</v>
      </c>
      <c r="I87" s="4">
        <v>0.72164048865619546</v>
      </c>
      <c r="J87" s="4">
        <v>0.78613861386138617</v>
      </c>
      <c r="K87" s="4">
        <v>0.74853372434017595</v>
      </c>
      <c r="L87" s="4">
        <v>0.74210076857386853</v>
      </c>
      <c r="M87" s="4">
        <v>0.61425716189207191</v>
      </c>
      <c r="N87" s="4">
        <v>0.68873720136518768</v>
      </c>
    </row>
    <row r="88" spans="1:14" x14ac:dyDescent="0.45">
      <c r="A88" t="s">
        <v>24</v>
      </c>
      <c r="B88">
        <v>-5.5</v>
      </c>
      <c r="C88" s="4">
        <v>1.1948565776458953</v>
      </c>
      <c r="D88" s="4">
        <v>0.74335548172757471</v>
      </c>
      <c r="E88" s="4">
        <v>0.80410607356715136</v>
      </c>
      <c r="F88" s="4">
        <v>0.7696245733788396</v>
      </c>
      <c r="G88" s="4">
        <v>0.617003367003367</v>
      </c>
      <c r="H88" s="4">
        <v>0.77744510978043913</v>
      </c>
      <c r="I88" s="4">
        <v>0.72377622377622375</v>
      </c>
      <c r="J88" s="4">
        <v>0.74913793103448278</v>
      </c>
      <c r="K88" s="4">
        <v>0.7971976401179941</v>
      </c>
      <c r="L88" s="4">
        <v>0.62803398058252424</v>
      </c>
      <c r="M88" s="4">
        <v>0.70108695652173914</v>
      </c>
      <c r="N88" s="4">
        <v>0.72333600641539697</v>
      </c>
    </row>
    <row r="89" spans="1:14" x14ac:dyDescent="0.45">
      <c r="A89" t="s">
        <v>24</v>
      </c>
      <c r="B89">
        <v>-6</v>
      </c>
      <c r="C89" s="4">
        <v>0.90599078341013828</v>
      </c>
      <c r="D89" s="4">
        <v>0.86626916524701869</v>
      </c>
      <c r="E89" s="4">
        <v>0.75315922493681553</v>
      </c>
      <c r="F89" s="4">
        <v>0.64726324934839274</v>
      </c>
      <c r="G89" s="4">
        <v>0.63550519357884794</v>
      </c>
      <c r="H89" s="4">
        <v>0.7781818181818182</v>
      </c>
      <c r="I89" s="4">
        <v>0.69708372530573848</v>
      </c>
      <c r="J89" s="4">
        <v>0.80694143167028198</v>
      </c>
      <c r="K89" s="4">
        <v>0.61669024045261667</v>
      </c>
      <c r="L89" s="4">
        <v>0.72155688622754488</v>
      </c>
      <c r="M89" s="4">
        <v>0.7377483443708609</v>
      </c>
      <c r="N89" s="4">
        <v>0.90007867820613685</v>
      </c>
    </row>
    <row r="90" spans="1:14" x14ac:dyDescent="0.45">
      <c r="A90" t="s">
        <v>24</v>
      </c>
      <c r="B90">
        <v>-6.5</v>
      </c>
      <c r="C90" s="4">
        <v>1.392018779342723</v>
      </c>
      <c r="D90" s="4">
        <v>0.76070528967254403</v>
      </c>
      <c r="E90" s="4">
        <v>0.75557710960232782</v>
      </c>
      <c r="F90" s="4">
        <v>0.73467520585544377</v>
      </c>
      <c r="G90" s="4">
        <v>0.85959885386819479</v>
      </c>
      <c r="H90" s="4">
        <v>0.67981220657276997</v>
      </c>
      <c r="I90" s="4">
        <v>0.86319505736981461</v>
      </c>
      <c r="J90" s="4">
        <v>0.95495495495495497</v>
      </c>
      <c r="K90" s="4">
        <v>0.54598445595854928</v>
      </c>
      <c r="L90" s="4">
        <v>0.71664167916041976</v>
      </c>
      <c r="M90" s="4">
        <v>0.81311475409836065</v>
      </c>
      <c r="N90" s="4">
        <v>0.8928035982008995</v>
      </c>
    </row>
    <row r="91" spans="1:14" x14ac:dyDescent="0.45">
      <c r="A91" t="s">
        <v>24</v>
      </c>
      <c r="B91">
        <v>0</v>
      </c>
      <c r="C91" s="4">
        <v>1.105</v>
      </c>
      <c r="D91" s="4">
        <v>0.72222222222222221</v>
      </c>
      <c r="E91" s="4">
        <v>0.57593856655290099</v>
      </c>
      <c r="F91" s="4">
        <v>0.7655367231638418</v>
      </c>
      <c r="G91" s="4">
        <v>0.88478747203579422</v>
      </c>
      <c r="H91" s="4">
        <v>0.85121107266435991</v>
      </c>
      <c r="I91" s="4">
        <v>0.80242311276794032</v>
      </c>
      <c r="J91" s="4">
        <v>0.82780847145488035</v>
      </c>
      <c r="K91" s="4">
        <v>0.69163292847503377</v>
      </c>
      <c r="L91" s="4">
        <v>0.61800302571860821</v>
      </c>
      <c r="M91" s="4">
        <v>0.82859226841721367</v>
      </c>
      <c r="N91" s="4">
        <v>0.98834019204389578</v>
      </c>
    </row>
    <row r="92" spans="1:14" x14ac:dyDescent="0.45">
      <c r="A92" t="s">
        <v>23</v>
      </c>
      <c r="B92">
        <v>-3.5</v>
      </c>
      <c r="C92" s="4">
        <v>0.89533678756476687</v>
      </c>
      <c r="D92" s="4">
        <v>0.86789297658862874</v>
      </c>
      <c r="E92" s="4">
        <v>0.68670618120237092</v>
      </c>
      <c r="F92" s="4">
        <v>1.005086469989827</v>
      </c>
      <c r="G92" s="4">
        <v>0.63894324853228968</v>
      </c>
      <c r="H92" s="4">
        <v>0.46753246753246752</v>
      </c>
      <c r="I92" s="4">
        <v>0.55795363709032775</v>
      </c>
      <c r="J92" s="4">
        <v>0.61313220940550128</v>
      </c>
      <c r="K92" s="4">
        <v>0.45590682196339433</v>
      </c>
      <c r="L92" s="4">
        <v>0.64399664147774982</v>
      </c>
      <c r="M92" s="4">
        <v>0.62521588946459417</v>
      </c>
      <c r="N92" s="4">
        <v>0.6790310370931113</v>
      </c>
    </row>
    <row r="93" spans="1:14" x14ac:dyDescent="0.45">
      <c r="A93" t="s">
        <v>23</v>
      </c>
      <c r="B93">
        <v>-4</v>
      </c>
      <c r="C93" s="4">
        <v>0.74372294372294367</v>
      </c>
      <c r="D93" s="4">
        <v>0.51200000000000001</v>
      </c>
      <c r="E93" s="4">
        <v>0.67649402390438251</v>
      </c>
      <c r="F93" s="4">
        <v>0.73837667454688727</v>
      </c>
      <c r="G93" s="4">
        <v>0.71565025716385011</v>
      </c>
      <c r="H93" s="4">
        <v>0.61655405405405406</v>
      </c>
      <c r="I93" s="4">
        <v>0.69271224643125473</v>
      </c>
      <c r="J93" s="4">
        <v>0.64216478190630044</v>
      </c>
      <c r="K93" s="4">
        <v>0.52463942307692313</v>
      </c>
      <c r="L93" s="4">
        <v>0.62020648967551617</v>
      </c>
      <c r="M93" s="4">
        <v>0.70499657768651613</v>
      </c>
      <c r="N93" s="4">
        <v>1.0084905660377359</v>
      </c>
    </row>
    <row r="94" spans="1:14" x14ac:dyDescent="0.45">
      <c r="A94" t="s">
        <v>23</v>
      </c>
      <c r="B94">
        <v>-4.5</v>
      </c>
      <c r="C94" s="4">
        <v>0.95669687814702919</v>
      </c>
      <c r="D94" s="4">
        <v>0.74794315632011965</v>
      </c>
      <c r="E94" s="4">
        <v>0.91902071563088517</v>
      </c>
      <c r="F94" s="4">
        <v>0.90676416819012795</v>
      </c>
      <c r="G94" s="4">
        <v>0.74239864864864868</v>
      </c>
      <c r="H94" s="4">
        <v>0.89975144987572497</v>
      </c>
      <c r="I94" s="4">
        <v>0.66261682242990649</v>
      </c>
      <c r="J94" s="4">
        <v>0.74241110147441458</v>
      </c>
      <c r="K94" s="4">
        <v>0.72356495468277948</v>
      </c>
      <c r="L94" s="4">
        <v>0.87693561532192343</v>
      </c>
      <c r="M94" s="4">
        <v>1.1379944802207911</v>
      </c>
      <c r="N94" s="4">
        <v>0.78785357737104822</v>
      </c>
    </row>
    <row r="95" spans="1:14" x14ac:dyDescent="0.45">
      <c r="A95" t="s">
        <v>23</v>
      </c>
      <c r="B95">
        <v>-5</v>
      </c>
      <c r="C95" s="4">
        <v>1.0331325301204819</v>
      </c>
      <c r="D95" s="4">
        <v>0.70634299138606105</v>
      </c>
      <c r="E95" s="4">
        <v>0.75847457627118642</v>
      </c>
      <c r="F95" s="4">
        <v>0.76298701298701299</v>
      </c>
      <c r="G95" s="4">
        <v>0.58791581805838422</v>
      </c>
      <c r="H95" s="4">
        <v>0.89076376554174064</v>
      </c>
      <c r="I95" s="4">
        <v>0.59372197309417041</v>
      </c>
      <c r="J95" s="4">
        <v>0.86326344576116687</v>
      </c>
      <c r="K95" s="4">
        <v>0.73262032085561501</v>
      </c>
      <c r="L95" s="4">
        <v>0.83597883597883593</v>
      </c>
      <c r="M95" s="4">
        <v>0.79678770949720668</v>
      </c>
      <c r="N95" s="4">
        <v>0.82379862700228834</v>
      </c>
    </row>
    <row r="96" spans="1:14" x14ac:dyDescent="0.45">
      <c r="A96" t="s">
        <v>23</v>
      </c>
      <c r="B96">
        <v>-5.5</v>
      </c>
      <c r="C96" s="4">
        <v>1.0954314720812184</v>
      </c>
      <c r="D96" s="4">
        <v>0.66413949962092489</v>
      </c>
      <c r="E96" s="4">
        <v>0.70219435736677116</v>
      </c>
      <c r="F96" s="4">
        <v>0.67932797662527389</v>
      </c>
      <c r="G96" s="4">
        <v>0.84281842818428188</v>
      </c>
      <c r="H96" s="4">
        <v>0.8632075471698113</v>
      </c>
      <c r="I96" s="4">
        <v>0.71250971250971251</v>
      </c>
      <c r="J96" s="4">
        <v>0.95837275307473979</v>
      </c>
      <c r="K96" s="4">
        <v>0.69211032713277743</v>
      </c>
      <c r="L96" s="4">
        <v>0.66132404181184667</v>
      </c>
      <c r="M96" s="4">
        <v>0.63497340425531912</v>
      </c>
      <c r="N96" s="4">
        <v>0.79958677685950408</v>
      </c>
    </row>
    <row r="97" spans="1:14" x14ac:dyDescent="0.45">
      <c r="A97" t="s">
        <v>23</v>
      </c>
      <c r="B97">
        <v>-6</v>
      </c>
      <c r="C97" s="4">
        <v>1.0792270531400967</v>
      </c>
      <c r="D97" s="4">
        <v>0.74006622516556286</v>
      </c>
      <c r="E97" s="4">
        <v>0.77334630350194555</v>
      </c>
      <c r="F97" s="4">
        <v>0.57668285912560724</v>
      </c>
      <c r="G97" s="4">
        <v>0.9989561586638831</v>
      </c>
      <c r="H97" s="4">
        <v>0.74692874692874689</v>
      </c>
      <c r="I97" s="4">
        <v>0.82392996108949412</v>
      </c>
      <c r="J97" s="4">
        <v>0.80358744394618831</v>
      </c>
      <c r="K97" s="4">
        <v>0.6517615176151762</v>
      </c>
      <c r="L97" s="4">
        <v>0.83098591549295775</v>
      </c>
      <c r="M97" s="4">
        <v>0.81438356164383563</v>
      </c>
      <c r="N97" s="4">
        <v>0.73956834532374105</v>
      </c>
    </row>
    <row r="98" spans="1:14" x14ac:dyDescent="0.45">
      <c r="A98" t="s">
        <v>23</v>
      </c>
      <c r="B98">
        <v>-6.5</v>
      </c>
      <c r="C98" s="4">
        <v>1.3902912621359222</v>
      </c>
      <c r="D98" s="4">
        <v>0.8231292517006803</v>
      </c>
      <c r="E98" s="4">
        <v>0.78544061302681989</v>
      </c>
      <c r="F98" s="4">
        <v>0.77287581699346408</v>
      </c>
      <c r="G98" s="4">
        <v>0.7353515625</v>
      </c>
      <c r="H98" s="4">
        <v>0.96379647749510766</v>
      </c>
      <c r="I98" s="4">
        <v>0.75412411626080122</v>
      </c>
      <c r="J98" s="4">
        <v>0.64096185737976785</v>
      </c>
      <c r="K98" s="4">
        <v>0.62012578616352199</v>
      </c>
      <c r="L98" s="4">
        <v>0.74923312883435578</v>
      </c>
      <c r="M98" s="4">
        <v>0.72196620583717352</v>
      </c>
      <c r="N98" s="4">
        <v>1.0126012601260126</v>
      </c>
    </row>
    <row r="99" spans="1:14" x14ac:dyDescent="0.45">
      <c r="A99" t="s">
        <v>23</v>
      </c>
      <c r="B99">
        <v>0</v>
      </c>
      <c r="C99" s="4">
        <v>0.99257884972170685</v>
      </c>
      <c r="D99" s="4">
        <v>1.0892473118279571</v>
      </c>
      <c r="E99" s="4">
        <v>0.93293293293293289</v>
      </c>
      <c r="F99" s="4">
        <v>0.63530465949820791</v>
      </c>
      <c r="G99" s="4">
        <v>0.95547945205479456</v>
      </c>
      <c r="H99" s="4">
        <v>0.98826040554962646</v>
      </c>
      <c r="I99" s="4">
        <v>1.0386313465783665</v>
      </c>
      <c r="J99" s="4">
        <v>0.82612966601178783</v>
      </c>
      <c r="K99" s="4">
        <v>0.61280101394169839</v>
      </c>
      <c r="L99" s="4">
        <v>0.72877535687453043</v>
      </c>
      <c r="M99" s="4">
        <v>1.1099624060150375</v>
      </c>
      <c r="N99" s="4">
        <v>1.026006711409396</v>
      </c>
    </row>
    <row r="100" spans="1:14" x14ac:dyDescent="0.45">
      <c r="A100" t="s">
        <v>13</v>
      </c>
      <c r="B100">
        <v>-3.5</v>
      </c>
      <c r="C100" s="4">
        <v>1.0109289617486339</v>
      </c>
      <c r="D100" s="4">
        <v>0.49649122807017543</v>
      </c>
      <c r="E100" s="4">
        <v>0.49100719424460432</v>
      </c>
      <c r="F100" s="4">
        <v>0.63312368972746336</v>
      </c>
      <c r="G100" s="4">
        <v>0.54995242626070406</v>
      </c>
      <c r="H100" s="4">
        <v>0.76082251082251084</v>
      </c>
      <c r="I100" s="4">
        <v>0.64125560538116588</v>
      </c>
      <c r="J100" s="4">
        <v>0.49443882709807885</v>
      </c>
      <c r="K100" s="4">
        <v>0.39335180055401664</v>
      </c>
      <c r="L100" s="4">
        <v>0.39052795031055898</v>
      </c>
      <c r="M100" s="4">
        <v>0.46835443037974683</v>
      </c>
      <c r="N100" s="4">
        <v>0.54260089686098656</v>
      </c>
    </row>
    <row r="101" spans="1:14" x14ac:dyDescent="0.45">
      <c r="A101" t="s">
        <v>13</v>
      </c>
      <c r="B101">
        <v>-4</v>
      </c>
      <c r="C101" s="4">
        <v>0.6182965299684543</v>
      </c>
      <c r="D101" s="4">
        <v>0.53952569169960474</v>
      </c>
      <c r="E101" s="4">
        <v>0.68733392382639502</v>
      </c>
      <c r="F101" s="4">
        <v>0.67080745341614911</v>
      </c>
      <c r="G101" s="4">
        <v>0.62752293577981655</v>
      </c>
      <c r="H101" s="4">
        <v>0.81324647122692728</v>
      </c>
      <c r="I101" s="4">
        <v>0.49388753056234719</v>
      </c>
      <c r="J101" s="4">
        <v>0.60115606936416188</v>
      </c>
      <c r="K101" s="4">
        <v>0.55991285403050106</v>
      </c>
      <c r="L101" s="4">
        <v>0.57547892720306515</v>
      </c>
      <c r="M101" s="4">
        <v>0.55084125822970009</v>
      </c>
      <c r="N101" s="4">
        <v>0.62729449321628095</v>
      </c>
    </row>
    <row r="102" spans="1:14" x14ac:dyDescent="0.45">
      <c r="A102" t="s">
        <v>13</v>
      </c>
      <c r="B102">
        <v>-4.5</v>
      </c>
      <c r="C102" s="4">
        <v>0.60500807754442654</v>
      </c>
      <c r="D102" s="4">
        <v>0.60378787878787876</v>
      </c>
      <c r="E102" s="4">
        <v>0.5240174672489083</v>
      </c>
      <c r="F102" s="4">
        <v>0.80735551663747807</v>
      </c>
      <c r="G102" s="4">
        <v>0.54043545878693622</v>
      </c>
      <c r="H102" s="4">
        <v>0.66009389671361507</v>
      </c>
      <c r="I102" s="4">
        <v>0.76769509981851181</v>
      </c>
      <c r="J102" s="4">
        <v>0.78626692456479685</v>
      </c>
      <c r="K102" s="4">
        <v>0.45606435643564358</v>
      </c>
      <c r="L102" s="4">
        <v>0.56415620641562059</v>
      </c>
      <c r="M102" s="4">
        <v>0.51948051948051943</v>
      </c>
      <c r="N102" s="4">
        <v>0.71367215461703648</v>
      </c>
    </row>
    <row r="103" spans="1:14" x14ac:dyDescent="0.45">
      <c r="A103" t="s">
        <v>13</v>
      </c>
      <c r="B103">
        <v>-5</v>
      </c>
      <c r="C103" s="4">
        <v>0.88027477919528951</v>
      </c>
      <c r="D103" s="4">
        <v>0.53568853640951697</v>
      </c>
      <c r="E103" s="4">
        <v>0.63643471462079748</v>
      </c>
      <c r="F103" s="4">
        <v>0.71662360034453054</v>
      </c>
      <c r="G103" s="4">
        <v>0.67552334943639292</v>
      </c>
      <c r="H103" s="4">
        <v>0.66965012205044749</v>
      </c>
      <c r="I103" s="4">
        <v>0.73696498054474713</v>
      </c>
      <c r="J103" s="4">
        <v>0.53902261123267692</v>
      </c>
      <c r="K103" s="4">
        <v>0.63161933998465081</v>
      </c>
      <c r="L103" s="4">
        <v>0.55786736020806238</v>
      </c>
      <c r="M103" s="4">
        <v>0.62109605185621686</v>
      </c>
      <c r="N103" s="4">
        <v>0.66639676113360324</v>
      </c>
    </row>
    <row r="104" spans="1:14" x14ac:dyDescent="0.45">
      <c r="A104" t="s">
        <v>13</v>
      </c>
      <c r="B104">
        <v>-5.5</v>
      </c>
      <c r="C104" s="4">
        <v>0.95485110470701251</v>
      </c>
      <c r="D104" s="4">
        <v>0.76518218623481782</v>
      </c>
      <c r="E104" s="4">
        <v>0.66212121212121211</v>
      </c>
      <c r="F104" s="4">
        <v>0.70657276995305163</v>
      </c>
      <c r="G104" s="4">
        <v>0.78665496049165939</v>
      </c>
      <c r="H104" s="4">
        <v>0.60642919200695045</v>
      </c>
      <c r="I104" s="4">
        <v>0.5409570154095702</v>
      </c>
      <c r="J104" s="4">
        <v>0.84272051009564297</v>
      </c>
      <c r="K104" s="4">
        <v>0.67563412759415831</v>
      </c>
      <c r="L104" s="4">
        <v>0.58955223880597019</v>
      </c>
      <c r="M104" s="4">
        <v>0.66617210682492578</v>
      </c>
      <c r="N104" s="4">
        <v>0.77425203989120583</v>
      </c>
    </row>
    <row r="105" spans="1:14" x14ac:dyDescent="0.45">
      <c r="A105" t="s">
        <v>13</v>
      </c>
      <c r="B105">
        <v>-6</v>
      </c>
      <c r="C105" s="4">
        <v>1.1152614727854855</v>
      </c>
      <c r="D105" s="4">
        <v>0.76290630975143403</v>
      </c>
      <c r="E105" s="4">
        <v>0.69525395503746878</v>
      </c>
      <c r="F105" s="4">
        <v>0.72404371584699456</v>
      </c>
      <c r="G105" s="4">
        <v>0.69142351900972587</v>
      </c>
      <c r="H105" s="4">
        <v>0.98486377396569125</v>
      </c>
      <c r="I105" s="4">
        <v>0.62842892768079806</v>
      </c>
      <c r="J105" s="4">
        <v>0.98712446351931327</v>
      </c>
      <c r="K105" s="4">
        <v>0.5927152317880795</v>
      </c>
      <c r="L105" s="4">
        <v>0.58027660853878538</v>
      </c>
      <c r="M105" s="4">
        <v>0.77202472952086554</v>
      </c>
      <c r="N105" s="4">
        <v>0.89336492890995256</v>
      </c>
    </row>
    <row r="106" spans="1:14" x14ac:dyDescent="0.45">
      <c r="A106" t="s">
        <v>13</v>
      </c>
      <c r="B106">
        <v>-6.5</v>
      </c>
      <c r="C106" s="4">
        <v>1.325242718446602</v>
      </c>
      <c r="D106" s="4">
        <v>0.6961566352429297</v>
      </c>
      <c r="E106" s="4">
        <v>0.87692307692307692</v>
      </c>
      <c r="F106" s="4">
        <v>0.74977085242896424</v>
      </c>
      <c r="G106" s="4">
        <v>0.88453815261044177</v>
      </c>
      <c r="H106" s="4">
        <v>0.73959445037353255</v>
      </c>
      <c r="I106" s="4">
        <v>0.83050847457627119</v>
      </c>
      <c r="J106" s="4">
        <v>0.72596964586846546</v>
      </c>
      <c r="K106" s="4">
        <v>0.46547314578005117</v>
      </c>
      <c r="L106" s="4">
        <v>0.54827343199436218</v>
      </c>
      <c r="M106" s="4">
        <v>0.74505649717514122</v>
      </c>
      <c r="N106" s="4">
        <v>1.0136327185244587</v>
      </c>
    </row>
    <row r="107" spans="1:14" x14ac:dyDescent="0.45">
      <c r="A107" t="s">
        <v>13</v>
      </c>
      <c r="B107">
        <v>0</v>
      </c>
      <c r="C107" s="4">
        <v>0.91906005221932119</v>
      </c>
      <c r="D107" s="4">
        <v>0.89972144846796653</v>
      </c>
      <c r="E107" s="4">
        <v>0.89599236641221369</v>
      </c>
      <c r="F107" s="4">
        <v>0.76539855072463769</v>
      </c>
      <c r="G107" s="4">
        <v>0.95193312434691746</v>
      </c>
      <c r="H107" s="4">
        <v>0.88702928870292885</v>
      </c>
      <c r="I107" s="4">
        <v>0.83862433862433861</v>
      </c>
      <c r="J107" s="4">
        <v>0.99532710280373837</v>
      </c>
      <c r="K107" s="4">
        <v>0.64052741151977788</v>
      </c>
      <c r="L107" s="4">
        <v>0.81422222222222218</v>
      </c>
      <c r="M107" s="4">
        <v>0.69207082371054662</v>
      </c>
      <c r="N107" s="4">
        <v>1.1108354011579817</v>
      </c>
    </row>
    <row r="108" spans="1:14" x14ac:dyDescent="0.45">
      <c r="A108" s="2"/>
      <c r="B108" s="2"/>
      <c r="C108" s="3" t="s">
        <v>48</v>
      </c>
      <c r="D108" s="3" t="s">
        <v>48</v>
      </c>
      <c r="E108" s="3" t="s">
        <v>48</v>
      </c>
      <c r="F108" s="3" t="s">
        <v>48</v>
      </c>
      <c r="G108" s="3" t="s">
        <v>49</v>
      </c>
      <c r="H108" s="3" t="s">
        <v>49</v>
      </c>
      <c r="I108" s="3" t="s">
        <v>49</v>
      </c>
      <c r="J108" s="3" t="s">
        <v>49</v>
      </c>
      <c r="K108" s="3" t="s">
        <v>42</v>
      </c>
      <c r="L108" s="3" t="s">
        <v>42</v>
      </c>
      <c r="M108" s="3" t="s">
        <v>42</v>
      </c>
      <c r="N108" s="3" t="s">
        <v>42</v>
      </c>
    </row>
    <row r="109" spans="1:14" x14ac:dyDescent="0.45">
      <c r="A109" t="s">
        <v>26</v>
      </c>
      <c r="B109">
        <v>-3.5</v>
      </c>
      <c r="C109" s="4">
        <v>0.42900919305413687</v>
      </c>
      <c r="D109" s="4">
        <v>0.38978494623655913</v>
      </c>
      <c r="E109" s="4">
        <v>0.38461538461538464</v>
      </c>
      <c r="F109" s="4">
        <v>0.34835355285961872</v>
      </c>
      <c r="G109" s="4">
        <v>1.2720588235294117</v>
      </c>
      <c r="H109" s="4">
        <v>1.1466666666666667</v>
      </c>
      <c r="I109" s="4">
        <v>1.0110110110110111</v>
      </c>
      <c r="J109" s="4">
        <v>0.76306306306306304</v>
      </c>
      <c r="K109" s="4">
        <v>0.4952741020793951</v>
      </c>
      <c r="L109" s="4">
        <v>0.41023682200152789</v>
      </c>
      <c r="M109" s="4">
        <v>0.36356404136833731</v>
      </c>
      <c r="N109" s="4">
        <v>0.32200772200772199</v>
      </c>
    </row>
    <row r="110" spans="1:14" x14ac:dyDescent="0.45">
      <c r="A110" t="s">
        <v>26</v>
      </c>
      <c r="B110">
        <v>-4</v>
      </c>
      <c r="C110" s="4">
        <v>0.52110726643598615</v>
      </c>
      <c r="D110" s="4">
        <v>0.52542372881355937</v>
      </c>
      <c r="E110" s="4">
        <v>0.50348027842227383</v>
      </c>
      <c r="F110" s="4">
        <v>0.68767123287671228</v>
      </c>
      <c r="G110" s="4">
        <v>0.90024937655860349</v>
      </c>
      <c r="H110" s="4">
        <v>1.1040145985401459</v>
      </c>
      <c r="I110" s="4">
        <v>1.0399002493765586</v>
      </c>
      <c r="J110" s="4">
        <v>1.0491307634164777</v>
      </c>
      <c r="K110" s="4">
        <v>0.38847262247838615</v>
      </c>
      <c r="L110" s="4">
        <v>0.55030384875084404</v>
      </c>
      <c r="M110" s="4">
        <v>0.68102189781021893</v>
      </c>
      <c r="N110" s="4">
        <v>0.61729270021261518</v>
      </c>
    </row>
    <row r="111" spans="1:14" x14ac:dyDescent="0.45">
      <c r="A111" t="s">
        <v>26</v>
      </c>
      <c r="B111">
        <v>-4.5</v>
      </c>
      <c r="C111" s="4">
        <v>0.36755646817248461</v>
      </c>
      <c r="D111" s="4">
        <v>0.51002073255010372</v>
      </c>
      <c r="E111" s="4">
        <v>0.41193595342066958</v>
      </c>
      <c r="F111" s="4">
        <v>0.65197908887229272</v>
      </c>
      <c r="G111" s="4">
        <v>0.67194371152154797</v>
      </c>
      <c r="H111" s="4">
        <v>0.96060037523452158</v>
      </c>
      <c r="I111" s="4">
        <v>0.7563318777292577</v>
      </c>
      <c r="J111" s="4">
        <v>0.72178060413354528</v>
      </c>
      <c r="K111" s="4">
        <v>0.36076662908680945</v>
      </c>
      <c r="L111" s="4">
        <v>0.41555555555555557</v>
      </c>
      <c r="M111" s="4">
        <v>0.46180963572267919</v>
      </c>
      <c r="N111" s="4">
        <v>0.47202106649111258</v>
      </c>
    </row>
    <row r="112" spans="1:14" x14ac:dyDescent="0.45">
      <c r="A112" t="s">
        <v>26</v>
      </c>
      <c r="B112">
        <v>-5</v>
      </c>
      <c r="C112" s="4">
        <v>0.38976109215017063</v>
      </c>
      <c r="D112" s="4">
        <v>0.59547169811320755</v>
      </c>
      <c r="E112" s="4">
        <v>0.45967166309778729</v>
      </c>
      <c r="F112" s="4">
        <v>0.45467523197715914</v>
      </c>
      <c r="G112" s="4">
        <v>0.65749778172138418</v>
      </c>
      <c r="H112" s="4">
        <v>0.86296617519514307</v>
      </c>
      <c r="I112" s="4">
        <v>0.88131699846860645</v>
      </c>
      <c r="J112" s="4">
        <v>0.79288537549407112</v>
      </c>
      <c r="K112" s="4">
        <v>0.39633027522935782</v>
      </c>
      <c r="L112" s="4">
        <v>0.64816933638443941</v>
      </c>
      <c r="M112" s="4">
        <v>0.49514563106796117</v>
      </c>
      <c r="N112" s="4">
        <v>0.64093226511289147</v>
      </c>
    </row>
    <row r="113" spans="1:14" x14ac:dyDescent="0.45">
      <c r="A113" t="s">
        <v>26</v>
      </c>
      <c r="B113">
        <v>-5.5</v>
      </c>
      <c r="C113" s="4">
        <v>0.41119860017497811</v>
      </c>
      <c r="D113" s="4">
        <v>0.63831544178364985</v>
      </c>
      <c r="E113" s="4">
        <v>0.3558786346396966</v>
      </c>
      <c r="F113" s="4">
        <v>0.55303643724696361</v>
      </c>
      <c r="G113" s="4">
        <v>0.43839169909208819</v>
      </c>
      <c r="H113" s="4">
        <v>0.7785123966942149</v>
      </c>
      <c r="I113" s="4">
        <v>0.84228187919463082</v>
      </c>
      <c r="J113" s="4">
        <v>1.0524956970740103</v>
      </c>
      <c r="K113" s="4">
        <v>0.5159159159159159</v>
      </c>
      <c r="L113" s="4">
        <v>0.69288645690834472</v>
      </c>
      <c r="M113" s="4">
        <v>0.52906596995427824</v>
      </c>
      <c r="N113" s="4">
        <v>0.61223021582733816</v>
      </c>
    </row>
    <row r="114" spans="1:14" x14ac:dyDescent="0.45">
      <c r="A114" t="s">
        <v>26</v>
      </c>
      <c r="B114">
        <v>-6</v>
      </c>
      <c r="C114" s="4">
        <v>0.36391752577319586</v>
      </c>
      <c r="D114" s="4">
        <v>0.54426229508196722</v>
      </c>
      <c r="E114" s="4">
        <v>0.48109412711182625</v>
      </c>
      <c r="F114" s="4">
        <v>0.48702983138780803</v>
      </c>
      <c r="G114" s="4">
        <v>0.69674796747967482</v>
      </c>
      <c r="H114" s="4">
        <v>0.76214405360134008</v>
      </c>
      <c r="I114" s="4">
        <v>0.64968597348220514</v>
      </c>
      <c r="J114" s="4">
        <v>1.1318051575931232</v>
      </c>
      <c r="K114" s="4">
        <v>0.52840909090909094</v>
      </c>
      <c r="L114" s="4">
        <v>0.71276595744680848</v>
      </c>
      <c r="M114" s="4">
        <v>0.52103365384615385</v>
      </c>
      <c r="N114" s="4">
        <v>0.45849297573435505</v>
      </c>
    </row>
    <row r="115" spans="1:14" x14ac:dyDescent="0.45">
      <c r="A115" t="s">
        <v>26</v>
      </c>
      <c r="B115">
        <v>-6.5</v>
      </c>
      <c r="C115" s="4">
        <v>0.63051251489868887</v>
      </c>
      <c r="D115" s="4">
        <v>0.47451669595782076</v>
      </c>
      <c r="E115" s="4">
        <v>0.55456026058631924</v>
      </c>
      <c r="F115" s="4">
        <v>0.68135593220338986</v>
      </c>
      <c r="G115" s="4">
        <v>0.57405924739791836</v>
      </c>
      <c r="H115" s="4">
        <v>0.83110367892976589</v>
      </c>
      <c r="I115" s="4">
        <v>0.6988906497622821</v>
      </c>
      <c r="J115" s="4">
        <v>0.93333333333333335</v>
      </c>
      <c r="K115" s="4">
        <v>0.54487550665894613</v>
      </c>
      <c r="L115" s="4">
        <v>0.71818787475016654</v>
      </c>
      <c r="M115" s="4">
        <v>0.86411149825783973</v>
      </c>
      <c r="N115" s="4">
        <v>0.69665271966527198</v>
      </c>
    </row>
    <row r="116" spans="1:14" x14ac:dyDescent="0.45">
      <c r="A116" t="s">
        <v>26</v>
      </c>
      <c r="B116">
        <v>0</v>
      </c>
      <c r="C116" s="4">
        <v>0.41772151898734178</v>
      </c>
      <c r="D116" s="4">
        <v>0.42592592592592593</v>
      </c>
      <c r="E116" s="4">
        <v>0.46847635726795095</v>
      </c>
      <c r="F116" s="4">
        <v>0.56694091249065071</v>
      </c>
      <c r="G116" s="4">
        <v>0.6787037037037037</v>
      </c>
      <c r="H116" s="4">
        <v>0.7087542087542088</v>
      </c>
      <c r="I116" s="4">
        <v>0.89573459715639814</v>
      </c>
      <c r="J116" s="4">
        <v>0.71415607985480944</v>
      </c>
      <c r="K116" s="4">
        <v>0.60646521433591005</v>
      </c>
      <c r="L116" s="4">
        <v>0.63629032258064511</v>
      </c>
      <c r="M116" s="4">
        <v>0.79983857949959647</v>
      </c>
      <c r="N116" s="4">
        <v>0.70733532934131738</v>
      </c>
    </row>
    <row r="117" spans="1:14" x14ac:dyDescent="0.45">
      <c r="A117" t="s">
        <v>28</v>
      </c>
      <c r="B117">
        <v>-3.5</v>
      </c>
      <c r="C117" s="4">
        <v>0.44921190893169877</v>
      </c>
      <c r="D117" s="4">
        <v>0.21633752244165169</v>
      </c>
      <c r="E117" s="4">
        <v>0.26594863297431648</v>
      </c>
      <c r="F117" s="4">
        <v>0.43963133640552993</v>
      </c>
      <c r="G117" s="4">
        <v>0.55813953488372092</v>
      </c>
      <c r="H117" s="4">
        <v>0.5150048402710552</v>
      </c>
      <c r="I117" s="4">
        <v>0.72292682926829266</v>
      </c>
      <c r="J117" s="4">
        <v>0.60562103354487762</v>
      </c>
      <c r="K117" s="4">
        <v>0.44996180290297938</v>
      </c>
      <c r="L117" s="4">
        <v>0.33024691358024694</v>
      </c>
      <c r="M117" s="4">
        <v>0.40561031084154664</v>
      </c>
      <c r="N117" s="4">
        <v>0.39037927844588344</v>
      </c>
    </row>
    <row r="118" spans="1:14" x14ac:dyDescent="0.45">
      <c r="A118" t="s">
        <v>28</v>
      </c>
      <c r="B118">
        <v>-4</v>
      </c>
      <c r="C118" s="4">
        <v>0.37405223251895536</v>
      </c>
      <c r="D118" s="4">
        <v>0.46038034865293187</v>
      </c>
      <c r="E118" s="4">
        <v>0.41484716157205243</v>
      </c>
      <c r="F118" s="4">
        <v>0.44985673352435529</v>
      </c>
      <c r="G118" s="4">
        <v>0.55757575757575761</v>
      </c>
      <c r="H118" s="4">
        <v>0.62888665997993987</v>
      </c>
      <c r="I118" s="4">
        <v>0.83698760724499521</v>
      </c>
      <c r="J118" s="4">
        <v>0.79652351738241312</v>
      </c>
      <c r="K118" s="4">
        <v>0.44222833562585967</v>
      </c>
      <c r="L118" s="4">
        <v>0.46838235294117647</v>
      </c>
      <c r="M118" s="4">
        <v>0.76873857404021939</v>
      </c>
      <c r="N118" s="4">
        <v>0.46698488464598248</v>
      </c>
    </row>
    <row r="119" spans="1:14" x14ac:dyDescent="0.45">
      <c r="A119" t="s">
        <v>28</v>
      </c>
      <c r="B119">
        <v>-4.5</v>
      </c>
      <c r="C119" s="4">
        <v>0.48675799086757993</v>
      </c>
      <c r="D119" s="4">
        <v>0.49405772495755518</v>
      </c>
      <c r="E119" s="4">
        <v>0.56119162640901776</v>
      </c>
      <c r="F119" s="4">
        <v>0.55123966942148761</v>
      </c>
      <c r="G119" s="4">
        <v>0.68395773294908746</v>
      </c>
      <c r="H119" s="4">
        <v>0.681640625</v>
      </c>
      <c r="I119" s="4">
        <v>0.70757430488974116</v>
      </c>
      <c r="J119" s="4">
        <v>0.81695568400770713</v>
      </c>
      <c r="K119" s="4">
        <v>0.41994177583697234</v>
      </c>
      <c r="L119" s="4">
        <v>0.73333333333333328</v>
      </c>
      <c r="M119" s="4">
        <v>0.62560620756547036</v>
      </c>
      <c r="N119" s="4">
        <v>0.39423805913570886</v>
      </c>
    </row>
    <row r="120" spans="1:14" x14ac:dyDescent="0.45">
      <c r="A120" t="s">
        <v>28</v>
      </c>
      <c r="B120">
        <v>-5</v>
      </c>
      <c r="C120" s="4">
        <v>0.39956803455723544</v>
      </c>
      <c r="D120" s="4">
        <v>0.54192409532215358</v>
      </c>
      <c r="E120" s="4">
        <v>0.69630746043707614</v>
      </c>
      <c r="F120" s="4">
        <v>0.44225146198830412</v>
      </c>
      <c r="G120" s="4">
        <v>0.56659467242620587</v>
      </c>
      <c r="H120" s="4">
        <v>0.77721518987341776</v>
      </c>
      <c r="I120" s="4">
        <v>0.94197292069632499</v>
      </c>
      <c r="J120" s="4">
        <v>0.80849056603773584</v>
      </c>
      <c r="K120" s="4">
        <v>0.55759162303664922</v>
      </c>
      <c r="L120" s="4">
        <v>0.83775100401606428</v>
      </c>
      <c r="M120" s="4">
        <v>0.57891109579600275</v>
      </c>
      <c r="N120" s="4">
        <v>0.61728395061728392</v>
      </c>
    </row>
    <row r="121" spans="1:14" x14ac:dyDescent="0.45">
      <c r="A121" t="s">
        <v>28</v>
      </c>
      <c r="B121">
        <v>-5.5</v>
      </c>
      <c r="C121" s="4">
        <v>0.5130434782608696</v>
      </c>
      <c r="D121" s="4">
        <v>0.74253075571177507</v>
      </c>
      <c r="E121" s="4">
        <v>0.60858143607705784</v>
      </c>
      <c r="F121" s="4">
        <v>0.41255961844197137</v>
      </c>
      <c r="G121" s="4">
        <v>0.68799999999999994</v>
      </c>
      <c r="H121" s="4">
        <v>0.9228395061728395</v>
      </c>
      <c r="I121" s="4">
        <v>0.718296224588577</v>
      </c>
      <c r="J121" s="4">
        <v>1.0941176470588236</v>
      </c>
      <c r="K121" s="4">
        <v>0.72512234910277329</v>
      </c>
      <c r="L121" s="4">
        <v>0.82528735632183903</v>
      </c>
      <c r="M121" s="4">
        <v>0.72754716981132073</v>
      </c>
      <c r="N121" s="4">
        <v>0.59511077158135983</v>
      </c>
    </row>
    <row r="122" spans="1:14" x14ac:dyDescent="0.45">
      <c r="A122" t="s">
        <v>28</v>
      </c>
      <c r="B122">
        <v>-6</v>
      </c>
      <c r="C122" s="4">
        <v>0.33197056418642684</v>
      </c>
      <c r="D122" s="4">
        <v>0.48127600554785022</v>
      </c>
      <c r="E122" s="4">
        <v>0.49125728559533721</v>
      </c>
      <c r="F122" s="4">
        <v>0.63076923076923075</v>
      </c>
      <c r="G122" s="4">
        <v>0.67637271214642258</v>
      </c>
      <c r="H122" s="4">
        <v>0.68280467445742909</v>
      </c>
      <c r="I122" s="4">
        <v>0.53413353338334579</v>
      </c>
      <c r="J122" s="4">
        <v>0.8561584840654608</v>
      </c>
      <c r="K122" s="4">
        <v>0.48030495552731894</v>
      </c>
      <c r="L122" s="4">
        <v>0.5979522184300341</v>
      </c>
      <c r="M122" s="4">
        <v>0.44377910844976715</v>
      </c>
      <c r="N122" s="4">
        <v>0.53609721229449603</v>
      </c>
    </row>
    <row r="123" spans="1:14" x14ac:dyDescent="0.45">
      <c r="A123" t="s">
        <v>28</v>
      </c>
      <c r="B123">
        <v>-6.5</v>
      </c>
      <c r="C123" s="4">
        <v>0.44331508991399532</v>
      </c>
      <c r="D123" s="4">
        <v>0.51282051282051277</v>
      </c>
      <c r="E123" s="4">
        <v>0.3751030502885408</v>
      </c>
      <c r="F123" s="4">
        <v>0.70717299578059067</v>
      </c>
      <c r="G123" s="4">
        <v>0.60526315789473684</v>
      </c>
      <c r="H123" s="4">
        <v>0.67929759704251391</v>
      </c>
      <c r="I123" s="4">
        <v>0.88442703232125364</v>
      </c>
      <c r="J123" s="4">
        <v>0.79979035639412999</v>
      </c>
      <c r="K123" s="4">
        <v>0.50900600400266849</v>
      </c>
      <c r="L123" s="4">
        <v>0.72</v>
      </c>
      <c r="M123" s="4">
        <v>0.52328159645232819</v>
      </c>
      <c r="N123" s="4">
        <v>0.52835408022130015</v>
      </c>
    </row>
    <row r="124" spans="1:14" x14ac:dyDescent="0.45">
      <c r="A124" t="s">
        <v>28</v>
      </c>
      <c r="B124">
        <v>0</v>
      </c>
      <c r="C124" s="4">
        <v>0.37358490566037733</v>
      </c>
      <c r="D124" s="4">
        <v>0.46489859594383776</v>
      </c>
      <c r="E124" s="4">
        <v>0.49251247920133112</v>
      </c>
      <c r="F124" s="4">
        <v>0.60618729096989965</v>
      </c>
      <c r="G124" s="4">
        <v>0.4168582375478927</v>
      </c>
      <c r="H124" s="4">
        <v>0.57578323454699409</v>
      </c>
      <c r="I124" s="4">
        <v>0.57881567973311088</v>
      </c>
      <c r="J124" s="4">
        <v>0.70604395604395609</v>
      </c>
      <c r="K124" s="4">
        <v>0.37359900373599003</v>
      </c>
      <c r="L124" s="4">
        <v>0.40040106951871657</v>
      </c>
      <c r="M124" s="4">
        <v>0.45905172413793105</v>
      </c>
      <c r="N124" s="4">
        <v>0.58272907053394862</v>
      </c>
    </row>
    <row r="125" spans="1:14" x14ac:dyDescent="0.45">
      <c r="A125" t="s">
        <v>29</v>
      </c>
      <c r="B125">
        <v>-3.5</v>
      </c>
      <c r="C125" s="4">
        <v>0.18634686346863469</v>
      </c>
      <c r="D125" s="4">
        <v>0.30532212885154064</v>
      </c>
      <c r="E125" s="4">
        <v>0.42251815980629542</v>
      </c>
      <c r="F125" s="4">
        <v>0.37197231833910033</v>
      </c>
      <c r="G125" s="4">
        <v>0.34969325153374231</v>
      </c>
      <c r="H125" s="4">
        <v>0.52919708029197077</v>
      </c>
      <c r="I125" s="4">
        <v>0.63254310344827591</v>
      </c>
      <c r="J125" s="4">
        <v>0.5357142857142857</v>
      </c>
      <c r="K125" s="4">
        <v>0.39235245220282627</v>
      </c>
      <c r="L125" s="4">
        <v>0.41869918699186992</v>
      </c>
      <c r="M125" s="4">
        <v>0.37074829931972791</v>
      </c>
      <c r="N125" s="4">
        <v>0.20377655389457119</v>
      </c>
    </row>
    <row r="126" spans="1:14" x14ac:dyDescent="0.45">
      <c r="A126" t="s">
        <v>29</v>
      </c>
      <c r="B126">
        <v>-4</v>
      </c>
      <c r="C126" s="4">
        <v>0.57042253521126762</v>
      </c>
      <c r="D126" s="4">
        <v>0.50536746490503714</v>
      </c>
      <c r="E126" s="4">
        <v>0.42540322580645162</v>
      </c>
      <c r="F126" s="4">
        <v>0.62803532008830021</v>
      </c>
      <c r="G126" s="4">
        <v>0.71935157041540021</v>
      </c>
      <c r="H126" s="4">
        <v>0.88874841972187102</v>
      </c>
      <c r="I126" s="4">
        <v>0.8813186813186813</v>
      </c>
      <c r="J126" s="4">
        <v>0.6195876288659794</v>
      </c>
      <c r="K126" s="4">
        <v>0.52096273291925466</v>
      </c>
      <c r="L126" s="4">
        <v>0.57623318385650224</v>
      </c>
      <c r="M126" s="4">
        <v>0.67124332570556822</v>
      </c>
      <c r="N126" s="4">
        <v>0.35763622409823487</v>
      </c>
    </row>
    <row r="127" spans="1:14" x14ac:dyDescent="0.45">
      <c r="A127" t="s">
        <v>29</v>
      </c>
      <c r="B127">
        <v>-4.5</v>
      </c>
      <c r="C127" s="4">
        <v>0.48389982110912344</v>
      </c>
      <c r="D127" s="4">
        <v>0.54267744833782572</v>
      </c>
      <c r="E127" s="4">
        <v>0.61199625117150891</v>
      </c>
      <c r="F127" s="4">
        <v>0.40019193857965452</v>
      </c>
      <c r="G127" s="4">
        <v>0.69652650822669104</v>
      </c>
      <c r="H127" s="4">
        <v>0.68761220825852787</v>
      </c>
      <c r="I127" s="4">
        <v>0.46964856230031948</v>
      </c>
      <c r="J127" s="4">
        <v>0.62422360248447206</v>
      </c>
      <c r="K127" s="4">
        <v>0.54913678618857897</v>
      </c>
      <c r="L127" s="4">
        <v>0.6513911620294599</v>
      </c>
      <c r="M127" s="4">
        <v>0.52646239554317553</v>
      </c>
      <c r="N127" s="4">
        <v>0.42867132867132868</v>
      </c>
    </row>
    <row r="128" spans="1:14" x14ac:dyDescent="0.45">
      <c r="A128" t="s">
        <v>29</v>
      </c>
      <c r="B128">
        <v>-5</v>
      </c>
      <c r="C128" s="4">
        <v>0.33514352211016291</v>
      </c>
      <c r="D128" s="4">
        <v>0.48720472440944884</v>
      </c>
      <c r="E128" s="4">
        <v>0.59827586206896555</v>
      </c>
      <c r="F128" s="4">
        <v>0.43598615916955019</v>
      </c>
      <c r="G128" s="4">
        <v>0.71310724106324475</v>
      </c>
      <c r="H128" s="4">
        <v>1.0047258979206048</v>
      </c>
      <c r="I128" s="4">
        <v>1.0783664459161149</v>
      </c>
      <c r="J128" s="4">
        <v>0.625</v>
      </c>
      <c r="K128" s="4">
        <v>0.44444444444444442</v>
      </c>
      <c r="L128" s="4">
        <v>0.5219178082191781</v>
      </c>
      <c r="M128" s="4">
        <v>0.5722260990928123</v>
      </c>
      <c r="N128" s="4">
        <v>0.44305657604702425</v>
      </c>
    </row>
    <row r="129" spans="1:14" x14ac:dyDescent="0.45">
      <c r="A129" t="s">
        <v>29</v>
      </c>
      <c r="B129">
        <v>-5.5</v>
      </c>
      <c r="C129" s="4">
        <v>0.55426008968609863</v>
      </c>
      <c r="D129" s="4">
        <v>0.6127694859038143</v>
      </c>
      <c r="E129" s="4">
        <v>0.56137479541734858</v>
      </c>
      <c r="F129" s="4">
        <v>0.58807829181494664</v>
      </c>
      <c r="G129" s="4">
        <v>0.64800000000000002</v>
      </c>
      <c r="H129" s="4">
        <v>0.70347284060552095</v>
      </c>
      <c r="I129" s="4">
        <v>0.60613598673300162</v>
      </c>
      <c r="J129" s="4">
        <v>0.73031496062992129</v>
      </c>
      <c r="K129" s="4">
        <v>0.47354670150228606</v>
      </c>
      <c r="L129" s="4">
        <v>0.52170601675552175</v>
      </c>
      <c r="M129" s="4">
        <v>0.64233038348082594</v>
      </c>
      <c r="N129" s="4">
        <v>0.41085271317829458</v>
      </c>
    </row>
    <row r="130" spans="1:14" x14ac:dyDescent="0.45">
      <c r="A130" t="s">
        <v>29</v>
      </c>
      <c r="B130">
        <v>-6</v>
      </c>
      <c r="C130" s="4">
        <v>0.3651877133105802</v>
      </c>
      <c r="D130" s="4">
        <v>0.57092819614711032</v>
      </c>
      <c r="E130" s="4">
        <v>0.55045118949958982</v>
      </c>
      <c r="F130" s="4">
        <v>0.42448103078024335</v>
      </c>
      <c r="G130" s="4">
        <v>0.67191844300278036</v>
      </c>
      <c r="H130" s="4">
        <v>0.72992700729927007</v>
      </c>
      <c r="I130" s="4">
        <v>0.7146714671467147</v>
      </c>
      <c r="J130" s="4">
        <v>0.76445934618608546</v>
      </c>
      <c r="K130" s="4">
        <v>0.52347417840375587</v>
      </c>
      <c r="L130" s="4">
        <v>0.67970330411328383</v>
      </c>
      <c r="M130" s="4">
        <v>0.44941634241245138</v>
      </c>
      <c r="N130" s="4">
        <v>0.52652787105439891</v>
      </c>
    </row>
    <row r="131" spans="1:14" x14ac:dyDescent="0.45">
      <c r="A131" t="s">
        <v>29</v>
      </c>
      <c r="B131">
        <v>-6.5</v>
      </c>
      <c r="C131" s="4">
        <v>0.42736486486486486</v>
      </c>
      <c r="D131" s="4">
        <v>0.52019230769230773</v>
      </c>
      <c r="E131" s="4">
        <v>0.49661908339594291</v>
      </c>
      <c r="F131" s="4">
        <v>0.55967741935483872</v>
      </c>
      <c r="G131" s="4">
        <v>0.37028301886792453</v>
      </c>
      <c r="H131" s="4">
        <v>0.64244426094137075</v>
      </c>
      <c r="I131" s="4">
        <v>0.73161764705882348</v>
      </c>
      <c r="J131" s="4">
        <v>0.60900900900900901</v>
      </c>
      <c r="K131" s="4">
        <v>0.44970798182998051</v>
      </c>
      <c r="L131" s="4">
        <v>0.69305331179321483</v>
      </c>
      <c r="M131" s="4">
        <v>0.66380051590713673</v>
      </c>
      <c r="N131" s="4">
        <v>0.59682299546142203</v>
      </c>
    </row>
    <row r="132" spans="1:14" x14ac:dyDescent="0.45">
      <c r="A132" t="s">
        <v>29</v>
      </c>
      <c r="B132">
        <v>0</v>
      </c>
      <c r="C132" s="4">
        <v>0.47872340425531917</v>
      </c>
      <c r="D132" s="4">
        <v>0.47793427230046948</v>
      </c>
      <c r="E132" s="4">
        <v>0.43033509700176364</v>
      </c>
      <c r="F132" s="4">
        <v>0.51627486437613024</v>
      </c>
      <c r="G132" s="4">
        <v>0.57899999999999996</v>
      </c>
      <c r="H132" s="4">
        <v>0.76320422535211263</v>
      </c>
      <c r="I132" s="4">
        <v>0.59112370160528804</v>
      </c>
      <c r="J132" s="4">
        <v>0.67136929460580907</v>
      </c>
      <c r="K132" s="4">
        <v>0.64140480591497229</v>
      </c>
      <c r="L132" s="4">
        <v>0.59346126510305619</v>
      </c>
      <c r="M132" s="4">
        <v>0.62145110410094639</v>
      </c>
      <c r="N132" s="4">
        <v>0.72352465642683916</v>
      </c>
    </row>
    <row r="133" spans="1:14" x14ac:dyDescent="0.45">
      <c r="A133" t="s">
        <v>50</v>
      </c>
      <c r="B133">
        <v>-3.5</v>
      </c>
      <c r="C133" s="4">
        <v>0.31529209621993126</v>
      </c>
      <c r="D133" s="4">
        <v>0.2475095785440613</v>
      </c>
      <c r="E133" s="4">
        <v>0.3834061135371179</v>
      </c>
      <c r="F133" s="4">
        <v>0.47205503009458299</v>
      </c>
      <c r="G133" s="4">
        <v>0.33905967450271246</v>
      </c>
      <c r="H133" s="4">
        <v>0.54724818276220144</v>
      </c>
      <c r="I133" s="4">
        <v>0.54166666666666663</v>
      </c>
      <c r="J133" s="4">
        <v>0.50195694716242667</v>
      </c>
      <c r="K133" s="4">
        <v>0.43278404163052908</v>
      </c>
      <c r="L133" s="4">
        <v>0.60819828408007626</v>
      </c>
      <c r="M133" s="4">
        <v>0.34827332843497427</v>
      </c>
      <c r="N133" s="4">
        <v>0.44227353463587921</v>
      </c>
    </row>
    <row r="134" spans="1:14" x14ac:dyDescent="0.45">
      <c r="A134" t="s">
        <v>50</v>
      </c>
      <c r="B134">
        <v>-4</v>
      </c>
      <c r="C134" s="4">
        <v>0.38449731389102071</v>
      </c>
      <c r="D134" s="4">
        <v>0.3522012578616352</v>
      </c>
      <c r="E134" s="4">
        <v>0.33399079552925709</v>
      </c>
      <c r="F134" s="4">
        <v>0.45264847512038525</v>
      </c>
      <c r="G134" s="4">
        <v>0.4952741020793951</v>
      </c>
      <c r="H134" s="4">
        <v>0.66694701429772918</v>
      </c>
      <c r="I134" s="4">
        <v>0.82576557550158391</v>
      </c>
      <c r="J134" s="4">
        <v>0.65297741273100618</v>
      </c>
      <c r="K134" s="4">
        <v>0.57242827151854447</v>
      </c>
      <c r="L134" s="4">
        <v>0.50236008091705997</v>
      </c>
      <c r="M134" s="4">
        <v>0.5685693106004448</v>
      </c>
      <c r="N134" s="4">
        <v>0.5238828967642527</v>
      </c>
    </row>
    <row r="135" spans="1:14" x14ac:dyDescent="0.45">
      <c r="A135" t="s">
        <v>50</v>
      </c>
      <c r="B135">
        <v>-4.5</v>
      </c>
      <c r="C135" s="4">
        <v>0.42546816479400751</v>
      </c>
      <c r="D135" s="4">
        <v>0.54263565891472865</v>
      </c>
      <c r="E135" s="4">
        <v>0.41774744027303756</v>
      </c>
      <c r="F135" s="4">
        <v>0.54031007751937987</v>
      </c>
      <c r="G135" s="4">
        <v>0.51541850220264318</v>
      </c>
      <c r="H135" s="4">
        <v>0.51973684210526316</v>
      </c>
      <c r="I135" s="4">
        <v>0.61775362318840576</v>
      </c>
      <c r="J135" s="4">
        <v>0.77011494252873558</v>
      </c>
      <c r="K135" s="4">
        <v>0.65974440894568687</v>
      </c>
      <c r="L135" s="4">
        <v>0.64497469269703545</v>
      </c>
      <c r="M135" s="4">
        <v>0.52332912988650693</v>
      </c>
      <c r="N135" s="4">
        <v>0.60110584518167454</v>
      </c>
    </row>
    <row r="136" spans="1:14" x14ac:dyDescent="0.45">
      <c r="A136" t="s">
        <v>50</v>
      </c>
      <c r="B136">
        <v>-5</v>
      </c>
      <c r="C136" s="4">
        <v>0.52790484903934132</v>
      </c>
      <c r="D136" s="4">
        <v>0.47755702722590138</v>
      </c>
      <c r="E136" s="4">
        <v>0.57857769973661111</v>
      </c>
      <c r="F136" s="4">
        <v>0.62616822429906538</v>
      </c>
      <c r="G136" s="4">
        <v>0.71072796934865901</v>
      </c>
      <c r="H136" s="4">
        <v>0.78256302521008403</v>
      </c>
      <c r="I136" s="4">
        <v>0.63702359346642468</v>
      </c>
      <c r="J136" s="4">
        <v>0.64674397859054411</v>
      </c>
      <c r="K136" s="4">
        <v>0.78619528619528622</v>
      </c>
      <c r="L136" s="4">
        <v>0.7162264150943396</v>
      </c>
      <c r="M136" s="4">
        <v>0.67184035476718407</v>
      </c>
      <c r="N136" s="4">
        <v>0.65371329879101903</v>
      </c>
    </row>
    <row r="137" spans="1:14" x14ac:dyDescent="0.45">
      <c r="A137" t="s">
        <v>50</v>
      </c>
      <c r="B137">
        <v>-5.5</v>
      </c>
      <c r="C137" s="4">
        <v>0.40135478408128705</v>
      </c>
      <c r="D137" s="4">
        <v>0.45741056218057924</v>
      </c>
      <c r="E137" s="4">
        <v>0.43281249999999999</v>
      </c>
      <c r="F137" s="4">
        <v>0.42411467116357504</v>
      </c>
      <c r="G137" s="4">
        <v>0.6254448398576512</v>
      </c>
      <c r="H137" s="4">
        <v>0.90496948561464685</v>
      </c>
      <c r="I137" s="4">
        <v>0.67847157502329913</v>
      </c>
      <c r="J137" s="4">
        <v>0.59807355516637473</v>
      </c>
      <c r="K137" s="4">
        <v>0.43637574950033309</v>
      </c>
      <c r="L137" s="4">
        <v>0.62660944206008584</v>
      </c>
      <c r="M137" s="4">
        <v>0.6472868217054264</v>
      </c>
      <c r="N137" s="4">
        <v>0.66988416988416988</v>
      </c>
    </row>
    <row r="138" spans="1:14" x14ac:dyDescent="0.45">
      <c r="A138" t="s">
        <v>50</v>
      </c>
      <c r="B138">
        <v>-6</v>
      </c>
      <c r="C138" s="4">
        <v>0.44662480376766089</v>
      </c>
      <c r="D138" s="4">
        <v>0.49341021416803954</v>
      </c>
      <c r="E138" s="4">
        <v>0.51618398637137985</v>
      </c>
      <c r="F138" s="4">
        <v>0.4642857142857143</v>
      </c>
      <c r="G138" s="4">
        <v>0.46523178807947019</v>
      </c>
      <c r="H138" s="4">
        <v>0.61636219221604449</v>
      </c>
      <c r="I138" s="4">
        <v>1.0293453724604966</v>
      </c>
      <c r="J138" s="4">
        <v>0.75408261287223821</v>
      </c>
      <c r="K138" s="4">
        <v>0.59849119865884326</v>
      </c>
      <c r="L138" s="4">
        <v>0.46967340590979784</v>
      </c>
      <c r="M138" s="4">
        <v>0.57413249211356465</v>
      </c>
      <c r="N138" s="4">
        <v>0.50037009622501849</v>
      </c>
    </row>
    <row r="139" spans="1:14" x14ac:dyDescent="0.45">
      <c r="A139" t="s">
        <v>50</v>
      </c>
      <c r="B139">
        <v>-6.5</v>
      </c>
      <c r="C139" s="4">
        <v>0.56391585760517804</v>
      </c>
      <c r="D139" s="4">
        <v>0.414468085106383</v>
      </c>
      <c r="E139" s="4">
        <v>0.6091370558375635</v>
      </c>
      <c r="F139" s="4">
        <v>0.34847233691164325</v>
      </c>
      <c r="G139" s="4">
        <v>0.51452599388379205</v>
      </c>
      <c r="H139" s="4">
        <v>0.80735721200387223</v>
      </c>
      <c r="I139" s="4">
        <v>0.95354239256678286</v>
      </c>
      <c r="J139" s="4">
        <v>0.66415500538213135</v>
      </c>
      <c r="K139" s="4">
        <v>0.53878406708595383</v>
      </c>
      <c r="L139" s="4">
        <v>0.71114480667172097</v>
      </c>
      <c r="M139" s="4">
        <v>0.5669515669515669</v>
      </c>
      <c r="N139" s="4">
        <v>0.7539094650205761</v>
      </c>
    </row>
    <row r="140" spans="1:14" x14ac:dyDescent="0.45">
      <c r="A140" t="s">
        <v>50</v>
      </c>
      <c r="B140">
        <v>0</v>
      </c>
      <c r="C140" s="4">
        <v>0.46896035901271504</v>
      </c>
      <c r="D140" s="4">
        <v>0.49864498644986449</v>
      </c>
      <c r="E140" s="4">
        <v>0.35262757044935261</v>
      </c>
      <c r="F140" s="4">
        <v>0.39150579150579151</v>
      </c>
      <c r="G140" s="4">
        <v>0.58419958419958418</v>
      </c>
      <c r="H140" s="4">
        <v>0.72482552342971085</v>
      </c>
      <c r="I140" s="4">
        <v>0.86077348066298343</v>
      </c>
      <c r="J140" s="4">
        <v>0.83988212180746558</v>
      </c>
      <c r="K140" s="4">
        <v>0.42618384401114207</v>
      </c>
      <c r="L140" s="4">
        <v>0.51633522727272729</v>
      </c>
      <c r="M140" s="4">
        <v>0.60968451944240643</v>
      </c>
      <c r="N140" s="4">
        <v>0.67112970711297071</v>
      </c>
    </row>
    <row r="141" spans="1:14" x14ac:dyDescent="0.45">
      <c r="A141" s="2"/>
      <c r="B141" s="2"/>
      <c r="C141" s="3" t="s">
        <v>51</v>
      </c>
      <c r="D141" s="3" t="s">
        <v>51</v>
      </c>
      <c r="E141" s="3" t="s">
        <v>51</v>
      </c>
      <c r="F141" s="3" t="s">
        <v>51</v>
      </c>
      <c r="G141" s="3" t="s">
        <v>52</v>
      </c>
      <c r="H141" s="3" t="s">
        <v>52</v>
      </c>
      <c r="I141" s="3" t="s">
        <v>52</v>
      </c>
      <c r="J141" s="3" t="s">
        <v>52</v>
      </c>
      <c r="K141" s="3" t="s">
        <v>42</v>
      </c>
      <c r="L141" s="3" t="s">
        <v>42</v>
      </c>
      <c r="M141" s="3" t="s">
        <v>42</v>
      </c>
      <c r="N141" s="3" t="s">
        <v>42</v>
      </c>
    </row>
    <row r="142" spans="1:14" x14ac:dyDescent="0.45">
      <c r="A142" t="s">
        <v>53</v>
      </c>
      <c r="B142">
        <v>-3.5</v>
      </c>
      <c r="C142" s="4">
        <v>0.94565217391304346</v>
      </c>
      <c r="D142" s="4">
        <v>0.60434782608695647</v>
      </c>
      <c r="E142" s="4">
        <v>0.90340136054421771</v>
      </c>
      <c r="F142" s="4">
        <v>1.0509708737864079</v>
      </c>
      <c r="G142" s="4">
        <v>0.98636363636363633</v>
      </c>
      <c r="H142" s="4">
        <v>0.92422731804586244</v>
      </c>
      <c r="I142" s="4">
        <v>1.1834146341463414</v>
      </c>
      <c r="J142" s="4">
        <v>1.257438551099612</v>
      </c>
      <c r="K142" s="4">
        <v>0.83147208121827409</v>
      </c>
      <c r="L142" s="4">
        <v>1.0250596658711217</v>
      </c>
      <c r="M142" s="4">
        <v>0.88744075829383884</v>
      </c>
      <c r="N142" s="4">
        <v>1.099110546378653</v>
      </c>
    </row>
    <row r="143" spans="1:14" x14ac:dyDescent="0.45">
      <c r="A143" t="s">
        <v>53</v>
      </c>
      <c r="B143">
        <v>-4</v>
      </c>
      <c r="C143" s="4">
        <v>0.44041867954911434</v>
      </c>
      <c r="D143" s="4">
        <v>0.53532608695652173</v>
      </c>
      <c r="E143" s="4">
        <v>0.45564516129032256</v>
      </c>
      <c r="F143" s="4">
        <v>0.45727482678983833</v>
      </c>
      <c r="G143" s="4">
        <v>0.71992110453648916</v>
      </c>
      <c r="H143" s="4">
        <v>0.85728250244379278</v>
      </c>
      <c r="I143" s="4">
        <v>0.7357357357357357</v>
      </c>
      <c r="J143" s="4">
        <v>0.81185031185031187</v>
      </c>
      <c r="K143" s="4">
        <v>0.64220824598183091</v>
      </c>
      <c r="L143" s="4">
        <v>0.62623539982030552</v>
      </c>
      <c r="M143" s="4">
        <v>0.67897727272727271</v>
      </c>
      <c r="N143" s="4">
        <v>0.5911251980982567</v>
      </c>
    </row>
    <row r="144" spans="1:14" x14ac:dyDescent="0.45">
      <c r="A144" t="s">
        <v>53</v>
      </c>
      <c r="B144">
        <v>-4.5</v>
      </c>
      <c r="C144" s="4">
        <v>0.48116438356164382</v>
      </c>
      <c r="D144" s="4">
        <v>0.41659886086248982</v>
      </c>
      <c r="E144" s="4">
        <v>0.40264026402640263</v>
      </c>
      <c r="F144" s="4">
        <v>0.47651006711409394</v>
      </c>
      <c r="G144" s="4">
        <v>0.55019685039370081</v>
      </c>
      <c r="H144" s="4">
        <v>0.68292682926829273</v>
      </c>
      <c r="I144" s="4">
        <v>0.57786885245901642</v>
      </c>
      <c r="J144" s="4">
        <v>0.82771535580524347</v>
      </c>
      <c r="K144" s="4">
        <v>0.59849056603773587</v>
      </c>
      <c r="L144" s="4">
        <v>0.62642169728783903</v>
      </c>
      <c r="M144" s="4">
        <v>0.65568083261058108</v>
      </c>
      <c r="N144" s="4">
        <v>0.54245283018867929</v>
      </c>
    </row>
    <row r="145" spans="1:14" x14ac:dyDescent="0.45">
      <c r="A145" t="s">
        <v>53</v>
      </c>
      <c r="B145">
        <v>-5</v>
      </c>
      <c r="C145" s="4">
        <v>0.33281371784879188</v>
      </c>
      <c r="D145" s="4">
        <v>0.47748447204968947</v>
      </c>
      <c r="E145" s="4">
        <v>0.54912836767036455</v>
      </c>
      <c r="F145" s="4">
        <v>0.49813780260707635</v>
      </c>
      <c r="G145" s="4">
        <v>0.4471658502449265</v>
      </c>
      <c r="H145" s="4">
        <v>0.82476832350463358</v>
      </c>
      <c r="I145" s="4">
        <v>0.65050320219579139</v>
      </c>
      <c r="J145" s="4">
        <v>0.8233151183970856</v>
      </c>
      <c r="K145" s="4">
        <v>0.6136177194421657</v>
      </c>
      <c r="L145" s="4">
        <v>0.89560975609756099</v>
      </c>
      <c r="M145" s="4">
        <v>0.83134447096260944</v>
      </c>
      <c r="N145" s="4">
        <v>0.79030837004405285</v>
      </c>
    </row>
    <row r="146" spans="1:14" x14ac:dyDescent="0.45">
      <c r="A146" t="s">
        <v>53</v>
      </c>
      <c r="B146">
        <v>-5.5</v>
      </c>
      <c r="C146" s="4">
        <v>0.50831600831600832</v>
      </c>
      <c r="D146" s="4">
        <v>0.49431321084864394</v>
      </c>
      <c r="E146" s="4">
        <v>0.44444444444444442</v>
      </c>
      <c r="F146" s="4">
        <v>0.47340823970037454</v>
      </c>
      <c r="G146" s="4">
        <v>0.53585817888799359</v>
      </c>
      <c r="H146" s="4">
        <v>0.60771401693320792</v>
      </c>
      <c r="I146" s="4">
        <v>0.97758620689655173</v>
      </c>
      <c r="J146" s="4">
        <v>0.90498588899341481</v>
      </c>
      <c r="K146" s="4">
        <v>0.56287878787878787</v>
      </c>
      <c r="L146" s="4">
        <v>0.7578125</v>
      </c>
      <c r="M146" s="4">
        <v>0.60734072022160668</v>
      </c>
      <c r="N146" s="4">
        <v>0.68094804010938925</v>
      </c>
    </row>
    <row r="147" spans="1:14" x14ac:dyDescent="0.45">
      <c r="A147" t="s">
        <v>53</v>
      </c>
      <c r="B147">
        <v>-6</v>
      </c>
      <c r="C147" s="4">
        <v>0.55376799322607961</v>
      </c>
      <c r="D147" s="4">
        <v>0.65842894969108556</v>
      </c>
      <c r="E147" s="4">
        <v>0.44295302013422821</v>
      </c>
      <c r="F147" s="4">
        <v>0.74433363553943788</v>
      </c>
      <c r="G147" s="4">
        <v>0.53948535936113573</v>
      </c>
      <c r="H147" s="4">
        <v>0.50176678445229683</v>
      </c>
      <c r="I147" s="4">
        <v>0.69343065693430661</v>
      </c>
      <c r="J147" s="4">
        <v>0.64988381099922543</v>
      </c>
      <c r="K147" s="4">
        <v>0.50124069478908184</v>
      </c>
      <c r="L147" s="4">
        <v>0.62648809523809523</v>
      </c>
      <c r="M147" s="4">
        <v>0.55585344057193919</v>
      </c>
      <c r="N147" s="4">
        <v>0.69101978691019783</v>
      </c>
    </row>
    <row r="148" spans="1:14" x14ac:dyDescent="0.45">
      <c r="A148" t="s">
        <v>53</v>
      </c>
      <c r="B148">
        <v>-6.5</v>
      </c>
      <c r="C148" s="4">
        <v>0.80363636363636359</v>
      </c>
      <c r="D148" s="4">
        <v>0.51306945481702759</v>
      </c>
      <c r="E148" s="4">
        <v>0.60670194003527333</v>
      </c>
      <c r="F148" s="4">
        <v>0.62664601084430671</v>
      </c>
      <c r="G148" s="4">
        <v>0.69461538461538463</v>
      </c>
      <c r="H148" s="4">
        <v>0.69063004846526654</v>
      </c>
      <c r="I148" s="4">
        <v>0.68309859154929575</v>
      </c>
      <c r="J148" s="4">
        <v>0.7629899726526892</v>
      </c>
      <c r="K148" s="4">
        <v>0.50182882223847847</v>
      </c>
      <c r="L148" s="4">
        <v>0.59253840526700807</v>
      </c>
      <c r="M148" s="4">
        <v>0.66194968553459121</v>
      </c>
      <c r="N148" s="4">
        <v>0.78531073446327682</v>
      </c>
    </row>
    <row r="149" spans="1:14" x14ac:dyDescent="0.45">
      <c r="A149" t="s">
        <v>53</v>
      </c>
      <c r="B149">
        <v>0</v>
      </c>
      <c r="C149" s="4">
        <v>0.71255060728744934</v>
      </c>
      <c r="D149" s="4">
        <v>0.41839495040577096</v>
      </c>
      <c r="E149" s="4">
        <v>0.52385159010600701</v>
      </c>
      <c r="F149" s="4">
        <v>0.49956859361518552</v>
      </c>
      <c r="G149" s="4">
        <v>0.51305057096247964</v>
      </c>
      <c r="H149" s="4">
        <v>0.62015503875968991</v>
      </c>
      <c r="I149" s="4">
        <v>0.59051383399209489</v>
      </c>
      <c r="J149" s="4">
        <v>0.57846410684474125</v>
      </c>
      <c r="K149" s="4">
        <v>0.46120996441281137</v>
      </c>
      <c r="L149" s="4">
        <v>0.46820809248554912</v>
      </c>
      <c r="M149" s="4">
        <v>0.78535891968727789</v>
      </c>
      <c r="N149" s="4">
        <v>0.71162001696352839</v>
      </c>
    </row>
    <row r="150" spans="1:14" x14ac:dyDescent="0.45">
      <c r="A150" t="s">
        <v>33</v>
      </c>
      <c r="B150">
        <v>-3.5</v>
      </c>
      <c r="C150" s="4">
        <v>0.59815436241610742</v>
      </c>
      <c r="D150" s="4">
        <v>0.86241276171485548</v>
      </c>
      <c r="E150" s="4">
        <v>0.90251916757940853</v>
      </c>
      <c r="F150" s="4">
        <v>0.53007518796992481</v>
      </c>
      <c r="G150" s="4">
        <v>1.7058242843040474</v>
      </c>
      <c r="H150" s="4">
        <v>1.7211822660098521</v>
      </c>
      <c r="I150" s="4">
        <v>1.6439888164026095</v>
      </c>
      <c r="J150" s="4">
        <v>1.7796610169491525</v>
      </c>
      <c r="K150" s="4">
        <v>0.53771929824561404</v>
      </c>
      <c r="L150" s="4">
        <v>0.52085561497326205</v>
      </c>
      <c r="M150" s="4">
        <v>0.49448529411764708</v>
      </c>
      <c r="N150" s="4">
        <v>0.34844192634560905</v>
      </c>
    </row>
    <row r="151" spans="1:14" x14ac:dyDescent="0.45">
      <c r="A151" t="s">
        <v>33</v>
      </c>
      <c r="B151">
        <v>-4</v>
      </c>
      <c r="C151" s="4">
        <v>0.82095387021110244</v>
      </c>
      <c r="D151" s="4">
        <v>0.82676579925650562</v>
      </c>
      <c r="E151" s="4">
        <v>0.85051958433253394</v>
      </c>
      <c r="F151" s="4">
        <v>0.80304243394715769</v>
      </c>
      <c r="G151" s="4">
        <v>2.3001792114695339</v>
      </c>
      <c r="H151" s="4">
        <v>1.8431855500821017</v>
      </c>
      <c r="I151" s="4">
        <v>2.4483378256963162</v>
      </c>
      <c r="J151" s="4">
        <v>2.2120109190172883</v>
      </c>
      <c r="K151" s="4">
        <v>0.62072155411655872</v>
      </c>
      <c r="L151" s="4">
        <v>0.57324840764331209</v>
      </c>
      <c r="M151" s="4">
        <v>0.70458135860979465</v>
      </c>
      <c r="N151" s="4">
        <v>0.40016501650165015</v>
      </c>
    </row>
    <row r="152" spans="1:14" x14ac:dyDescent="0.45">
      <c r="A152" t="s">
        <v>33</v>
      </c>
      <c r="B152">
        <v>-4.5</v>
      </c>
      <c r="C152" s="4">
        <v>0.49734042553191488</v>
      </c>
      <c r="D152" s="4">
        <v>0.61987381703470035</v>
      </c>
      <c r="E152" s="4">
        <v>0.65723793677204656</v>
      </c>
      <c r="F152" s="4">
        <v>0.7312775330396476</v>
      </c>
      <c r="G152" s="4">
        <v>1.8551483420593369</v>
      </c>
      <c r="H152" s="4">
        <v>1.6838760921366163</v>
      </c>
      <c r="I152" s="4">
        <v>1.691497975708502</v>
      </c>
      <c r="J152" s="4">
        <v>2.1490909090909089</v>
      </c>
      <c r="K152" s="4">
        <v>0.51859649122807017</v>
      </c>
      <c r="L152" s="4">
        <v>0.47063310450038137</v>
      </c>
      <c r="M152" s="4">
        <v>0.62594268476621417</v>
      </c>
      <c r="N152" s="4">
        <v>0.68416289592760182</v>
      </c>
    </row>
    <row r="153" spans="1:14" x14ac:dyDescent="0.45">
      <c r="A153" t="s">
        <v>33</v>
      </c>
      <c r="B153">
        <v>-5</v>
      </c>
      <c r="C153" s="4">
        <v>0.5287081339712919</v>
      </c>
      <c r="D153" s="4">
        <v>0.52819183408943615</v>
      </c>
      <c r="E153" s="4">
        <v>0.4109748978400467</v>
      </c>
      <c r="F153" s="4">
        <v>0.41035353535353536</v>
      </c>
      <c r="G153" s="4">
        <v>0.88925294888597639</v>
      </c>
      <c r="H153" s="4">
        <v>1.0299926847110461</v>
      </c>
      <c r="I153" s="4">
        <v>1.1024498886414253</v>
      </c>
      <c r="J153" s="4">
        <v>1.3192419825072885</v>
      </c>
      <c r="K153" s="4">
        <v>0.72680029695619897</v>
      </c>
      <c r="L153" s="4">
        <v>0.53750815394651008</v>
      </c>
      <c r="M153" s="4">
        <v>0.63048166786484539</v>
      </c>
      <c r="N153" s="4">
        <v>0.58226897069872274</v>
      </c>
    </row>
    <row r="154" spans="1:14" x14ac:dyDescent="0.45">
      <c r="A154" t="s">
        <v>33</v>
      </c>
      <c r="B154">
        <v>-5.5</v>
      </c>
      <c r="C154" s="4">
        <v>0.65826330532212884</v>
      </c>
      <c r="D154" s="4">
        <v>0.53205128205128205</v>
      </c>
      <c r="E154" s="4">
        <v>0.53919035314384156</v>
      </c>
      <c r="F154" s="4">
        <v>0.62848530519969859</v>
      </c>
      <c r="G154" s="4">
        <v>0.68901569186875888</v>
      </c>
      <c r="H154" s="4">
        <v>0.93293718166383699</v>
      </c>
      <c r="I154" s="4">
        <v>0.76377295492487474</v>
      </c>
      <c r="J154" s="4">
        <v>0.82601626016260166</v>
      </c>
      <c r="K154" s="4">
        <v>0.60316205533596834</v>
      </c>
      <c r="L154" s="4">
        <v>0.67488789237668156</v>
      </c>
      <c r="M154" s="4">
        <v>0.84268125854993159</v>
      </c>
      <c r="N154" s="4">
        <v>0.63272727272727269</v>
      </c>
    </row>
    <row r="155" spans="1:14" x14ac:dyDescent="0.45">
      <c r="A155" t="s">
        <v>33</v>
      </c>
      <c r="B155">
        <v>-6</v>
      </c>
      <c r="C155" s="4">
        <v>0.53071253071253066</v>
      </c>
      <c r="D155" s="4">
        <v>0.59670424978317438</v>
      </c>
      <c r="E155" s="4">
        <v>0.50662251655629142</v>
      </c>
      <c r="F155" s="4">
        <v>0.45179282868525894</v>
      </c>
      <c r="G155" s="4">
        <v>0.51088777219430481</v>
      </c>
      <c r="H155" s="4">
        <v>0.56230529595015577</v>
      </c>
      <c r="I155" s="4">
        <v>0.66153846153846152</v>
      </c>
      <c r="J155" s="4">
        <v>0.6618819776714514</v>
      </c>
      <c r="K155" s="4">
        <v>0.62335766423357664</v>
      </c>
      <c r="L155" s="4">
        <v>0.5145287030474841</v>
      </c>
      <c r="M155" s="4">
        <v>0.70416994492525575</v>
      </c>
      <c r="N155" s="4">
        <v>0.41227436823104691</v>
      </c>
    </row>
    <row r="156" spans="1:14" x14ac:dyDescent="0.45">
      <c r="A156" t="s">
        <v>33</v>
      </c>
      <c r="B156">
        <v>-6.5</v>
      </c>
      <c r="C156" s="4">
        <v>0.46793349168646081</v>
      </c>
      <c r="D156" s="4">
        <v>0.47184773988897699</v>
      </c>
      <c r="E156" s="4">
        <v>0.50123051681706321</v>
      </c>
      <c r="F156" s="4">
        <v>0.41364421416234887</v>
      </c>
      <c r="G156" s="4">
        <v>0.58312858312858318</v>
      </c>
      <c r="H156" s="4">
        <v>0.48496835443037972</v>
      </c>
      <c r="I156" s="4">
        <v>0.58309248554913296</v>
      </c>
      <c r="J156" s="4">
        <v>0.65517241379310343</v>
      </c>
      <c r="K156" s="4">
        <v>0.625</v>
      </c>
      <c r="L156" s="4">
        <v>0.58441558441558439</v>
      </c>
      <c r="M156" s="4">
        <v>0.42393655371304972</v>
      </c>
      <c r="N156" s="4">
        <v>0.72539831302717905</v>
      </c>
    </row>
    <row r="157" spans="1:14" x14ac:dyDescent="0.45">
      <c r="A157" t="s">
        <v>33</v>
      </c>
      <c r="B157">
        <v>0</v>
      </c>
      <c r="C157" s="4">
        <v>0.48646288209606986</v>
      </c>
      <c r="D157" s="4">
        <v>0.72699386503067487</v>
      </c>
      <c r="E157" s="4">
        <v>0.60869565217391308</v>
      </c>
      <c r="F157" s="4">
        <v>0.40977443609022557</v>
      </c>
      <c r="G157" s="4">
        <v>0.43813387423935091</v>
      </c>
      <c r="H157" s="4">
        <v>0.64408041697691731</v>
      </c>
      <c r="I157" s="4">
        <v>0.50718512256973791</v>
      </c>
      <c r="J157" s="4">
        <v>0.60185185185185186</v>
      </c>
      <c r="K157" s="4">
        <v>0.50295857988165682</v>
      </c>
      <c r="L157" s="4">
        <v>0.60902255639097747</v>
      </c>
      <c r="M157" s="4">
        <v>0.43014705882352944</v>
      </c>
      <c r="N157" s="4">
        <v>0.68590831918505946</v>
      </c>
    </row>
    <row r="158" spans="1:14" x14ac:dyDescent="0.45">
      <c r="A158" t="s">
        <v>34</v>
      </c>
      <c r="B158">
        <v>-3.5</v>
      </c>
      <c r="C158" s="4">
        <v>1.0101156069364161</v>
      </c>
      <c r="D158" s="4">
        <v>0.54485363550519361</v>
      </c>
      <c r="E158" s="4">
        <v>0.95710784313725494</v>
      </c>
      <c r="F158" s="4">
        <v>0.54361799816345269</v>
      </c>
      <c r="G158" s="4">
        <v>1.7245240761478164</v>
      </c>
      <c r="H158" s="4">
        <v>1.7138364779874213</v>
      </c>
      <c r="I158" s="4">
        <v>2.03125</v>
      </c>
      <c r="J158" s="4">
        <v>1.6657789613848202</v>
      </c>
      <c r="K158" s="4">
        <v>0.4975669099756691</v>
      </c>
      <c r="L158" s="4">
        <v>0.35798499464094319</v>
      </c>
      <c r="M158" s="4">
        <v>0.51118760757314974</v>
      </c>
      <c r="N158" s="4">
        <v>0.80440097799511001</v>
      </c>
    </row>
    <row r="159" spans="1:14" x14ac:dyDescent="0.45">
      <c r="A159" t="s">
        <v>34</v>
      </c>
      <c r="B159">
        <v>-4</v>
      </c>
      <c r="C159" s="4">
        <v>0.72902603664416588</v>
      </c>
      <c r="D159" s="4">
        <v>0.93314231136580705</v>
      </c>
      <c r="E159" s="4">
        <v>0.62337662337662336</v>
      </c>
      <c r="F159" s="4">
        <v>0.78947368421052633</v>
      </c>
      <c r="G159" s="4">
        <v>1.76875</v>
      </c>
      <c r="H159" s="4">
        <v>1.9853372434017595</v>
      </c>
      <c r="I159" s="4">
        <v>1.5164075993091537</v>
      </c>
      <c r="J159" s="4">
        <v>2.0553037171350863</v>
      </c>
      <c r="K159" s="4">
        <v>0.4442361761949391</v>
      </c>
      <c r="L159" s="4">
        <v>0.40461642905634759</v>
      </c>
      <c r="M159" s="4">
        <v>0.40909090909090912</v>
      </c>
      <c r="N159" s="4">
        <v>0.4782939832444783</v>
      </c>
    </row>
    <row r="160" spans="1:14" x14ac:dyDescent="0.45">
      <c r="A160" t="s">
        <v>34</v>
      </c>
      <c r="B160">
        <v>-4.5</v>
      </c>
      <c r="C160" s="4">
        <v>0.44796003330557871</v>
      </c>
      <c r="D160" s="4">
        <v>0.29770992366412213</v>
      </c>
      <c r="E160" s="4">
        <v>0.49661590524534688</v>
      </c>
      <c r="F160" s="4">
        <v>0.63788546255506606</v>
      </c>
      <c r="G160" s="4">
        <v>1.0973451327433628</v>
      </c>
      <c r="H160" s="4">
        <v>0.88431876606683801</v>
      </c>
      <c r="I160" s="4">
        <v>1.0417710944026735</v>
      </c>
      <c r="J160" s="4">
        <v>1.5305907172995781</v>
      </c>
      <c r="K160" s="4">
        <v>0.5286916602907421</v>
      </c>
      <c r="L160" s="4">
        <v>0.51322373123659759</v>
      </c>
      <c r="M160" s="4">
        <v>0.53627524308152585</v>
      </c>
      <c r="N160" s="4">
        <v>0.47298297557364916</v>
      </c>
    </row>
    <row r="161" spans="1:14" x14ac:dyDescent="0.45">
      <c r="A161" t="s">
        <v>34</v>
      </c>
      <c r="B161">
        <v>-5</v>
      </c>
      <c r="C161" s="4">
        <v>0.60645724258289702</v>
      </c>
      <c r="D161" s="4">
        <v>0.53295819935691313</v>
      </c>
      <c r="E161" s="4">
        <v>0.48851000741289846</v>
      </c>
      <c r="F161" s="4">
        <v>0.46250000000000002</v>
      </c>
      <c r="G161" s="4">
        <v>0.77341873498799041</v>
      </c>
      <c r="H161" s="4">
        <v>0.79802955665024633</v>
      </c>
      <c r="I161" s="4">
        <v>0.83673469387755106</v>
      </c>
      <c r="J161" s="4">
        <v>0.78340675477239352</v>
      </c>
      <c r="K161" s="4">
        <v>0.65522279035792552</v>
      </c>
      <c r="L161" s="4">
        <v>0.54573405073020753</v>
      </c>
      <c r="M161" s="4">
        <v>0.61683501683501685</v>
      </c>
      <c r="N161" s="4">
        <v>0.42394822006472493</v>
      </c>
    </row>
    <row r="162" spans="1:14" x14ac:dyDescent="0.45">
      <c r="A162" t="s">
        <v>34</v>
      </c>
      <c r="B162">
        <v>-5.5</v>
      </c>
      <c r="C162" s="4">
        <v>0.62549019607843137</v>
      </c>
      <c r="D162" s="4">
        <v>0.48837209302325579</v>
      </c>
      <c r="E162" s="4">
        <v>0.49380530973451325</v>
      </c>
      <c r="F162" s="4">
        <v>0.35625457205559619</v>
      </c>
      <c r="G162" s="4">
        <v>0.57236842105263153</v>
      </c>
      <c r="H162" s="4">
        <v>0.90747663551401869</v>
      </c>
      <c r="I162" s="4">
        <v>0.71555197421434324</v>
      </c>
      <c r="J162" s="4">
        <v>0.80896478121664883</v>
      </c>
      <c r="K162" s="4">
        <v>0.52226415094339618</v>
      </c>
      <c r="L162" s="4">
        <v>0.60161145926589077</v>
      </c>
      <c r="M162" s="4">
        <v>0.63643235071806503</v>
      </c>
      <c r="N162" s="4">
        <v>0.52941176470588236</v>
      </c>
    </row>
    <row r="163" spans="1:14" x14ac:dyDescent="0.45">
      <c r="A163" t="s">
        <v>34</v>
      </c>
      <c r="B163">
        <v>-6</v>
      </c>
      <c r="C163" s="4">
        <v>0.49061913696060039</v>
      </c>
      <c r="D163" s="4">
        <v>0.72026022304832715</v>
      </c>
      <c r="E163" s="4">
        <v>0.50827067669172932</v>
      </c>
      <c r="F163" s="4">
        <v>0.43478260869565216</v>
      </c>
      <c r="G163" s="4">
        <v>0.57788461538461533</v>
      </c>
      <c r="H163" s="4">
        <v>0.55939524838012955</v>
      </c>
      <c r="I163" s="4">
        <v>0.97565543071161054</v>
      </c>
      <c r="J163" s="4">
        <v>0.92359361880772461</v>
      </c>
      <c r="K163" s="4">
        <v>0.60619803476946332</v>
      </c>
      <c r="L163" s="4">
        <v>0.75</v>
      </c>
      <c r="M163" s="4">
        <v>0.6294881588999236</v>
      </c>
      <c r="N163" s="4">
        <v>0.85563380281690138</v>
      </c>
    </row>
    <row r="164" spans="1:14" x14ac:dyDescent="0.45">
      <c r="A164" t="s">
        <v>34</v>
      </c>
      <c r="B164">
        <v>-6.5</v>
      </c>
      <c r="C164" s="4">
        <v>0.38202247191011235</v>
      </c>
      <c r="D164" s="4">
        <v>0.66746602717825743</v>
      </c>
      <c r="E164" s="4">
        <v>0.50079744816586924</v>
      </c>
      <c r="F164" s="4">
        <v>0.51295336787564771</v>
      </c>
      <c r="G164" s="4">
        <v>0.49011857707509882</v>
      </c>
      <c r="H164" s="4">
        <v>0.75269784172661869</v>
      </c>
      <c r="I164" s="4">
        <v>0.68417047184170476</v>
      </c>
      <c r="J164" s="4">
        <v>0.69294225481209903</v>
      </c>
      <c r="K164" s="4">
        <v>0.48016194331983808</v>
      </c>
      <c r="L164" s="4">
        <v>0.59727782225780623</v>
      </c>
      <c r="M164" s="4">
        <v>0.54485294117647054</v>
      </c>
      <c r="N164" s="4">
        <v>0.73003533568904588</v>
      </c>
    </row>
    <row r="165" spans="1:14" x14ac:dyDescent="0.45">
      <c r="A165" t="s">
        <v>34</v>
      </c>
      <c r="B165">
        <v>0</v>
      </c>
      <c r="C165" s="4">
        <v>0.67553191489361697</v>
      </c>
      <c r="D165" s="4">
        <v>0.66941297631307928</v>
      </c>
      <c r="E165" s="4">
        <v>0.56747404844290661</v>
      </c>
      <c r="F165" s="4">
        <v>0.4310850439882698</v>
      </c>
      <c r="G165" s="4">
        <v>0.5233892321270962</v>
      </c>
      <c r="H165" s="4">
        <v>0.62535748331744523</v>
      </c>
      <c r="I165" s="4">
        <v>0.89072164948453614</v>
      </c>
      <c r="J165" s="4">
        <v>0.52094240837696337</v>
      </c>
      <c r="K165" s="4">
        <v>0.49537366548042705</v>
      </c>
      <c r="L165" s="4">
        <v>0.44476122594440487</v>
      </c>
      <c r="M165" s="4">
        <v>0.67487684729064035</v>
      </c>
      <c r="N165" s="4">
        <v>0.47457627118644069</v>
      </c>
    </row>
    <row r="166" spans="1:14" x14ac:dyDescent="0.45">
      <c r="A166" t="s">
        <v>35</v>
      </c>
      <c r="B166">
        <v>-3.5</v>
      </c>
      <c r="C166" s="4">
        <v>0.76140808344198174</v>
      </c>
      <c r="D166" s="4">
        <v>0.58359957401490947</v>
      </c>
      <c r="E166" s="4">
        <v>0.94660194174757284</v>
      </c>
      <c r="F166" s="4">
        <v>0.44695259593679459</v>
      </c>
      <c r="G166" s="4">
        <v>0.64334305150631677</v>
      </c>
      <c r="H166" s="4">
        <v>1.0421348314606742</v>
      </c>
      <c r="I166" s="4">
        <v>0.94344473007712082</v>
      </c>
      <c r="J166" s="4">
        <v>1.1726190476190477</v>
      </c>
      <c r="K166" s="4">
        <v>0.57274590163934425</v>
      </c>
      <c r="L166" s="4">
        <v>0.67005545286506474</v>
      </c>
      <c r="M166" s="4">
        <v>0.90661938534278963</v>
      </c>
      <c r="N166" s="4">
        <v>0.75609756097560976</v>
      </c>
    </row>
    <row r="167" spans="1:14" x14ac:dyDescent="0.45">
      <c r="A167" t="s">
        <v>35</v>
      </c>
      <c r="B167">
        <v>-4</v>
      </c>
      <c r="C167" s="4">
        <v>0.4991652754590985</v>
      </c>
      <c r="D167" s="4">
        <v>0.55169417897480455</v>
      </c>
      <c r="E167" s="4">
        <v>0.54861111111111116</v>
      </c>
      <c r="F167" s="4">
        <v>0.59174311926605505</v>
      </c>
      <c r="G167" s="4">
        <v>0.6520661157024793</v>
      </c>
      <c r="H167" s="4">
        <v>0.68977777777777782</v>
      </c>
      <c r="I167" s="4">
        <v>0.97069597069597069</v>
      </c>
      <c r="J167" s="4">
        <v>0.76160145586897177</v>
      </c>
      <c r="K167" s="4">
        <v>0.75751697381183314</v>
      </c>
      <c r="L167" s="4">
        <v>0.73219584569732943</v>
      </c>
      <c r="M167" s="4">
        <v>0.60767218831734959</v>
      </c>
      <c r="N167" s="4">
        <v>0.7983425414364641</v>
      </c>
    </row>
    <row r="168" spans="1:14" x14ac:dyDescent="0.45">
      <c r="A168" t="s">
        <v>35</v>
      </c>
      <c r="B168">
        <v>-4.5</v>
      </c>
      <c r="C168" s="4">
        <v>0.436130007558579</v>
      </c>
      <c r="D168" s="4">
        <v>0.38310269482884196</v>
      </c>
      <c r="E168" s="4">
        <v>0.30549450549450552</v>
      </c>
      <c r="F168" s="4">
        <v>0.49161196207148067</v>
      </c>
      <c r="G168" s="4">
        <v>0.86971527178602248</v>
      </c>
      <c r="H168" s="4">
        <v>0.54895397489539743</v>
      </c>
      <c r="I168" s="4">
        <v>0.55456026058631924</v>
      </c>
      <c r="J168" s="4">
        <v>0.67717996289424864</v>
      </c>
      <c r="K168" s="4">
        <v>0.65260323159784561</v>
      </c>
      <c r="L168" s="4">
        <v>0.47907771135781385</v>
      </c>
      <c r="M168" s="4">
        <v>0.50905953408110438</v>
      </c>
      <c r="N168" s="4">
        <v>0.57789382071366402</v>
      </c>
    </row>
    <row r="169" spans="1:14" x14ac:dyDescent="0.45">
      <c r="A169" t="s">
        <v>35</v>
      </c>
      <c r="B169">
        <v>-5</v>
      </c>
      <c r="C169" s="4">
        <v>0.40274599542334094</v>
      </c>
      <c r="D169" s="4">
        <v>0.53107344632768361</v>
      </c>
      <c r="E169" s="4">
        <v>0.46816770186335405</v>
      </c>
      <c r="F169" s="4">
        <v>0.4300168634064081</v>
      </c>
      <c r="G169" s="4">
        <v>0.40416666666666667</v>
      </c>
      <c r="H169" s="4">
        <v>0.57746478873239437</v>
      </c>
      <c r="I169" s="4">
        <v>0.55575379125780555</v>
      </c>
      <c r="J169" s="4">
        <v>0.57129186602870818</v>
      </c>
      <c r="K169" s="4">
        <v>0.46060606060606063</v>
      </c>
      <c r="L169" s="4">
        <v>0.87595712098009193</v>
      </c>
      <c r="M169" s="4">
        <v>0.67807017543859649</v>
      </c>
      <c r="N169" s="4">
        <v>0.5658783783783784</v>
      </c>
    </row>
    <row r="170" spans="1:14" x14ac:dyDescent="0.45">
      <c r="A170" t="s">
        <v>35</v>
      </c>
      <c r="B170">
        <v>-5.5</v>
      </c>
      <c r="C170" s="4">
        <v>0.60876897133220909</v>
      </c>
      <c r="D170" s="4">
        <v>0.52530541012216403</v>
      </c>
      <c r="E170" s="4">
        <v>0.52494061757719712</v>
      </c>
      <c r="F170" s="4">
        <v>0.36199484092863282</v>
      </c>
      <c r="G170" s="4">
        <v>0.43241167434715821</v>
      </c>
      <c r="H170" s="4">
        <v>0.47908445146014206</v>
      </c>
      <c r="I170" s="4">
        <v>0.56561085972850678</v>
      </c>
      <c r="J170" s="4">
        <v>0.57043879907621242</v>
      </c>
      <c r="K170" s="4">
        <v>0.60067681895093061</v>
      </c>
      <c r="L170" s="4">
        <v>0.79462738301559788</v>
      </c>
      <c r="M170" s="4">
        <v>0.64833183047790799</v>
      </c>
      <c r="N170" s="4">
        <v>0.64246823956442833</v>
      </c>
    </row>
    <row r="171" spans="1:14" x14ac:dyDescent="0.45">
      <c r="A171" t="s">
        <v>35</v>
      </c>
      <c r="B171">
        <v>-6</v>
      </c>
      <c r="C171" s="4">
        <v>0.50340136054421769</v>
      </c>
      <c r="D171" s="4">
        <v>0.53065693430656935</v>
      </c>
      <c r="E171" s="4">
        <v>0.55679287305122493</v>
      </c>
      <c r="F171" s="4">
        <v>0.50075075075075071</v>
      </c>
      <c r="G171" s="4">
        <v>0.49099099099099097</v>
      </c>
      <c r="H171" s="4">
        <v>0.52053824362606227</v>
      </c>
      <c r="I171" s="4">
        <v>0.45126353790613716</v>
      </c>
      <c r="J171" s="4">
        <v>0.60969976905311773</v>
      </c>
      <c r="K171" s="4">
        <v>0.50959488272921105</v>
      </c>
      <c r="L171" s="4">
        <v>0.37402190923317685</v>
      </c>
      <c r="M171" s="4">
        <v>0.59531772575250841</v>
      </c>
      <c r="N171" s="4">
        <v>0.49658832448824869</v>
      </c>
    </row>
    <row r="172" spans="1:14" x14ac:dyDescent="0.45">
      <c r="A172" t="s">
        <v>35</v>
      </c>
      <c r="B172">
        <v>-6.5</v>
      </c>
      <c r="C172" s="4">
        <v>0.42212765957446807</v>
      </c>
      <c r="D172" s="4">
        <v>0.33131159969673996</v>
      </c>
      <c r="E172" s="4">
        <v>0.48293963254593175</v>
      </c>
      <c r="F172" s="4">
        <v>0.49966193373901285</v>
      </c>
      <c r="G172" s="4">
        <v>0.45201668984700971</v>
      </c>
      <c r="H172" s="4">
        <v>0.72954924874791316</v>
      </c>
      <c r="I172" s="4">
        <v>0.64767932489451474</v>
      </c>
      <c r="J172" s="4">
        <v>0.59291270527225581</v>
      </c>
      <c r="K172" s="4">
        <v>0.44022617124394187</v>
      </c>
      <c r="L172" s="4">
        <v>0.5387689848121503</v>
      </c>
      <c r="M172" s="4">
        <v>0.55316191799861014</v>
      </c>
      <c r="N172" s="4">
        <v>0.59780621572212067</v>
      </c>
    </row>
    <row r="173" spans="1:14" x14ac:dyDescent="0.45">
      <c r="A173" t="s">
        <v>35</v>
      </c>
      <c r="B173">
        <v>0</v>
      </c>
      <c r="C173" s="4">
        <v>0.44008056394763345</v>
      </c>
      <c r="D173" s="4">
        <v>0.58137347130761996</v>
      </c>
      <c r="E173" s="4">
        <v>0.70461236506378799</v>
      </c>
      <c r="F173" s="4">
        <v>0.59747817652764301</v>
      </c>
      <c r="G173" s="4">
        <v>0.59620596205962062</v>
      </c>
      <c r="H173" s="4">
        <v>0.55025996533795496</v>
      </c>
      <c r="I173" s="4">
        <v>0.59389038634321656</v>
      </c>
      <c r="J173" s="4">
        <v>0.53183520599250933</v>
      </c>
      <c r="K173" s="4">
        <v>0.49118773946360156</v>
      </c>
      <c r="L173" s="4">
        <v>0.82182835820895528</v>
      </c>
      <c r="M173" s="4">
        <v>0.60726643598615915</v>
      </c>
      <c r="N173" s="4">
        <v>0.73554502369668251</v>
      </c>
    </row>
    <row r="174" spans="1:14" x14ac:dyDescent="0.45">
      <c r="A174" s="2"/>
      <c r="B174" s="2"/>
      <c r="C174" s="3" t="s">
        <v>54</v>
      </c>
      <c r="D174" s="3" t="s">
        <v>54</v>
      </c>
      <c r="E174" s="3" t="s">
        <v>54</v>
      </c>
      <c r="F174" s="3" t="s">
        <v>54</v>
      </c>
      <c r="G174" s="3" t="s">
        <v>55</v>
      </c>
      <c r="H174" s="3" t="s">
        <v>55</v>
      </c>
      <c r="I174" s="3" t="s">
        <v>55</v>
      </c>
      <c r="J174" s="3" t="s">
        <v>55</v>
      </c>
      <c r="K174" s="3" t="s">
        <v>42</v>
      </c>
      <c r="L174" s="3" t="s">
        <v>42</v>
      </c>
      <c r="M174" s="3" t="s">
        <v>42</v>
      </c>
      <c r="N174" s="3" t="s">
        <v>42</v>
      </c>
    </row>
    <row r="175" spans="1:14" x14ac:dyDescent="0.45">
      <c r="A175" t="s">
        <v>36</v>
      </c>
      <c r="B175">
        <v>-3.5</v>
      </c>
      <c r="C175" s="4">
        <v>2.6512524084778422</v>
      </c>
      <c r="D175" s="4">
        <v>1.3763277693474962</v>
      </c>
      <c r="E175" s="4">
        <v>2.1075837742504411</v>
      </c>
      <c r="F175" s="4">
        <v>1.8756567425569177</v>
      </c>
      <c r="G175" s="4">
        <v>0.96936936936936935</v>
      </c>
      <c r="H175" s="4">
        <v>0.72166246851385385</v>
      </c>
      <c r="I175" s="4">
        <v>1.2117647058823529</v>
      </c>
      <c r="J175" s="4">
        <v>1.1389432485322897</v>
      </c>
      <c r="K175" s="4">
        <v>0.69571230982019361</v>
      </c>
      <c r="L175" s="4">
        <v>0.68158347676419961</v>
      </c>
      <c r="M175" s="4">
        <v>0.61538461538461542</v>
      </c>
      <c r="N175" s="4">
        <v>0.78610354223433243</v>
      </c>
    </row>
    <row r="176" spans="1:14" x14ac:dyDescent="0.45">
      <c r="A176" t="s">
        <v>36</v>
      </c>
      <c r="B176">
        <v>-4</v>
      </c>
      <c r="C176" s="4">
        <v>5.3057471264367813</v>
      </c>
      <c r="D176" s="4">
        <v>5.4965893587994543</v>
      </c>
      <c r="E176" s="4">
        <v>6.3429003021148036</v>
      </c>
      <c r="F176" s="4">
        <v>6.2828618968386021</v>
      </c>
      <c r="G176" s="4">
        <v>2.2863741339491916</v>
      </c>
      <c r="H176" s="4">
        <v>2.0308151093439362</v>
      </c>
      <c r="I176" s="4">
        <v>2.2102957283680174</v>
      </c>
      <c r="J176" s="4">
        <v>2.1391694725028056</v>
      </c>
      <c r="K176" s="4">
        <v>1.130115424973767</v>
      </c>
      <c r="L176" s="4">
        <v>1.1484018264840183</v>
      </c>
      <c r="M176" s="4">
        <v>0.95894160583941601</v>
      </c>
      <c r="N176" s="4">
        <v>0.77405857740585771</v>
      </c>
    </row>
    <row r="177" spans="1:14" x14ac:dyDescent="0.45">
      <c r="A177" t="s">
        <v>36</v>
      </c>
      <c r="B177">
        <v>-4.5</v>
      </c>
      <c r="C177" s="4">
        <v>3.5995575221238938</v>
      </c>
      <c r="D177" s="4">
        <v>3.5300859598853869</v>
      </c>
      <c r="E177" s="4">
        <v>3.486377396569122</v>
      </c>
      <c r="F177" s="4">
        <v>3.3322717622080678</v>
      </c>
      <c r="G177" s="4">
        <v>1.3780359028511087</v>
      </c>
      <c r="H177" s="4">
        <v>1.1445783132530121</v>
      </c>
      <c r="I177" s="4">
        <v>1.4265997490589712</v>
      </c>
      <c r="J177" s="4">
        <v>1.2369614512471656</v>
      </c>
      <c r="K177" s="4">
        <v>0.77070619006102881</v>
      </c>
      <c r="L177" s="4">
        <v>0.49040867389491244</v>
      </c>
      <c r="M177" s="4">
        <v>0.57333333333333336</v>
      </c>
      <c r="N177" s="4">
        <v>0.4119193689745837</v>
      </c>
    </row>
    <row r="178" spans="1:14" x14ac:dyDescent="0.45">
      <c r="A178" t="s">
        <v>36</v>
      </c>
      <c r="B178">
        <v>-5</v>
      </c>
      <c r="C178" s="4">
        <v>0.95017182130584188</v>
      </c>
      <c r="D178" s="4">
        <v>1.1396648044692737</v>
      </c>
      <c r="E178" s="4">
        <v>1.5283422459893048</v>
      </c>
      <c r="F178" s="4">
        <v>1.167741935483871</v>
      </c>
      <c r="G178" s="4">
        <v>0.54292343387470998</v>
      </c>
      <c r="H178" s="4">
        <v>0.4482051282051282</v>
      </c>
      <c r="I178" s="4">
        <v>0.52980769230769231</v>
      </c>
      <c r="J178" s="4">
        <v>0.72483221476510062</v>
      </c>
      <c r="K178" s="4">
        <v>0.37632884479092843</v>
      </c>
      <c r="L178" s="4">
        <v>0.49546578730420443</v>
      </c>
      <c r="M178" s="4">
        <v>0.4987405541561713</v>
      </c>
      <c r="N178" s="4">
        <v>0.40098603122432208</v>
      </c>
    </row>
    <row r="179" spans="1:14" x14ac:dyDescent="0.45">
      <c r="A179" t="s">
        <v>36</v>
      </c>
      <c r="B179">
        <v>-5.5</v>
      </c>
      <c r="C179" s="4">
        <v>0.34864104967197751</v>
      </c>
      <c r="D179" s="4">
        <v>0.44092827004219409</v>
      </c>
      <c r="E179" s="4">
        <v>0.43150046598322461</v>
      </c>
      <c r="F179" s="4">
        <v>0.42482341069626639</v>
      </c>
      <c r="G179" s="4">
        <v>0.34368530020703936</v>
      </c>
      <c r="H179" s="4">
        <v>0.36363636363636365</v>
      </c>
      <c r="I179" s="4">
        <v>0.44359255202628695</v>
      </c>
      <c r="J179" s="4">
        <v>0.60276890308839193</v>
      </c>
      <c r="K179" s="4">
        <v>0.48648648648648651</v>
      </c>
      <c r="L179" s="4">
        <v>0.40459363957597172</v>
      </c>
      <c r="M179" s="4">
        <v>0.57618213660245188</v>
      </c>
      <c r="N179" s="4">
        <v>0.43401015228426398</v>
      </c>
    </row>
    <row r="180" spans="1:14" x14ac:dyDescent="0.45">
      <c r="A180" t="s">
        <v>36</v>
      </c>
      <c r="B180">
        <v>-6</v>
      </c>
      <c r="C180" s="4">
        <v>0.37293388429752067</v>
      </c>
      <c r="D180" s="4">
        <v>0.49309664694280081</v>
      </c>
      <c r="E180" s="4">
        <v>0.40701754385964911</v>
      </c>
      <c r="F180" s="4">
        <v>0.36076555023923446</v>
      </c>
      <c r="G180" s="4">
        <v>0.55835962145110407</v>
      </c>
      <c r="H180" s="4">
        <v>0.43311506080449019</v>
      </c>
      <c r="I180" s="4">
        <v>0.47355769230769229</v>
      </c>
      <c r="J180" s="4">
        <v>0.40710659898477158</v>
      </c>
      <c r="K180" s="4">
        <v>0.39242685025817559</v>
      </c>
      <c r="L180" s="4">
        <v>0.34683954619124796</v>
      </c>
      <c r="M180" s="4">
        <v>0.49704142011834318</v>
      </c>
      <c r="N180" s="4">
        <v>0.3251101321585903</v>
      </c>
    </row>
    <row r="181" spans="1:14" x14ac:dyDescent="0.45">
      <c r="A181" t="s">
        <v>36</v>
      </c>
      <c r="B181">
        <v>-6.5</v>
      </c>
      <c r="C181" s="4">
        <v>0.32427184466019415</v>
      </c>
      <c r="D181" s="4">
        <v>0.36504854368932038</v>
      </c>
      <c r="E181" s="4">
        <v>0.32047986289631536</v>
      </c>
      <c r="F181" s="4">
        <v>0.36139066788655078</v>
      </c>
      <c r="G181" s="4">
        <v>0.39118198874296434</v>
      </c>
      <c r="H181" s="4">
        <v>0.3502487562189055</v>
      </c>
      <c r="I181" s="4">
        <v>0.47356580427446571</v>
      </c>
      <c r="J181" s="4">
        <v>0.42571127502634354</v>
      </c>
      <c r="K181" s="4">
        <v>0.42244525547445255</v>
      </c>
      <c r="L181" s="4">
        <v>0.40373197625106022</v>
      </c>
      <c r="M181" s="4">
        <v>0.50423330197554095</v>
      </c>
      <c r="N181" s="4">
        <v>0.46988973706530957</v>
      </c>
    </row>
    <row r="182" spans="1:14" x14ac:dyDescent="0.45">
      <c r="A182" t="s">
        <v>36</v>
      </c>
      <c r="B182">
        <v>0</v>
      </c>
      <c r="C182" s="4">
        <v>0.38541666666666669</v>
      </c>
      <c r="D182" s="4">
        <v>0.36363636363636365</v>
      </c>
      <c r="E182" s="4">
        <v>0.39356984478935697</v>
      </c>
      <c r="F182" s="4">
        <v>0.34817813765182187</v>
      </c>
      <c r="G182" s="4">
        <v>0.38018867924528305</v>
      </c>
      <c r="H182" s="4">
        <v>0.35734597156398107</v>
      </c>
      <c r="I182" s="4">
        <v>0.44323144104803491</v>
      </c>
      <c r="J182" s="4">
        <v>0.44358407079646017</v>
      </c>
      <c r="K182" s="4">
        <v>0.35277582572030919</v>
      </c>
      <c r="L182" s="4">
        <v>0.39009556907037357</v>
      </c>
      <c r="M182" s="4">
        <v>0.32131661442006271</v>
      </c>
      <c r="N182" s="4">
        <v>0.41559554413024852</v>
      </c>
    </row>
    <row r="183" spans="1:14" x14ac:dyDescent="0.45">
      <c r="A183" t="s">
        <v>38</v>
      </c>
      <c r="B183">
        <v>-3.5</v>
      </c>
      <c r="C183" s="4">
        <v>0.85160202360876902</v>
      </c>
      <c r="D183" s="4">
        <v>0.41653666146645868</v>
      </c>
      <c r="E183" s="4">
        <v>0.71648351648351649</v>
      </c>
      <c r="F183" s="4">
        <v>0.71513944223107573</v>
      </c>
      <c r="G183" s="4">
        <v>0.77821011673151752</v>
      </c>
      <c r="H183" s="4">
        <v>0.69960474308300391</v>
      </c>
      <c r="I183" s="4">
        <v>0.56913827655310623</v>
      </c>
      <c r="J183" s="4">
        <v>0.57092198581560283</v>
      </c>
      <c r="K183" s="4">
        <v>0.81149012567324952</v>
      </c>
      <c r="L183" s="4">
        <v>0.84040404040404038</v>
      </c>
      <c r="M183" s="4">
        <v>0.55301204819277106</v>
      </c>
      <c r="N183" s="4">
        <v>0.72905759162303663</v>
      </c>
    </row>
    <row r="184" spans="1:14" x14ac:dyDescent="0.45">
      <c r="A184" t="s">
        <v>38</v>
      </c>
      <c r="B184">
        <v>-4</v>
      </c>
      <c r="C184" s="4">
        <v>0.71250000000000002</v>
      </c>
      <c r="D184" s="4">
        <v>0.85629629629629633</v>
      </c>
      <c r="E184" s="4">
        <v>0.64940239043824699</v>
      </c>
      <c r="F184" s="4">
        <v>0.86130136986301364</v>
      </c>
      <c r="G184" s="4">
        <v>0.67521367521367526</v>
      </c>
      <c r="H184" s="4">
        <v>0.51477832512315269</v>
      </c>
      <c r="I184" s="4">
        <v>0.59814528593508498</v>
      </c>
      <c r="J184" s="4">
        <v>0.40691489361702127</v>
      </c>
      <c r="K184" s="4">
        <v>0.63934426229508201</v>
      </c>
      <c r="L184" s="4">
        <v>0.54456521739130437</v>
      </c>
      <c r="M184" s="4">
        <v>0.6015625</v>
      </c>
      <c r="N184" s="4">
        <v>0.50158730158730158</v>
      </c>
    </row>
    <row r="185" spans="1:14" x14ac:dyDescent="0.45">
      <c r="A185" t="s">
        <v>38</v>
      </c>
      <c r="B185">
        <v>-4.5</v>
      </c>
      <c r="C185" s="4">
        <v>0.5348066298342542</v>
      </c>
      <c r="D185" s="4">
        <v>0.39019407558733399</v>
      </c>
      <c r="E185" s="4">
        <v>0.4610983981693364</v>
      </c>
      <c r="F185" s="4">
        <v>0.65912117177097207</v>
      </c>
      <c r="G185" s="4">
        <v>0.53038674033149169</v>
      </c>
      <c r="H185" s="4">
        <v>0.4686147186147186</v>
      </c>
      <c r="I185" s="4">
        <v>0.44562647754137114</v>
      </c>
      <c r="J185" s="4">
        <v>0.57427937915742788</v>
      </c>
      <c r="K185" s="4">
        <v>0.58635578583765113</v>
      </c>
      <c r="L185" s="4">
        <v>0.55621890547263686</v>
      </c>
      <c r="M185" s="4">
        <v>0.34053156146179403</v>
      </c>
      <c r="N185" s="4">
        <v>0.40311587147030187</v>
      </c>
    </row>
    <row r="186" spans="1:14" x14ac:dyDescent="0.45">
      <c r="A186" t="s">
        <v>38</v>
      </c>
      <c r="B186">
        <v>-5</v>
      </c>
      <c r="C186" s="4">
        <v>0.44067796610169491</v>
      </c>
      <c r="D186" s="4">
        <v>0.42802741812642803</v>
      </c>
      <c r="E186" s="4">
        <v>0.55716004813477737</v>
      </c>
      <c r="F186" s="4">
        <v>0.50830564784053156</v>
      </c>
      <c r="G186" s="4">
        <v>0.4511627906976744</v>
      </c>
      <c r="H186" s="4">
        <v>0.62728380024360531</v>
      </c>
      <c r="I186" s="4">
        <v>0.41918103448275862</v>
      </c>
      <c r="J186" s="4">
        <v>0.57722660653889513</v>
      </c>
      <c r="K186" s="4">
        <v>0.51877470355731226</v>
      </c>
      <c r="L186" s="4">
        <v>0.55236329935125117</v>
      </c>
      <c r="M186" s="4">
        <v>0.44836488812392428</v>
      </c>
      <c r="N186" s="4">
        <v>0.47390572390572389</v>
      </c>
    </row>
    <row r="187" spans="1:14" x14ac:dyDescent="0.45">
      <c r="A187" t="s">
        <v>38</v>
      </c>
      <c r="B187">
        <v>-5.5</v>
      </c>
      <c r="C187" s="4">
        <v>0.35569105691056913</v>
      </c>
      <c r="D187" s="4">
        <v>0.39696312364425163</v>
      </c>
      <c r="E187" s="4">
        <v>0.44908896034297963</v>
      </c>
      <c r="F187" s="4">
        <v>0.40114942528735631</v>
      </c>
      <c r="G187" s="4">
        <v>0.37741607324516785</v>
      </c>
      <c r="H187" s="4">
        <v>0.42610364683301344</v>
      </c>
      <c r="I187" s="4">
        <v>0.40038872691933919</v>
      </c>
      <c r="J187" s="4">
        <v>0.46694796061884669</v>
      </c>
      <c r="K187" s="4">
        <v>0.46283448959365708</v>
      </c>
      <c r="L187" s="4">
        <v>0.47112462006079026</v>
      </c>
      <c r="M187" s="4">
        <v>0.35759209344115006</v>
      </c>
      <c r="N187" s="4">
        <v>0.39563318777292578</v>
      </c>
    </row>
    <row r="188" spans="1:14" x14ac:dyDescent="0.45">
      <c r="A188" t="s">
        <v>38</v>
      </c>
      <c r="B188">
        <v>-6</v>
      </c>
      <c r="C188" s="4">
        <v>0.29611166500498504</v>
      </c>
      <c r="D188" s="4">
        <v>0.38267875125881168</v>
      </c>
      <c r="E188" s="4">
        <v>0.51047120418848169</v>
      </c>
      <c r="F188" s="4">
        <v>0.34231536926147704</v>
      </c>
      <c r="G188" s="4">
        <v>0.42105263157894735</v>
      </c>
      <c r="H188" s="4">
        <v>0.41565600882028664</v>
      </c>
      <c r="I188" s="4">
        <v>0.43632075471698112</v>
      </c>
      <c r="J188" s="4">
        <v>0.44952380952380955</v>
      </c>
      <c r="K188" s="4">
        <v>0.52976190476190477</v>
      </c>
      <c r="L188" s="4">
        <v>0.36661341853035145</v>
      </c>
      <c r="M188" s="4">
        <v>0.30330882352941174</v>
      </c>
      <c r="N188" s="4">
        <v>0.42511627906976746</v>
      </c>
    </row>
    <row r="189" spans="1:14" x14ac:dyDescent="0.45">
      <c r="A189" t="s">
        <v>38</v>
      </c>
      <c r="B189">
        <v>-6.5</v>
      </c>
      <c r="C189" s="4">
        <v>0.40909090909090912</v>
      </c>
      <c r="D189" s="4">
        <v>0.28344481605351168</v>
      </c>
      <c r="E189" s="4">
        <v>0.31282051282051282</v>
      </c>
      <c r="F189" s="4">
        <v>0.28498467824310519</v>
      </c>
      <c r="G189" s="4">
        <v>0.57339449541284404</v>
      </c>
      <c r="H189" s="4">
        <v>0.49945355191256829</v>
      </c>
      <c r="I189" s="4">
        <v>0.40085287846481876</v>
      </c>
      <c r="J189" s="4">
        <v>0.40976163450624292</v>
      </c>
      <c r="K189" s="4">
        <v>0.45113524185587367</v>
      </c>
      <c r="L189" s="4">
        <v>0.35197066911090741</v>
      </c>
      <c r="M189" s="4">
        <v>0.40774077407740772</v>
      </c>
      <c r="N189" s="4">
        <v>0.35943775100401604</v>
      </c>
    </row>
    <row r="190" spans="1:14" x14ac:dyDescent="0.45">
      <c r="A190" t="s">
        <v>38</v>
      </c>
      <c r="B190">
        <v>0</v>
      </c>
      <c r="C190" s="4">
        <v>0.50994152046783625</v>
      </c>
      <c r="D190" s="4">
        <v>0.37914691943127959</v>
      </c>
      <c r="E190" s="4">
        <v>0.49212121212121213</v>
      </c>
      <c r="F190" s="4">
        <v>0.46511627906976744</v>
      </c>
      <c r="G190" s="4">
        <v>0.47053571428571428</v>
      </c>
      <c r="H190" s="4">
        <v>0.64786795048143053</v>
      </c>
      <c r="I190" s="4">
        <v>0.49303944315545245</v>
      </c>
      <c r="J190" s="4">
        <v>0.5421383647798742</v>
      </c>
      <c r="K190" s="4">
        <v>0.40689655172413791</v>
      </c>
      <c r="L190" s="4">
        <v>0.32850678733031674</v>
      </c>
      <c r="M190" s="4">
        <v>0.40444444444444444</v>
      </c>
      <c r="N190" s="4">
        <v>0.38023952095808383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58365-0CE7-473F-B226-101D56BEEE37}">
  <sheetPr>
    <tabColor theme="7" tint="0.59999389629810485"/>
  </sheetPr>
  <dimension ref="A1:Q61"/>
  <sheetViews>
    <sheetView topLeftCell="B1" workbookViewId="0">
      <selection activeCell="R17" sqref="R17"/>
    </sheetView>
  </sheetViews>
  <sheetFormatPr defaultRowHeight="14.25" x14ac:dyDescent="0.45"/>
  <cols>
    <col min="1" max="1" width="18.86328125" bestFit="1" customWidth="1"/>
    <col min="2" max="2" width="5.9296875" bestFit="1" customWidth="1"/>
    <col min="15" max="15" width="11.86328125" customWidth="1"/>
    <col min="16" max="16" width="10.6640625" customWidth="1"/>
    <col min="17" max="17" width="10.19921875" customWidth="1"/>
    <col min="18" max="18" width="26.1328125" bestFit="1" customWidth="1"/>
    <col min="19" max="19" width="25.3984375" bestFit="1" customWidth="1"/>
    <col min="20" max="20" width="24.3984375" bestFit="1" customWidth="1"/>
  </cols>
  <sheetData>
    <row r="1" spans="1:17" x14ac:dyDescent="0.45">
      <c r="A1" t="s">
        <v>0</v>
      </c>
      <c r="B1" t="s">
        <v>1</v>
      </c>
      <c r="C1" s="17" t="s">
        <v>8</v>
      </c>
      <c r="D1" s="17"/>
      <c r="E1" s="17"/>
      <c r="F1" s="17"/>
      <c r="G1" s="17" t="s">
        <v>9</v>
      </c>
      <c r="H1" s="17"/>
      <c r="I1" s="17"/>
      <c r="J1" s="17"/>
      <c r="K1" s="17" t="s">
        <v>42</v>
      </c>
      <c r="L1" s="17"/>
      <c r="M1" s="17"/>
      <c r="N1" s="17"/>
      <c r="O1" t="s">
        <v>677</v>
      </c>
      <c r="P1" t="s">
        <v>678</v>
      </c>
      <c r="Q1" t="s">
        <v>679</v>
      </c>
    </row>
    <row r="2" spans="1:17" x14ac:dyDescent="0.45">
      <c r="A2" s="6" t="s">
        <v>14</v>
      </c>
      <c r="B2" s="6" t="s">
        <v>12</v>
      </c>
      <c r="C2">
        <v>6.6650808753568027</v>
      </c>
      <c r="D2">
        <v>4.8100481761871992</v>
      </c>
      <c r="E2">
        <v>6.6098741529525658</v>
      </c>
      <c r="F2">
        <v>5.2576419213973802</v>
      </c>
      <c r="G2">
        <v>8.0158550396375983</v>
      </c>
      <c r="H2">
        <v>7.3305084745762707</v>
      </c>
      <c r="I2">
        <v>7.177520071364853</v>
      </c>
      <c r="J2">
        <v>6.7876025524156791</v>
      </c>
      <c r="K2">
        <v>0.54222853087295952</v>
      </c>
      <c r="L2">
        <v>0.42701722574796008</v>
      </c>
      <c r="M2">
        <v>0.44956997654417513</v>
      </c>
      <c r="N2">
        <v>0.49051667756703726</v>
      </c>
      <c r="O2" s="16">
        <f>_xlfn.T.TEST(C2:F2, C$9:F$9,2,1)</f>
        <v>3.3069146709306316E-3</v>
      </c>
      <c r="P2" s="16">
        <f>_xlfn.T.TEST(G2:J2, G$9:J$9,2,1)</f>
        <v>1.4474565889274294E-4</v>
      </c>
      <c r="Q2" s="16">
        <f>_xlfn.T.TEST(K2:N2, K$9:N$9,2,1)</f>
        <v>8.0508577236880954E-3</v>
      </c>
    </row>
    <row r="3" spans="1:17" x14ac:dyDescent="0.45">
      <c r="A3" s="6" t="s">
        <v>11</v>
      </c>
      <c r="B3" s="6" t="s">
        <v>12</v>
      </c>
      <c r="C3">
        <v>5.1941328731665228</v>
      </c>
      <c r="D3">
        <v>5.5597989949748747</v>
      </c>
      <c r="E3">
        <v>5.0693590869183494</v>
      </c>
      <c r="F3">
        <v>5.1649590163934427</v>
      </c>
      <c r="G3">
        <v>5.41412213740458</v>
      </c>
      <c r="H3">
        <v>5.4978241949521323</v>
      </c>
      <c r="I3">
        <v>4.4264705882352944</v>
      </c>
      <c r="J3">
        <v>6.21980198019802</v>
      </c>
      <c r="K3">
        <v>0.52146760343481657</v>
      </c>
      <c r="L3">
        <v>0.69576957695769581</v>
      </c>
      <c r="M3">
        <v>0.54545454545454541</v>
      </c>
      <c r="N3">
        <v>0.38127853881278539</v>
      </c>
      <c r="O3" s="16">
        <f t="shared" ref="O3:O8" si="0">_xlfn.T.TEST(C3:F3, C$9:F$9,2,1)</f>
        <v>5.7161304346334169E-5</v>
      </c>
      <c r="P3" s="16">
        <f t="shared" ref="P3:P8" si="1">_xlfn.T.TEST(G3:J3, G$9:J$9,2,1)</f>
        <v>1.0239257750420138E-3</v>
      </c>
      <c r="Q3" s="16">
        <f t="shared" ref="Q3:Q8" si="2">_xlfn.T.TEST(K3:N3, K$9:N$9,2,1)</f>
        <v>0.16225607653477161</v>
      </c>
    </row>
    <row r="4" spans="1:17" x14ac:dyDescent="0.45">
      <c r="A4" s="6" t="s">
        <v>17</v>
      </c>
      <c r="B4" s="6" t="s">
        <v>12</v>
      </c>
      <c r="C4">
        <v>2.3017578125</v>
      </c>
      <c r="D4">
        <v>2.6117533718689789</v>
      </c>
      <c r="E4">
        <v>3.0181598062953996</v>
      </c>
      <c r="F4">
        <v>2.6708463949843262</v>
      </c>
      <c r="G4">
        <v>3.0280701754385966</v>
      </c>
      <c r="H4">
        <v>2.8285398230088497</v>
      </c>
      <c r="I4">
        <v>2.8348115299334813</v>
      </c>
      <c r="J4">
        <v>2.2408888888888887</v>
      </c>
      <c r="K4">
        <v>1.4341421143847486</v>
      </c>
      <c r="L4">
        <v>1.8414634146341464</v>
      </c>
      <c r="M4">
        <v>0.90641509433962264</v>
      </c>
      <c r="N4">
        <v>0.65098634294385438</v>
      </c>
      <c r="O4" s="16">
        <f t="shared" si="0"/>
        <v>4.6182374003043833E-3</v>
      </c>
      <c r="P4" s="16">
        <f t="shared" si="1"/>
        <v>2.8218746380085508E-3</v>
      </c>
      <c r="Q4" s="16">
        <f t="shared" si="2"/>
        <v>0.17307117142786704</v>
      </c>
    </row>
    <row r="5" spans="1:17" x14ac:dyDescent="0.45">
      <c r="A5" s="6" t="s">
        <v>15</v>
      </c>
      <c r="B5" s="6" t="s">
        <v>12</v>
      </c>
      <c r="C5">
        <v>3.3017641597028784</v>
      </c>
      <c r="D5">
        <v>4.1209766925638176</v>
      </c>
      <c r="E5">
        <v>3.7533589251439539</v>
      </c>
      <c r="F5">
        <v>3.9087947882736156</v>
      </c>
      <c r="G5">
        <v>4.8585961342828075</v>
      </c>
      <c r="H5">
        <v>3.9973867595818815</v>
      </c>
      <c r="I5">
        <v>4.7616099071207429</v>
      </c>
      <c r="J5">
        <v>4.1436726926736442</v>
      </c>
      <c r="K5">
        <v>0.90829694323144106</v>
      </c>
      <c r="L5">
        <v>0.65307753796962431</v>
      </c>
      <c r="M5">
        <v>0.82567215958369466</v>
      </c>
      <c r="N5">
        <v>0.69022556390977441</v>
      </c>
      <c r="O5" s="16">
        <f t="shared" si="0"/>
        <v>6.3360070836107044E-4</v>
      </c>
      <c r="P5" s="16">
        <f t="shared" si="1"/>
        <v>4.0467719935891803E-4</v>
      </c>
      <c r="Q5" s="16">
        <f t="shared" si="2"/>
        <v>0.30685360391429034</v>
      </c>
    </row>
    <row r="6" spans="1:17" x14ac:dyDescent="0.45">
      <c r="A6" s="6" t="s">
        <v>216</v>
      </c>
      <c r="B6" s="6" t="s">
        <v>12</v>
      </c>
      <c r="C6">
        <v>1.2180293501048218</v>
      </c>
      <c r="D6">
        <v>1.6847389558232932</v>
      </c>
      <c r="E6">
        <v>1.3010577705451587</v>
      </c>
      <c r="F6">
        <v>1.5768398268398269</v>
      </c>
      <c r="G6">
        <v>1.2604651162790699</v>
      </c>
      <c r="H6">
        <v>1.2667179093005381</v>
      </c>
      <c r="I6">
        <v>1.1447698744769874</v>
      </c>
      <c r="J6">
        <v>0.92265624999999996</v>
      </c>
      <c r="K6">
        <v>0.60939794419970628</v>
      </c>
      <c r="L6">
        <v>0.75496117342536673</v>
      </c>
      <c r="M6">
        <v>0.54930725346373266</v>
      </c>
      <c r="N6">
        <v>0.47160883280757099</v>
      </c>
      <c r="O6" s="16">
        <f t="shared" si="0"/>
        <v>0.79655458496758036</v>
      </c>
      <c r="P6" s="16">
        <f t="shared" si="1"/>
        <v>0.16964865433460671</v>
      </c>
      <c r="Q6" s="16">
        <f t="shared" si="2"/>
        <v>0.3315129823545559</v>
      </c>
    </row>
    <row r="7" spans="1:17" x14ac:dyDescent="0.45">
      <c r="A7" s="6" t="s">
        <v>217</v>
      </c>
      <c r="B7" s="6" t="s">
        <v>12</v>
      </c>
      <c r="C7">
        <v>2.2214411247803163</v>
      </c>
      <c r="D7">
        <v>3.3933701657458561</v>
      </c>
      <c r="E7">
        <v>2.6311146752205294</v>
      </c>
      <c r="F7">
        <v>2.9079925650557619</v>
      </c>
      <c r="G7">
        <v>2.1078037007240549</v>
      </c>
      <c r="H7">
        <v>1.7342657342657342</v>
      </c>
      <c r="I7">
        <v>2.3808095952023987</v>
      </c>
      <c r="J7">
        <v>2.3737704918032785</v>
      </c>
      <c r="K7">
        <v>0.82163742690058483</v>
      </c>
      <c r="L7">
        <v>0.79183400267737614</v>
      </c>
      <c r="M7">
        <v>0.74217042971595049</v>
      </c>
      <c r="N7">
        <v>0.78048780487804881</v>
      </c>
      <c r="O7" s="16">
        <f t="shared" si="0"/>
        <v>9.9787525528445015E-3</v>
      </c>
      <c r="P7" s="16">
        <f t="shared" si="1"/>
        <v>2.0922517928541728E-3</v>
      </c>
      <c r="Q7" s="16">
        <f t="shared" si="2"/>
        <v>8.7518070862824301E-2</v>
      </c>
    </row>
    <row r="8" spans="1:17" x14ac:dyDescent="0.45">
      <c r="A8" s="6" t="s">
        <v>13</v>
      </c>
      <c r="B8" s="6" t="s">
        <v>12</v>
      </c>
      <c r="C8">
        <v>1.3792766373411536</v>
      </c>
      <c r="D8">
        <v>1.5158730158730158</v>
      </c>
      <c r="E8">
        <v>1.4834024896265561</v>
      </c>
      <c r="F8">
        <v>1.0250215703192407</v>
      </c>
      <c r="G8">
        <v>1.4933469805527124</v>
      </c>
      <c r="H8">
        <v>1.1687279151943464</v>
      </c>
      <c r="I8">
        <v>1.2315541601255886</v>
      </c>
      <c r="J8">
        <v>1.1640350877192982</v>
      </c>
      <c r="K8">
        <v>0.68394222599830079</v>
      </c>
      <c r="L8">
        <v>0.5</v>
      </c>
      <c r="M8">
        <v>0.80234260614934116</v>
      </c>
      <c r="N8">
        <v>0.56301824212271978</v>
      </c>
      <c r="O8" s="16">
        <f t="shared" si="0"/>
        <v>0.50055048425596882</v>
      </c>
      <c r="P8" s="16">
        <f t="shared" si="1"/>
        <v>1.8629103220876072E-2</v>
      </c>
      <c r="Q8" s="16">
        <f t="shared" si="2"/>
        <v>0.43471850865610268</v>
      </c>
    </row>
    <row r="9" spans="1:17" x14ac:dyDescent="0.45">
      <c r="A9" s="6" t="s">
        <v>218</v>
      </c>
      <c r="B9" s="6" t="s">
        <v>12</v>
      </c>
      <c r="C9">
        <v>1.3996316758747698</v>
      </c>
      <c r="D9">
        <v>1.4767891682785299</v>
      </c>
      <c r="E9">
        <v>1.3974654377880185</v>
      </c>
      <c r="F9">
        <v>1.6009557945041817</v>
      </c>
      <c r="G9">
        <v>1.0185810810810811</v>
      </c>
      <c r="H9">
        <v>0.77680000000000005</v>
      </c>
      <c r="I9">
        <v>0.88643533123028395</v>
      </c>
      <c r="J9">
        <v>1.028501628664495</v>
      </c>
      <c r="K9">
        <v>0.66280752532561504</v>
      </c>
      <c r="L9">
        <v>0.63978001833180564</v>
      </c>
      <c r="M9">
        <v>0.72774480712166167</v>
      </c>
      <c r="N9">
        <v>0.73616734143049933</v>
      </c>
      <c r="O9" s="16" t="e">
        <f t="shared" ref="O9" si="3">_xlfn.T.TEST(C9:F9, C$9:F$9,1,1)</f>
        <v>#DIV/0!</v>
      </c>
      <c r="P9" s="16" t="e">
        <f t="shared" ref="P9" si="4">_xlfn.T.TEST(G9:J9, G$9:J$9,1,1)</f>
        <v>#DIV/0!</v>
      </c>
      <c r="Q9" s="16" t="e">
        <f>_xlfn.T.TEST(K9:N9, K$9:N$9,2,1)</f>
        <v>#DIV/0!</v>
      </c>
    </row>
    <row r="10" spans="1:17" x14ac:dyDescent="0.45">
      <c r="A10" s="6" t="s">
        <v>219</v>
      </c>
      <c r="B10" s="6" t="s">
        <v>27</v>
      </c>
      <c r="C10">
        <v>0.41726618705035973</v>
      </c>
      <c r="D10">
        <v>0.58944281524926689</v>
      </c>
      <c r="E10">
        <v>0.45342886386898668</v>
      </c>
      <c r="F10">
        <v>0.5194029850746269</v>
      </c>
      <c r="G10">
        <v>1.1731374606505771</v>
      </c>
      <c r="H10">
        <v>0.82541222114451984</v>
      </c>
      <c r="I10">
        <v>1.0273972602739727</v>
      </c>
      <c r="J10">
        <v>1.408796895213454</v>
      </c>
      <c r="K10">
        <v>0.48726114649681529</v>
      </c>
      <c r="L10">
        <v>0.45973847212663455</v>
      </c>
      <c r="M10">
        <v>0.48355011476664117</v>
      </c>
      <c r="N10">
        <v>0.60034158838599483</v>
      </c>
      <c r="O10" s="16">
        <f>_xlfn.T.TEST(C10:F10, C$17:F$17,2,1)</f>
        <v>1.9149929677114699E-5</v>
      </c>
      <c r="P10" s="16">
        <f>_xlfn.T.TEST(G10:J10, G$17:J$17,2,1)</f>
        <v>0.78910250779199054</v>
      </c>
      <c r="Q10" s="16">
        <f>_xlfn.T.TEST(K10:N10, K$17:N$17,2,1)</f>
        <v>2.1278205664071602E-3</v>
      </c>
    </row>
    <row r="11" spans="1:17" x14ac:dyDescent="0.45">
      <c r="A11" s="6" t="s">
        <v>220</v>
      </c>
      <c r="B11" s="6" t="s">
        <v>27</v>
      </c>
      <c r="C11">
        <v>0.36434977578475336</v>
      </c>
      <c r="D11">
        <v>0.710161662817552</v>
      </c>
      <c r="E11">
        <v>0.54054054054054057</v>
      </c>
      <c r="F11">
        <v>0.38014311270125223</v>
      </c>
      <c r="G11">
        <v>1.0541368743615935</v>
      </c>
      <c r="H11">
        <v>1.1306068601583112</v>
      </c>
      <c r="I11">
        <v>1.0092807424593968</v>
      </c>
      <c r="J11">
        <v>1.0406593406593407</v>
      </c>
      <c r="K11">
        <v>0.63345521023765994</v>
      </c>
      <c r="L11">
        <v>0.50862068965517238</v>
      </c>
      <c r="M11">
        <v>0.54922701383238404</v>
      </c>
      <c r="N11">
        <v>0.79300291545189505</v>
      </c>
      <c r="O11" s="16">
        <f t="shared" ref="O11:O17" si="5">_xlfn.T.TEST(C11:F11, C$17:F$17,2,1)</f>
        <v>5.1027876170774818E-2</v>
      </c>
      <c r="P11" s="16">
        <f t="shared" ref="P11:P17" si="6">_xlfn.T.TEST(G11:J11, G$17:J$17,2,1)</f>
        <v>0.85150686185305502</v>
      </c>
      <c r="Q11" s="16">
        <f t="shared" ref="Q11:Q17" si="7">_xlfn.T.TEST(K11:N11, K$17:N$17,2,1)</f>
        <v>4.770995880717744E-2</v>
      </c>
    </row>
    <row r="12" spans="1:17" x14ac:dyDescent="0.45">
      <c r="A12" s="6" t="s">
        <v>221</v>
      </c>
      <c r="B12" s="6" t="s">
        <v>27</v>
      </c>
      <c r="C12">
        <v>0.54662379421221863</v>
      </c>
      <c r="D12">
        <v>0.615234375</v>
      </c>
      <c r="E12">
        <v>0.46778464254192409</v>
      </c>
      <c r="F12">
        <v>0.60508953817153632</v>
      </c>
      <c r="G12">
        <v>0.73904576436222003</v>
      </c>
      <c r="H12">
        <v>0.78545454545454541</v>
      </c>
      <c r="I12">
        <v>0.83362521891418562</v>
      </c>
      <c r="J12">
        <v>0.65259454705364994</v>
      </c>
      <c r="K12">
        <v>0.47250996015936253</v>
      </c>
      <c r="L12">
        <v>0.47795823665893272</v>
      </c>
      <c r="M12">
        <v>0.58788332086761408</v>
      </c>
      <c r="N12">
        <v>0.41302931596091202</v>
      </c>
      <c r="O12" s="16">
        <f t="shared" si="5"/>
        <v>2.108914595705081E-2</v>
      </c>
      <c r="P12" s="16">
        <f t="shared" si="6"/>
        <v>8.8096368323452384E-2</v>
      </c>
      <c r="Q12" s="16">
        <f t="shared" si="7"/>
        <v>1.8229846513412168E-2</v>
      </c>
    </row>
    <row r="13" spans="1:17" x14ac:dyDescent="0.45">
      <c r="A13" s="6" t="s">
        <v>222</v>
      </c>
      <c r="B13" s="6" t="s">
        <v>27</v>
      </c>
      <c r="C13">
        <v>0.37117472852912142</v>
      </c>
      <c r="D13">
        <v>0.54201680672268904</v>
      </c>
      <c r="E13">
        <v>0.39982190560997327</v>
      </c>
      <c r="F13">
        <v>0.53805496828752641</v>
      </c>
      <c r="G13">
        <v>0.90577889447236182</v>
      </c>
      <c r="H13">
        <v>0.79518072289156627</v>
      </c>
      <c r="I13">
        <v>0.73913043478260865</v>
      </c>
      <c r="J13">
        <v>0.86108555657773689</v>
      </c>
      <c r="K13">
        <v>0.55878284923928079</v>
      </c>
      <c r="L13">
        <v>0.49029475197699496</v>
      </c>
      <c r="M13">
        <v>0.51314800901577762</v>
      </c>
      <c r="N13">
        <v>0.47011952191235062</v>
      </c>
      <c r="O13" s="16">
        <f t="shared" si="5"/>
        <v>1.304567159997528E-3</v>
      </c>
      <c r="P13" s="16">
        <f t="shared" si="6"/>
        <v>5.4429890332495907E-2</v>
      </c>
      <c r="Q13" s="16">
        <f t="shared" si="7"/>
        <v>3.3329828505804485E-3</v>
      </c>
    </row>
    <row r="14" spans="1:17" x14ac:dyDescent="0.45">
      <c r="A14" s="6" t="s">
        <v>223</v>
      </c>
      <c r="B14" s="6" t="s">
        <v>27</v>
      </c>
      <c r="C14">
        <v>0.45244444444444443</v>
      </c>
      <c r="D14">
        <v>0.55834242093784081</v>
      </c>
      <c r="E14">
        <v>0.47391304347826085</v>
      </c>
      <c r="F14">
        <v>0.57187176835573938</v>
      </c>
      <c r="G14">
        <v>0.84458735262593787</v>
      </c>
      <c r="H14">
        <v>1.0648259303721488</v>
      </c>
      <c r="I14">
        <v>0.95930824008138349</v>
      </c>
      <c r="J14">
        <v>1.0136986301369864</v>
      </c>
      <c r="K14">
        <v>0.68392993145468395</v>
      </c>
      <c r="L14">
        <v>0.55096882898062338</v>
      </c>
      <c r="M14">
        <v>0.5696</v>
      </c>
      <c r="N14">
        <v>0.51810790835181075</v>
      </c>
      <c r="O14" s="16">
        <f t="shared" si="5"/>
        <v>4.2584812509739159E-3</v>
      </c>
      <c r="P14" s="16">
        <f t="shared" si="6"/>
        <v>0.29966121905016541</v>
      </c>
      <c r="Q14" s="16">
        <f t="shared" si="7"/>
        <v>1.5923771490943699E-2</v>
      </c>
    </row>
    <row r="15" spans="1:17" x14ac:dyDescent="0.45">
      <c r="A15" s="6" t="s">
        <v>224</v>
      </c>
      <c r="B15" s="6" t="s">
        <v>27</v>
      </c>
      <c r="C15">
        <v>0.49009900990099009</v>
      </c>
      <c r="D15">
        <v>0.47975077881619937</v>
      </c>
      <c r="E15">
        <v>0.53205849268841399</v>
      </c>
      <c r="F15">
        <v>0.60260260260260257</v>
      </c>
      <c r="G15">
        <v>0.59279279279279284</v>
      </c>
      <c r="H15">
        <v>0.83910386965376782</v>
      </c>
      <c r="I15">
        <v>1.0282051282051281</v>
      </c>
      <c r="J15">
        <v>0.94385964912280707</v>
      </c>
      <c r="K15">
        <v>0.5662650602409639</v>
      </c>
      <c r="L15">
        <v>0.52808169219547774</v>
      </c>
      <c r="M15">
        <v>0.63190730837789666</v>
      </c>
      <c r="N15">
        <v>0.53721682847896435</v>
      </c>
      <c r="O15" s="16">
        <f t="shared" si="5"/>
        <v>5.3095653022891751E-2</v>
      </c>
      <c r="P15" s="16">
        <f t="shared" si="6"/>
        <v>0.19290579784495301</v>
      </c>
      <c r="Q15" s="16">
        <f t="shared" si="7"/>
        <v>1.8965240075211828E-2</v>
      </c>
    </row>
    <row r="16" spans="1:17" x14ac:dyDescent="0.45">
      <c r="A16" s="6" t="s">
        <v>225</v>
      </c>
      <c r="B16" s="6" t="s">
        <v>27</v>
      </c>
      <c r="C16">
        <v>0.78602620087336239</v>
      </c>
      <c r="D16">
        <v>0.53193960511033678</v>
      </c>
      <c r="E16">
        <v>0.63521288837744538</v>
      </c>
      <c r="F16">
        <v>0.61872909698996659</v>
      </c>
      <c r="G16">
        <v>1.086857142857143</v>
      </c>
      <c r="H16">
        <v>0.9286486486486486</v>
      </c>
      <c r="I16">
        <v>1.0171277997364954</v>
      </c>
      <c r="J16">
        <v>0.80567226890756305</v>
      </c>
      <c r="K16">
        <v>0.73836276083467089</v>
      </c>
      <c r="L16">
        <v>0.69406392694063923</v>
      </c>
      <c r="M16">
        <v>0.6080489938757655</v>
      </c>
      <c r="N16">
        <v>0.44993498049414826</v>
      </c>
      <c r="O16" s="16">
        <f t="shared" si="5"/>
        <v>0.68360327073153471</v>
      </c>
      <c r="P16" s="16">
        <f>_xlfn.T.TEST(G16:J16, G$17:J$17,2,1)</f>
        <v>0.48772959143897099</v>
      </c>
      <c r="Q16" s="16">
        <f t="shared" si="7"/>
        <v>0.13301059690198408</v>
      </c>
    </row>
    <row r="17" spans="1:17" x14ac:dyDescent="0.45">
      <c r="A17" s="6" t="s">
        <v>218</v>
      </c>
      <c r="B17" s="6" t="s">
        <v>27</v>
      </c>
      <c r="C17">
        <v>0.6052889324191969</v>
      </c>
      <c r="D17">
        <v>0.78977932636469217</v>
      </c>
      <c r="E17">
        <v>0.63693599160545644</v>
      </c>
      <c r="F17">
        <v>0.70374015748031493</v>
      </c>
      <c r="G17">
        <v>1.0197444831591174</v>
      </c>
      <c r="H17">
        <v>1.1170506912442397</v>
      </c>
      <c r="I17">
        <v>0.85961538461538467</v>
      </c>
      <c r="J17">
        <v>1.3110367892976589</v>
      </c>
      <c r="K17">
        <v>0.8117744610281924</v>
      </c>
      <c r="L17">
        <v>0.75</v>
      </c>
      <c r="M17">
        <v>0.70869224745497261</v>
      </c>
      <c r="N17">
        <v>0.81461538461538463</v>
      </c>
      <c r="O17" s="16" t="e">
        <f t="shared" si="5"/>
        <v>#DIV/0!</v>
      </c>
      <c r="P17" s="16" t="e">
        <f t="shared" si="6"/>
        <v>#DIV/0!</v>
      </c>
      <c r="Q17" s="16" t="e">
        <f t="shared" si="7"/>
        <v>#DIV/0!</v>
      </c>
    </row>
    <row r="18" spans="1:17" x14ac:dyDescent="0.45">
      <c r="A18" s="6" t="s">
        <v>228</v>
      </c>
      <c r="B18" s="6" t="s">
        <v>32</v>
      </c>
      <c r="C18">
        <v>0.78154425612052736</v>
      </c>
      <c r="D18">
        <v>0.45135566188197768</v>
      </c>
      <c r="E18">
        <v>0.69674185463659144</v>
      </c>
      <c r="F18">
        <v>0.90022675736961455</v>
      </c>
      <c r="G18">
        <v>0.8087912087912088</v>
      </c>
      <c r="H18">
        <v>0.591796875</v>
      </c>
      <c r="I18">
        <v>0.54656862745098034</v>
      </c>
      <c r="J18">
        <v>0.7810810810810811</v>
      </c>
      <c r="K18">
        <v>0.68509615384615385</v>
      </c>
      <c r="L18">
        <v>0.9885057471264368</v>
      </c>
      <c r="M18">
        <v>0.9152542372881356</v>
      </c>
      <c r="N18">
        <v>0.68656716417910446</v>
      </c>
      <c r="O18" s="16">
        <f>_xlfn.T.TEST(C18:F18, C$25:F$25,2,1)</f>
        <v>0.23191829722755938</v>
      </c>
      <c r="P18" s="16">
        <f>_xlfn.T.TEST(G18:J18, G$25:J$25,2,1)</f>
        <v>7.8023963743991898E-2</v>
      </c>
      <c r="Q18" s="16">
        <f>_xlfn.T.TEST(K18:N18, K$25:N$25,2,1)</f>
        <v>0.33676038382710033</v>
      </c>
    </row>
    <row r="19" spans="1:17" x14ac:dyDescent="0.45">
      <c r="A19" s="6" t="s">
        <v>33</v>
      </c>
      <c r="B19" s="6" t="s">
        <v>32</v>
      </c>
      <c r="C19">
        <v>1.6837806301050176</v>
      </c>
      <c r="D19">
        <v>1.5367965367965368</v>
      </c>
      <c r="E19">
        <v>1.8973162193698949</v>
      </c>
      <c r="F19">
        <v>2.1694711538461537</v>
      </c>
      <c r="G19">
        <v>3.8542914171656686</v>
      </c>
      <c r="H19">
        <v>3.5</v>
      </c>
      <c r="I19">
        <v>3.5010482180293501</v>
      </c>
      <c r="J19">
        <v>3.6796714579055441</v>
      </c>
      <c r="K19">
        <v>0.60490196078431369</v>
      </c>
      <c r="L19">
        <v>0.53093964858670739</v>
      </c>
      <c r="M19">
        <v>0.67521367521367526</v>
      </c>
      <c r="N19">
        <v>0.61459854014598536</v>
      </c>
      <c r="O19" s="16">
        <f t="shared" ref="O19:O25" si="8">_xlfn.T.TEST(C19:F19, C$25:F$25,2,1)</f>
        <v>1.032492823183199E-3</v>
      </c>
      <c r="P19" s="16">
        <f t="shared" ref="P19:P25" si="9">_xlfn.T.TEST(G19:J19, G$25:J$25,2,1)</f>
        <v>3.5517191287939192E-4</v>
      </c>
      <c r="Q19" s="16">
        <f t="shared" ref="Q19:Q25" si="10">_xlfn.T.TEST(K19:N19, K$25:N$25,2,1)</f>
        <v>1.9261776907990968E-2</v>
      </c>
    </row>
    <row r="20" spans="1:17" x14ac:dyDescent="0.45">
      <c r="A20" s="6" t="s">
        <v>35</v>
      </c>
      <c r="B20" s="6" t="s">
        <v>32</v>
      </c>
      <c r="C20">
        <v>0.89267461669505965</v>
      </c>
      <c r="D20">
        <v>1.035978835978836</v>
      </c>
      <c r="E20">
        <v>0.97375565610859727</v>
      </c>
      <c r="F20">
        <v>1.011988011988012</v>
      </c>
      <c r="G20">
        <v>1.3139643861293346</v>
      </c>
      <c r="H20">
        <v>1.2180059523809523</v>
      </c>
      <c r="I20">
        <v>1.6014799154334038</v>
      </c>
      <c r="J20">
        <v>1.4047402005469463</v>
      </c>
      <c r="K20">
        <v>1.0103092783505154</v>
      </c>
      <c r="L20">
        <v>1.1331058020477816</v>
      </c>
      <c r="M20">
        <v>0.85703648548026801</v>
      </c>
      <c r="N20">
        <v>1.0737100737100738</v>
      </c>
      <c r="O20" s="16">
        <f t="shared" si="8"/>
        <v>6.4670159364160901E-2</v>
      </c>
      <c r="P20" s="16">
        <f t="shared" si="9"/>
        <v>1.157447607869525E-2</v>
      </c>
      <c r="Q20" s="16">
        <f t="shared" si="10"/>
        <v>0.15287395031488468</v>
      </c>
    </row>
    <row r="21" spans="1:17" x14ac:dyDescent="0.45">
      <c r="A21" s="6" t="s">
        <v>34</v>
      </c>
      <c r="B21" s="6" t="s">
        <v>32</v>
      </c>
      <c r="C21">
        <v>1.4094955489614243</v>
      </c>
      <c r="D21">
        <v>1.3866967305524238</v>
      </c>
      <c r="E21">
        <v>1.4763374485596708</v>
      </c>
      <c r="F21">
        <v>1.9572538860103628</v>
      </c>
      <c r="G21">
        <v>3.0547024952015356</v>
      </c>
      <c r="H21">
        <v>2.8560311284046693</v>
      </c>
      <c r="I21">
        <v>2.7252208047105007</v>
      </c>
      <c r="J21">
        <v>3.1959262851600387</v>
      </c>
      <c r="K21">
        <v>0.85159620362381361</v>
      </c>
      <c r="L21">
        <v>0.57095158597662776</v>
      </c>
      <c r="M21">
        <v>0.62075654704170713</v>
      </c>
      <c r="N21">
        <v>0.42229729729729731</v>
      </c>
      <c r="O21" s="16">
        <f t="shared" si="8"/>
        <v>3.2597306627758899E-3</v>
      </c>
      <c r="P21" s="16">
        <f t="shared" si="9"/>
        <v>1.1428596781162211E-3</v>
      </c>
      <c r="Q21" s="16">
        <f t="shared" si="10"/>
        <v>0.10970975776369489</v>
      </c>
    </row>
    <row r="22" spans="1:17" x14ac:dyDescent="0.45">
      <c r="A22" s="6" t="s">
        <v>229</v>
      </c>
      <c r="B22" s="6" t="s">
        <v>32</v>
      </c>
      <c r="C22">
        <v>0.52941176470588236</v>
      </c>
      <c r="D22">
        <v>0.51411879259980531</v>
      </c>
      <c r="E22">
        <v>0.50937155457552374</v>
      </c>
      <c r="F22">
        <v>0.53806047966631909</v>
      </c>
      <c r="G22">
        <v>0.52911392405063296</v>
      </c>
      <c r="H22">
        <v>0.6382575757575758</v>
      </c>
      <c r="I22">
        <v>0.78464818763326227</v>
      </c>
      <c r="J22">
        <v>0.72942206654991248</v>
      </c>
      <c r="K22">
        <v>0.71221719457013577</v>
      </c>
      <c r="L22">
        <v>0.75349650349650354</v>
      </c>
      <c r="M22">
        <v>0.82198952879581155</v>
      </c>
      <c r="N22">
        <v>0.70254110612855003</v>
      </c>
      <c r="O22" s="16">
        <f t="shared" si="8"/>
        <v>1.5754108939511183E-2</v>
      </c>
      <c r="P22" s="16">
        <f t="shared" si="9"/>
        <v>2.4965912664673896E-3</v>
      </c>
      <c r="Q22" s="16">
        <f t="shared" si="10"/>
        <v>7.8306511407424242E-2</v>
      </c>
    </row>
    <row r="23" spans="1:17" x14ac:dyDescent="0.45">
      <c r="A23" s="6" t="s">
        <v>230</v>
      </c>
      <c r="B23" s="6" t="s">
        <v>32</v>
      </c>
      <c r="C23">
        <v>0.76124197002141325</v>
      </c>
      <c r="D23">
        <v>0.56292682926829263</v>
      </c>
      <c r="E23">
        <v>0.77366702937976062</v>
      </c>
      <c r="F23">
        <v>0.77073170731707319</v>
      </c>
      <c r="G23">
        <v>0.93354430379746833</v>
      </c>
      <c r="H23">
        <v>0.92116182572614103</v>
      </c>
      <c r="I23">
        <v>0.7694840834248079</v>
      </c>
      <c r="J23">
        <v>1.0088495575221239</v>
      </c>
      <c r="K23">
        <v>0.99668325041459371</v>
      </c>
      <c r="L23">
        <v>0.83070175438596494</v>
      </c>
      <c r="M23">
        <v>0.98285198555956677</v>
      </c>
      <c r="N23">
        <v>0.65072933549432743</v>
      </c>
      <c r="O23" s="16">
        <f t="shared" si="8"/>
        <v>0.15497677202216228</v>
      </c>
      <c r="P23" s="16">
        <f t="shared" si="9"/>
        <v>0.39526823627305296</v>
      </c>
      <c r="Q23" s="16">
        <f t="shared" si="10"/>
        <v>0.66592637221200168</v>
      </c>
    </row>
    <row r="24" spans="1:17" x14ac:dyDescent="0.45">
      <c r="A24" s="6" t="s">
        <v>31</v>
      </c>
      <c r="B24" s="6" t="s">
        <v>32</v>
      </c>
      <c r="C24">
        <v>2.1573157315731573</v>
      </c>
      <c r="D24">
        <v>2.891509433962264</v>
      </c>
      <c r="E24">
        <v>2.193166885676741</v>
      </c>
      <c r="F24">
        <v>1.6503759398496241</v>
      </c>
      <c r="G24">
        <v>2.3149509803921569</v>
      </c>
      <c r="H24">
        <v>2.2603430877901109</v>
      </c>
      <c r="I24">
        <v>2.3104738154613464</v>
      </c>
      <c r="J24">
        <v>2.4631336405529956</v>
      </c>
      <c r="K24">
        <v>1.9337474120082816</v>
      </c>
      <c r="L24">
        <v>2.01151832460733</v>
      </c>
      <c r="M24">
        <v>3.4628571428571431</v>
      </c>
      <c r="N24">
        <v>1.2801358234295417</v>
      </c>
      <c r="O24" s="16">
        <f t="shared" si="8"/>
        <v>1.905387327304179E-2</v>
      </c>
      <c r="P24" s="16">
        <f t="shared" si="9"/>
        <v>5.5590824320758041E-4</v>
      </c>
      <c r="Q24" s="16">
        <f t="shared" si="10"/>
        <v>8.7336973982216529E-2</v>
      </c>
    </row>
    <row r="25" spans="1:17" x14ac:dyDescent="0.45">
      <c r="A25" s="6" t="s">
        <v>218</v>
      </c>
      <c r="B25" s="6" t="s">
        <v>32</v>
      </c>
      <c r="C25">
        <v>0.72113821138211387</v>
      </c>
      <c r="D25">
        <v>0.69781144781144777</v>
      </c>
      <c r="E25">
        <v>0.85828343313373257</v>
      </c>
      <c r="F25">
        <v>0.95126903553299491</v>
      </c>
      <c r="G25">
        <v>0.86931348221670801</v>
      </c>
      <c r="H25">
        <v>1.0466893039049237</v>
      </c>
      <c r="I25">
        <v>1.158811475409836</v>
      </c>
      <c r="J25">
        <v>0.97082953509571557</v>
      </c>
      <c r="K25">
        <v>0.82696804364770071</v>
      </c>
      <c r="L25">
        <v>0.97557131599684788</v>
      </c>
      <c r="M25">
        <v>0.8571428571428571</v>
      </c>
      <c r="N25">
        <v>1.055793991416309</v>
      </c>
      <c r="O25" s="16" t="e">
        <f t="shared" si="8"/>
        <v>#DIV/0!</v>
      </c>
      <c r="P25" s="16" t="e">
        <f t="shared" si="9"/>
        <v>#DIV/0!</v>
      </c>
      <c r="Q25" s="16" t="e">
        <f t="shared" si="10"/>
        <v>#DIV/0!</v>
      </c>
    </row>
    <row r="26" spans="1:17" x14ac:dyDescent="0.45">
      <c r="A26" s="6" t="s">
        <v>36</v>
      </c>
      <c r="B26" s="6" t="s">
        <v>37</v>
      </c>
      <c r="C26">
        <v>6.3550913838120104</v>
      </c>
      <c r="D26">
        <v>5.7517899761336517</v>
      </c>
      <c r="E26">
        <v>6.4216666666666669</v>
      </c>
      <c r="F26">
        <v>5.6728813559322031</v>
      </c>
      <c r="G26">
        <v>4.8503086419753085</v>
      </c>
      <c r="H26">
        <v>4.160869565217391</v>
      </c>
      <c r="I26">
        <v>3.3748290013679889</v>
      </c>
      <c r="J26">
        <v>2.972762645914397</v>
      </c>
      <c r="K26">
        <v>1.7303493449781659</v>
      </c>
      <c r="L26">
        <v>2.1788359788359788</v>
      </c>
      <c r="M26">
        <v>2.3480040941658138</v>
      </c>
      <c r="N26">
        <v>3.2403189066059226</v>
      </c>
      <c r="O26" s="16">
        <f>_xlfn.T.TEST(C26:F26, C$33:F$33,2,1)</f>
        <v>1.2355811721796722E-4</v>
      </c>
      <c r="P26" s="16">
        <f>_xlfn.T.TEST(G26:J26, G$33:J$33,2,1)</f>
        <v>6.8867747657064618E-3</v>
      </c>
      <c r="Q26" s="16">
        <f>_xlfn.T.TEST(K26:N26, K$33:N$33,2,1)</f>
        <v>1.4381260245358978E-2</v>
      </c>
    </row>
    <row r="27" spans="1:17" x14ac:dyDescent="0.45">
      <c r="A27" s="6" t="s">
        <v>35</v>
      </c>
      <c r="B27" s="6" t="s">
        <v>37</v>
      </c>
      <c r="C27">
        <v>1.11672278338945</v>
      </c>
      <c r="D27">
        <v>1.1584867075664622</v>
      </c>
      <c r="E27">
        <v>0.9755201958384333</v>
      </c>
      <c r="F27">
        <v>0.81628392484342382</v>
      </c>
      <c r="G27">
        <v>0.97267759562841527</v>
      </c>
      <c r="H27">
        <v>0.78323108384458073</v>
      </c>
      <c r="I27">
        <v>1.038716814159292</v>
      </c>
      <c r="J27">
        <v>0.82924226254002131</v>
      </c>
      <c r="K27">
        <v>0.93050847457627117</v>
      </c>
      <c r="L27">
        <v>1.0315512708150745</v>
      </c>
      <c r="M27">
        <v>0.81469387755102041</v>
      </c>
      <c r="N27">
        <v>1.3461538461538463</v>
      </c>
      <c r="O27" s="16">
        <f t="shared" ref="O27:O33" si="11">_xlfn.T.TEST(C27:F27, C$33:F$33,2,1)</f>
        <v>0.10660953111654786</v>
      </c>
      <c r="P27" s="16">
        <f t="shared" ref="P27:P33" si="12">_xlfn.T.TEST(G27:J27, G$33:J$33,2,1)</f>
        <v>0.14854781890647034</v>
      </c>
      <c r="Q27" s="16">
        <f t="shared" ref="Q27:Q33" si="13">_xlfn.T.TEST(K27:N27, K$33:N$33,2,1)</f>
        <v>5.2071768959183119E-2</v>
      </c>
    </row>
    <row r="28" spans="1:17" x14ac:dyDescent="0.45">
      <c r="A28" s="6" t="s">
        <v>227</v>
      </c>
      <c r="B28" s="6" t="s">
        <v>37</v>
      </c>
      <c r="C28">
        <v>0.75723270440251578</v>
      </c>
      <c r="D28">
        <v>0.66771159874608155</v>
      </c>
      <c r="E28">
        <v>0.59334565619223656</v>
      </c>
      <c r="F28">
        <v>0.73462214411247806</v>
      </c>
      <c r="G28">
        <v>0.60575539568345327</v>
      </c>
      <c r="H28">
        <v>0.47531572904707231</v>
      </c>
      <c r="I28">
        <v>0.53162650602409633</v>
      </c>
      <c r="J28">
        <v>0.59509202453987731</v>
      </c>
      <c r="K28">
        <v>0.68317972350230416</v>
      </c>
      <c r="L28">
        <v>0.37447168216398985</v>
      </c>
      <c r="M28">
        <v>0.65312843029637757</v>
      </c>
      <c r="N28">
        <v>0.71987641606591146</v>
      </c>
      <c r="O28" s="16">
        <f t="shared" si="11"/>
        <v>0.38483123287453375</v>
      </c>
      <c r="P28" s="16">
        <f t="shared" si="12"/>
        <v>2.6018823307928301E-2</v>
      </c>
      <c r="Q28" s="16">
        <f t="shared" si="13"/>
        <v>0.19258223370135827</v>
      </c>
    </row>
    <row r="29" spans="1:17" x14ac:dyDescent="0.45">
      <c r="A29" s="6" t="s">
        <v>231</v>
      </c>
      <c r="B29" s="6" t="s">
        <v>37</v>
      </c>
      <c r="C29">
        <v>0.59558011049723758</v>
      </c>
      <c r="D29">
        <v>0.42753623188405798</v>
      </c>
      <c r="E29">
        <v>0.44747899159663868</v>
      </c>
      <c r="F29">
        <v>0.45372233400402412</v>
      </c>
      <c r="G29">
        <v>0.71379310344827585</v>
      </c>
      <c r="H29">
        <v>0.48587570621468928</v>
      </c>
      <c r="I29">
        <v>0.37981651376146791</v>
      </c>
      <c r="J29">
        <v>0.44288793103448276</v>
      </c>
      <c r="K29">
        <v>0.64402173913043481</v>
      </c>
      <c r="L29">
        <v>0.59658580413297391</v>
      </c>
      <c r="M29">
        <v>0.47970779220779219</v>
      </c>
      <c r="N29">
        <v>0.64666666666666661</v>
      </c>
      <c r="O29" s="16">
        <f t="shared" si="11"/>
        <v>3.7338843965849786E-2</v>
      </c>
      <c r="P29" s="16">
        <f t="shared" si="12"/>
        <v>0.11539824821194285</v>
      </c>
      <c r="Q29" s="16">
        <f t="shared" si="13"/>
        <v>2.7041413818000185E-2</v>
      </c>
    </row>
    <row r="30" spans="1:17" x14ac:dyDescent="0.45">
      <c r="A30" s="6" t="s">
        <v>232</v>
      </c>
      <c r="B30" s="6" t="s">
        <v>37</v>
      </c>
      <c r="C30">
        <v>0.65921192758253466</v>
      </c>
      <c r="D30">
        <v>0.62179487179487181</v>
      </c>
      <c r="E30">
        <v>0.7460510328068044</v>
      </c>
      <c r="F30">
        <v>0.56740914419695199</v>
      </c>
      <c r="G30">
        <v>0.61679790026246717</v>
      </c>
      <c r="H30">
        <v>0.35890151515151514</v>
      </c>
      <c r="I30">
        <v>0.54318181818181821</v>
      </c>
      <c r="J30">
        <v>0.48936170212765956</v>
      </c>
      <c r="K30">
        <v>0.58905472636815925</v>
      </c>
      <c r="L30">
        <v>0.61026936026936029</v>
      </c>
      <c r="M30">
        <v>0.46916666666666668</v>
      </c>
      <c r="N30">
        <v>0.6470588235294118</v>
      </c>
      <c r="O30" s="16">
        <f t="shared" si="11"/>
        <v>8.6533929449587432E-2</v>
      </c>
      <c r="P30" s="16">
        <f t="shared" si="12"/>
        <v>3.7907764114726093E-2</v>
      </c>
      <c r="Q30" s="16">
        <f t="shared" si="13"/>
        <v>1.9546816286009901E-2</v>
      </c>
    </row>
    <row r="31" spans="1:17" x14ac:dyDescent="0.45">
      <c r="A31" s="6" t="s">
        <v>233</v>
      </c>
      <c r="B31" s="6" t="s">
        <v>37</v>
      </c>
      <c r="C31">
        <v>0.57629255989911732</v>
      </c>
      <c r="D31">
        <v>0.74305555555555558</v>
      </c>
      <c r="E31">
        <v>0.43866535819430813</v>
      </c>
      <c r="F31">
        <v>0.58683314415437005</v>
      </c>
      <c r="G31">
        <v>0.74903969270166448</v>
      </c>
      <c r="H31">
        <v>0.55427473583093179</v>
      </c>
      <c r="I31">
        <v>0.63801452784503632</v>
      </c>
      <c r="J31">
        <v>0.62312138728323696</v>
      </c>
      <c r="K31">
        <v>0.6831275720164609</v>
      </c>
      <c r="L31">
        <v>0.66137566137566139</v>
      </c>
      <c r="M31">
        <v>0.50281293952180028</v>
      </c>
      <c r="N31">
        <v>0.78989574979951882</v>
      </c>
      <c r="O31" s="16">
        <f t="shared" si="11"/>
        <v>0.14450570374732324</v>
      </c>
      <c r="P31" s="16">
        <f t="shared" si="12"/>
        <v>0.2272847868096029</v>
      </c>
      <c r="Q31" s="16">
        <f t="shared" si="13"/>
        <v>2.5103330532558785E-2</v>
      </c>
    </row>
    <row r="32" spans="1:17" x14ac:dyDescent="0.45">
      <c r="A32" s="6" t="s">
        <v>38</v>
      </c>
      <c r="B32" s="6" t="s">
        <v>37</v>
      </c>
      <c r="C32">
        <v>1.3634175691937425</v>
      </c>
      <c r="D32">
        <v>1.4929356357927785</v>
      </c>
      <c r="E32">
        <v>0.97837837837837838</v>
      </c>
      <c r="F32">
        <v>1.227994227994228</v>
      </c>
      <c r="G32">
        <v>1.1256281407035176</v>
      </c>
      <c r="H32">
        <v>1.3401797175866494</v>
      </c>
      <c r="I32">
        <v>1.1901041666666667</v>
      </c>
      <c r="J32">
        <v>1.0212014134275618</v>
      </c>
      <c r="K32">
        <v>1.2346119536128457</v>
      </c>
      <c r="L32">
        <v>1.4776422764227641</v>
      </c>
      <c r="M32">
        <v>1.4313524590163935</v>
      </c>
      <c r="N32">
        <v>1.390154968094804</v>
      </c>
      <c r="O32" s="16">
        <f t="shared" si="11"/>
        <v>4.3384720242861434E-2</v>
      </c>
      <c r="P32" s="16">
        <f t="shared" si="12"/>
        <v>4.1696485393691814E-2</v>
      </c>
      <c r="Q32" s="16">
        <f t="shared" si="13"/>
        <v>1.5565053000343663E-2</v>
      </c>
    </row>
    <row r="33" spans="1:17" x14ac:dyDescent="0.45">
      <c r="A33" s="6" t="s">
        <v>218</v>
      </c>
      <c r="B33" s="6" t="s">
        <v>37</v>
      </c>
      <c r="C33">
        <v>0.65120274914089349</v>
      </c>
      <c r="D33">
        <v>0.75902335456475589</v>
      </c>
      <c r="E33">
        <v>0.87459459459459454</v>
      </c>
      <c r="F33">
        <v>0.79078694817658346</v>
      </c>
      <c r="G33">
        <v>0.70307845084409137</v>
      </c>
      <c r="H33">
        <v>0.61702127659574468</v>
      </c>
      <c r="I33">
        <v>0.75289575289575295</v>
      </c>
      <c r="J33">
        <v>0.90523198420533069</v>
      </c>
      <c r="K33">
        <v>0.85498489425981872</v>
      </c>
      <c r="L33">
        <v>0.90371389270976621</v>
      </c>
      <c r="M33">
        <v>0.55801475519785382</v>
      </c>
      <c r="N33">
        <v>0.97534668721109397</v>
      </c>
      <c r="O33" s="16" t="e">
        <f t="shared" si="11"/>
        <v>#DIV/0!</v>
      </c>
      <c r="P33" s="16" t="e">
        <f t="shared" si="12"/>
        <v>#DIV/0!</v>
      </c>
      <c r="Q33" s="16" t="e">
        <f t="shared" si="13"/>
        <v>#DIV/0!</v>
      </c>
    </row>
    <row r="35" spans="1:17" x14ac:dyDescent="0.45">
      <c r="A35" t="s">
        <v>0</v>
      </c>
      <c r="B35" t="s">
        <v>1</v>
      </c>
      <c r="C35" s="17" t="s">
        <v>8</v>
      </c>
      <c r="D35" s="17"/>
      <c r="E35" s="17"/>
      <c r="F35" s="17"/>
      <c r="G35" s="17" t="s">
        <v>234</v>
      </c>
      <c r="H35" s="17"/>
      <c r="I35" s="17"/>
      <c r="J35" s="17"/>
      <c r="K35" s="17" t="s">
        <v>42</v>
      </c>
      <c r="L35" s="17"/>
      <c r="M35" s="17"/>
      <c r="N35" s="17"/>
    </row>
    <row r="36" spans="1:17" x14ac:dyDescent="0.45">
      <c r="A36" s="6" t="s">
        <v>235</v>
      </c>
      <c r="B36" s="6" t="s">
        <v>18</v>
      </c>
      <c r="C36">
        <v>0.73141891891891897</v>
      </c>
      <c r="D36">
        <v>0.77226027397260277</v>
      </c>
      <c r="E36">
        <v>0.86865148861646235</v>
      </c>
      <c r="F36">
        <v>0.97017543859649125</v>
      </c>
      <c r="G36">
        <v>0.41959064327485379</v>
      </c>
      <c r="H36">
        <v>0.64421416234887741</v>
      </c>
      <c r="I36">
        <v>0.72695951765719202</v>
      </c>
      <c r="J36">
        <v>0.62344139650872821</v>
      </c>
      <c r="K36">
        <v>0.46284935241990455</v>
      </c>
      <c r="L36">
        <v>0.43510877719429858</v>
      </c>
      <c r="M36">
        <v>0.36342412451361866</v>
      </c>
      <c r="N36">
        <v>0.46862896979085977</v>
      </c>
      <c r="O36" s="16">
        <f>_xlfn.T.TEST(C36:F36, C$43:F$43,2,1)</f>
        <v>0.88895007682223981</v>
      </c>
      <c r="P36" s="16">
        <f>_xlfn.T.TEST(G36:J36, G$43:J$43,2,1)</f>
        <v>0.13517024444443168</v>
      </c>
      <c r="Q36" s="16">
        <f>_xlfn.T.TEST(K36:N36, K$43:N$43,2,1)</f>
        <v>3.3258818686336513E-3</v>
      </c>
    </row>
    <row r="37" spans="1:17" x14ac:dyDescent="0.45">
      <c r="A37" s="6" t="s">
        <v>226</v>
      </c>
      <c r="B37" s="6" t="s">
        <v>18</v>
      </c>
      <c r="C37">
        <v>0.71976647206005007</v>
      </c>
      <c r="D37">
        <v>0.83193277310924374</v>
      </c>
      <c r="E37">
        <v>0.6315366049879324</v>
      </c>
      <c r="F37">
        <v>0.7517517517517518</v>
      </c>
      <c r="G37">
        <v>0.99335863377609113</v>
      </c>
      <c r="H37">
        <v>0.94133333333333336</v>
      </c>
      <c r="I37">
        <v>0.84197924980047889</v>
      </c>
      <c r="J37">
        <v>1.1012183692596065</v>
      </c>
      <c r="K37">
        <v>0.53645833333333337</v>
      </c>
      <c r="L37">
        <v>0.66178861788617882</v>
      </c>
      <c r="M37">
        <v>0.7246608140462889</v>
      </c>
      <c r="N37">
        <v>0.53724247226624411</v>
      </c>
      <c r="O37" s="16">
        <f t="shared" ref="O37:O43" si="14">_xlfn.T.TEST(C37:F37, C$43:F$43,2,1)</f>
        <v>0.20793749929363511</v>
      </c>
      <c r="P37" s="16">
        <f t="shared" ref="P37:P43" si="15">_xlfn.T.TEST(G37:J37, G$43:J$43,2,1)</f>
        <v>5.0586696351640668E-2</v>
      </c>
      <c r="Q37" s="16">
        <f t="shared" ref="Q37:Q43" si="16">_xlfn.T.TEST(K37:N37, K$43:N$43,2,1)</f>
        <v>0.27173955684616069</v>
      </c>
    </row>
    <row r="38" spans="1:17" x14ac:dyDescent="0.45">
      <c r="A38" s="6" t="s">
        <v>10</v>
      </c>
      <c r="B38" s="6" t="s">
        <v>18</v>
      </c>
      <c r="C38">
        <v>1.5321637426900585</v>
      </c>
      <c r="D38">
        <v>1.7618522601984565</v>
      </c>
      <c r="E38">
        <v>1.6053639846743295</v>
      </c>
      <c r="F38">
        <v>1.466609589041096</v>
      </c>
      <c r="G38">
        <v>1.9953095684803002</v>
      </c>
      <c r="H38">
        <v>2.0277227722772277</v>
      </c>
      <c r="I38">
        <v>1.5888187556357078</v>
      </c>
      <c r="J38">
        <v>1.6302521008403361</v>
      </c>
      <c r="K38">
        <v>1.2306122448979593</v>
      </c>
      <c r="L38">
        <v>1.8621940163191297</v>
      </c>
      <c r="M38">
        <v>1.060032894736842</v>
      </c>
      <c r="N38">
        <v>0.94718614718614713</v>
      </c>
      <c r="O38" s="16">
        <f t="shared" si="14"/>
        <v>5.2550034639187986E-3</v>
      </c>
      <c r="P38" s="16">
        <f t="shared" si="15"/>
        <v>1.1336073748236318E-3</v>
      </c>
      <c r="Q38" s="16">
        <f t="shared" si="16"/>
        <v>5.5905192789025539E-2</v>
      </c>
    </row>
    <row r="39" spans="1:17" x14ac:dyDescent="0.45">
      <c r="A39" s="6" t="s">
        <v>25</v>
      </c>
      <c r="B39" s="6" t="s">
        <v>18</v>
      </c>
      <c r="C39">
        <v>0.46434359805510533</v>
      </c>
      <c r="D39">
        <v>0.66637246248896731</v>
      </c>
      <c r="E39">
        <v>0.51727272727272722</v>
      </c>
      <c r="F39">
        <v>0.6137463697967086</v>
      </c>
      <c r="G39">
        <v>0.61821527138914445</v>
      </c>
      <c r="H39">
        <v>0.71971706454465079</v>
      </c>
      <c r="I39">
        <v>0.92307692307692313</v>
      </c>
      <c r="J39">
        <v>0.82373782108060234</v>
      </c>
      <c r="K39">
        <v>0.51832844574780057</v>
      </c>
      <c r="L39">
        <v>0.63906752411575563</v>
      </c>
      <c r="M39">
        <v>0.58802177858439197</v>
      </c>
      <c r="N39">
        <v>0.65094339622641506</v>
      </c>
      <c r="O39" s="16">
        <f t="shared" si="14"/>
        <v>1.7221932814354666E-2</v>
      </c>
      <c r="P39" s="16">
        <f t="shared" si="15"/>
        <v>0.90315093332065133</v>
      </c>
      <c r="Q39" s="16">
        <f t="shared" si="16"/>
        <v>0.13794350062568805</v>
      </c>
    </row>
    <row r="40" spans="1:17" x14ac:dyDescent="0.45">
      <c r="A40" s="6" t="s">
        <v>236</v>
      </c>
      <c r="B40" s="6" t="s">
        <v>18</v>
      </c>
      <c r="C40">
        <v>0.56405990016638941</v>
      </c>
      <c r="D40">
        <v>0.66666666666666663</v>
      </c>
      <c r="E40">
        <v>0.65820777160983346</v>
      </c>
      <c r="F40">
        <v>0.75591296121097451</v>
      </c>
      <c r="G40">
        <v>0.66356877323420072</v>
      </c>
      <c r="H40">
        <v>0.73972602739726023</v>
      </c>
      <c r="I40">
        <v>1.0326797385620916</v>
      </c>
      <c r="J40">
        <v>0.81760435571687839</v>
      </c>
      <c r="K40">
        <v>0.53443113772455086</v>
      </c>
      <c r="L40">
        <v>0.42993630573248409</v>
      </c>
      <c r="M40">
        <v>0.49824067558057705</v>
      </c>
      <c r="N40">
        <v>0.46975973487986744</v>
      </c>
      <c r="O40" s="16">
        <f t="shared" si="14"/>
        <v>1.0774042160656607E-2</v>
      </c>
      <c r="P40" s="16">
        <f t="shared" si="15"/>
        <v>0.81905749413092355</v>
      </c>
      <c r="Q40" s="16">
        <f t="shared" si="16"/>
        <v>3.4363065954750387E-3</v>
      </c>
    </row>
    <row r="41" spans="1:17" x14ac:dyDescent="0.45">
      <c r="A41" s="6" t="s">
        <v>237</v>
      </c>
      <c r="B41" s="6" t="s">
        <v>18</v>
      </c>
      <c r="C41">
        <v>0.71474703982777177</v>
      </c>
      <c r="D41">
        <v>0.73684210526315785</v>
      </c>
      <c r="E41">
        <v>1.002375296912114</v>
      </c>
      <c r="F41">
        <v>0.98673469387755097</v>
      </c>
      <c r="G41">
        <v>0.82889344262295084</v>
      </c>
      <c r="H41">
        <v>0.78117359413202936</v>
      </c>
      <c r="I41">
        <v>0.82194417709335899</v>
      </c>
      <c r="J41">
        <v>0.7151515151515152</v>
      </c>
      <c r="K41">
        <v>0.84497444633730834</v>
      </c>
      <c r="L41">
        <v>0.83557394002068253</v>
      </c>
      <c r="M41">
        <v>0.45874822190611664</v>
      </c>
      <c r="N41">
        <v>0.7921348314606742</v>
      </c>
      <c r="O41" s="16">
        <f t="shared" si="14"/>
        <v>0.68618775194946968</v>
      </c>
      <c r="P41" s="16">
        <f t="shared" si="15"/>
        <v>0.96778475289233201</v>
      </c>
      <c r="Q41" s="16">
        <f t="shared" si="16"/>
        <v>0.57620529994439673</v>
      </c>
    </row>
    <row r="42" spans="1:17" x14ac:dyDescent="0.45">
      <c r="A42" s="6" t="s">
        <v>238</v>
      </c>
      <c r="B42" s="6" t="s">
        <v>18</v>
      </c>
      <c r="C42">
        <v>0.75108038029386348</v>
      </c>
      <c r="D42">
        <v>0.50895381715362864</v>
      </c>
      <c r="E42">
        <v>0.68172484599589322</v>
      </c>
      <c r="F42">
        <v>0.84069886947584793</v>
      </c>
      <c r="G42">
        <v>0.88677248677248677</v>
      </c>
      <c r="H42">
        <v>0.83953033268101762</v>
      </c>
      <c r="I42">
        <v>0.60793804453049372</v>
      </c>
      <c r="J42">
        <v>1.1103965702036442</v>
      </c>
      <c r="K42">
        <v>0.65365448504983392</v>
      </c>
      <c r="L42">
        <v>0.79352580927384075</v>
      </c>
      <c r="M42">
        <v>0.46598390636430137</v>
      </c>
      <c r="N42">
        <v>0.73653846153846159</v>
      </c>
      <c r="O42" s="16">
        <f t="shared" si="14"/>
        <v>7.2151935443816151E-2</v>
      </c>
      <c r="P42" s="16">
        <f t="shared" si="15"/>
        <v>0.48400810383555665</v>
      </c>
      <c r="Q42" s="16">
        <f t="shared" si="16"/>
        <v>0.8672785639016205</v>
      </c>
    </row>
    <row r="43" spans="1:17" x14ac:dyDescent="0.45">
      <c r="A43" s="6" t="s">
        <v>218</v>
      </c>
      <c r="B43" s="6" t="s">
        <v>18</v>
      </c>
      <c r="C43">
        <v>0.78230769230769226</v>
      </c>
      <c r="D43">
        <v>0.77768166089965396</v>
      </c>
      <c r="E43">
        <v>0.7844364937388193</v>
      </c>
      <c r="F43">
        <v>0.98076923076923073</v>
      </c>
      <c r="G43">
        <v>0.8</v>
      </c>
      <c r="H43">
        <v>0.88805970149253732</v>
      </c>
      <c r="I43">
        <v>0.68447580645161288</v>
      </c>
      <c r="J43">
        <v>0.76533996683250416</v>
      </c>
      <c r="K43">
        <v>0.69337217771303716</v>
      </c>
      <c r="L43">
        <v>0.68957528957528957</v>
      </c>
      <c r="M43">
        <v>0.67575757575757578</v>
      </c>
      <c r="N43">
        <v>0.64421052631578946</v>
      </c>
      <c r="O43" s="16" t="e">
        <f t="shared" si="14"/>
        <v>#DIV/0!</v>
      </c>
      <c r="P43" s="16" t="e">
        <f t="shared" si="15"/>
        <v>#DIV/0!</v>
      </c>
      <c r="Q43" s="16" t="e">
        <f t="shared" si="16"/>
        <v>#DIV/0!</v>
      </c>
    </row>
    <row r="44" spans="1:17" x14ac:dyDescent="0.45">
      <c r="A44" s="6" t="s">
        <v>20</v>
      </c>
      <c r="B44" s="6" t="s">
        <v>21</v>
      </c>
      <c r="C44">
        <v>3.8779731127197516</v>
      </c>
      <c r="D44">
        <v>3.7278225806451615</v>
      </c>
      <c r="E44">
        <v>4.4622425629290614</v>
      </c>
      <c r="F44">
        <v>4.5976768743400207</v>
      </c>
      <c r="G44">
        <v>0.94298245614035092</v>
      </c>
      <c r="H44">
        <v>0.84722222222222221</v>
      </c>
      <c r="I44">
        <v>0.50546176762661366</v>
      </c>
      <c r="J44">
        <v>0.56078083407275958</v>
      </c>
      <c r="K44">
        <v>0.5115384615384615</v>
      </c>
      <c r="L44">
        <v>0.53416149068322982</v>
      </c>
      <c r="M44">
        <v>0.3724727838258165</v>
      </c>
      <c r="N44">
        <v>0.49416058394160584</v>
      </c>
      <c r="O44" s="16">
        <f>_xlfn.T.TEST(C44:F44, C$51:F$51,2,1)</f>
        <v>7.0747220160403881E-4</v>
      </c>
      <c r="P44" s="16">
        <f>_xlfn.T.TEST(G44:J44, G$51:J$51,2,1)</f>
        <v>0.34933366901129942</v>
      </c>
      <c r="Q44" s="16">
        <f>_xlfn.T.TEST(K44:N44, K$51:N$51,2,1)</f>
        <v>5.4644925732792705E-2</v>
      </c>
    </row>
    <row r="45" spans="1:17" x14ac:dyDescent="0.45">
      <c r="A45" s="6" t="s">
        <v>11</v>
      </c>
      <c r="B45" s="6" t="s">
        <v>21</v>
      </c>
      <c r="C45">
        <v>4.5941676792223571</v>
      </c>
      <c r="D45">
        <v>4.4106910039113432</v>
      </c>
      <c r="E45">
        <v>4.6707317073170733</v>
      </c>
      <c r="F45">
        <v>3.6093023255813952</v>
      </c>
      <c r="G45">
        <v>0.7298105682951147</v>
      </c>
      <c r="H45">
        <v>0.62475049900199597</v>
      </c>
      <c r="I45">
        <v>0.68100734522560336</v>
      </c>
      <c r="J45">
        <v>0.67965367965367962</v>
      </c>
      <c r="K45">
        <v>0.48636363636363639</v>
      </c>
      <c r="L45">
        <v>0.35430711610486892</v>
      </c>
      <c r="M45">
        <v>0.52497952497952494</v>
      </c>
      <c r="N45">
        <v>0.48345864661654137</v>
      </c>
      <c r="O45" s="16">
        <f t="shared" ref="O45:O51" si="17">_xlfn.T.TEST(C45:F45, C$51:F$51,2,1)</f>
        <v>9.6721820136320524E-4</v>
      </c>
      <c r="P45" s="16">
        <f t="shared" ref="P45:P51" si="18">_xlfn.T.TEST(G45:J45, G$51:J$51,2,1)</f>
        <v>2.9313194633623092E-2</v>
      </c>
      <c r="Q45" s="16">
        <f t="shared" ref="Q45:Q51" si="19">_xlfn.T.TEST(K45:N45, K$51:N$51,2,1)</f>
        <v>7.3155210301937265E-2</v>
      </c>
    </row>
    <row r="46" spans="1:17" x14ac:dyDescent="0.45">
      <c r="A46" s="6" t="s">
        <v>13</v>
      </c>
      <c r="B46" s="6" t="s">
        <v>21</v>
      </c>
      <c r="C46">
        <v>1.0675526024363233</v>
      </c>
      <c r="D46">
        <v>1.0172764227642277</v>
      </c>
      <c r="E46">
        <v>1.0087548638132295</v>
      </c>
      <c r="F46">
        <v>0.95875139353400218</v>
      </c>
      <c r="G46">
        <v>0.64494806421152029</v>
      </c>
      <c r="H46">
        <v>0.52540650406504064</v>
      </c>
      <c r="I46">
        <v>0.52823315118397085</v>
      </c>
      <c r="J46">
        <v>0.57906215921483095</v>
      </c>
      <c r="K46">
        <v>0.5873362445414847</v>
      </c>
      <c r="L46">
        <v>0.36629798308392975</v>
      </c>
      <c r="M46">
        <v>0.44463087248322147</v>
      </c>
      <c r="N46">
        <v>0.41714756801319042</v>
      </c>
      <c r="O46" s="16">
        <f t="shared" si="17"/>
        <v>3.8874490140100797E-2</v>
      </c>
      <c r="P46" s="16">
        <f t="shared" si="18"/>
        <v>9.1961891322994999E-3</v>
      </c>
      <c r="Q46" s="16">
        <f t="shared" si="19"/>
        <v>9.1066047298599018E-2</v>
      </c>
    </row>
    <row r="47" spans="1:17" x14ac:dyDescent="0.45">
      <c r="A47" s="6" t="s">
        <v>23</v>
      </c>
      <c r="B47" s="6" t="s">
        <v>21</v>
      </c>
      <c r="C47">
        <v>0.99232981783317353</v>
      </c>
      <c r="D47">
        <v>1.0783956244302644</v>
      </c>
      <c r="E47">
        <v>1.4156746031746033</v>
      </c>
      <c r="F47">
        <v>1.2454710144927537</v>
      </c>
      <c r="G47">
        <v>0.57250268528464021</v>
      </c>
      <c r="H47">
        <v>0.51915240423797882</v>
      </c>
      <c r="I47">
        <v>0.68722466960352424</v>
      </c>
      <c r="J47">
        <v>0.45196850393700788</v>
      </c>
      <c r="K47">
        <v>0.69681742043551087</v>
      </c>
      <c r="L47">
        <v>0.48479427549194992</v>
      </c>
      <c r="M47">
        <v>0.5567796610169492</v>
      </c>
      <c r="N47">
        <v>0.55225225225225227</v>
      </c>
      <c r="O47" s="16">
        <f t="shared" si="17"/>
        <v>8.4932504532495623E-2</v>
      </c>
      <c r="P47" s="16">
        <f t="shared" si="18"/>
        <v>3.7741609621911108E-2</v>
      </c>
      <c r="Q47" s="16">
        <f t="shared" si="19"/>
        <v>0.17202124411608946</v>
      </c>
    </row>
    <row r="48" spans="1:17" x14ac:dyDescent="0.45">
      <c r="A48" s="6" t="s">
        <v>236</v>
      </c>
      <c r="B48" s="6" t="s">
        <v>21</v>
      </c>
      <c r="C48">
        <v>0.67950963222416816</v>
      </c>
      <c r="D48">
        <v>0.79034028540065859</v>
      </c>
      <c r="E48">
        <v>0.90715667311411996</v>
      </c>
      <c r="F48">
        <v>0.59702797202797198</v>
      </c>
      <c r="G48">
        <v>0.52110091743119269</v>
      </c>
      <c r="H48">
        <v>0.59586466165413532</v>
      </c>
      <c r="I48">
        <v>0.78110047846889952</v>
      </c>
      <c r="J48">
        <v>0.86223277909738716</v>
      </c>
      <c r="K48">
        <v>0.63604240282685509</v>
      </c>
      <c r="L48">
        <v>0.52861952861952866</v>
      </c>
      <c r="M48">
        <v>0.59241706161137442</v>
      </c>
      <c r="N48">
        <v>0.42905866302864937</v>
      </c>
      <c r="O48" s="16">
        <f t="shared" si="17"/>
        <v>0.38586440126893495</v>
      </c>
      <c r="P48" s="16">
        <f t="shared" si="18"/>
        <v>8.4386470765416263E-2</v>
      </c>
      <c r="Q48" s="16">
        <f t="shared" si="19"/>
        <v>0.17886695271682312</v>
      </c>
    </row>
    <row r="49" spans="1:17" x14ac:dyDescent="0.45">
      <c r="A49" s="6" t="s">
        <v>24</v>
      </c>
      <c r="B49" s="6" t="s">
        <v>21</v>
      </c>
      <c r="C49">
        <v>1.3481331987891019</v>
      </c>
      <c r="D49">
        <v>1.2207792207792207</v>
      </c>
      <c r="E49">
        <v>1.2980599647266313</v>
      </c>
      <c r="F49">
        <v>1.382636655948553</v>
      </c>
      <c r="G49">
        <v>0.80446333687566418</v>
      </c>
      <c r="H49">
        <v>0.77978723404255323</v>
      </c>
      <c r="I49">
        <v>0.63626943005181347</v>
      </c>
      <c r="J49">
        <v>0.76996197718631176</v>
      </c>
      <c r="K49">
        <v>0.83457526080476896</v>
      </c>
      <c r="L49">
        <v>0.60439560439560436</v>
      </c>
      <c r="M49">
        <v>0.5794573643410853</v>
      </c>
      <c r="N49">
        <v>0.384828349944629</v>
      </c>
      <c r="O49" s="16">
        <f t="shared" si="17"/>
        <v>1.2240205814067625E-3</v>
      </c>
      <c r="P49" s="16">
        <f t="shared" si="18"/>
        <v>0.17493314113498393</v>
      </c>
      <c r="Q49" s="16">
        <f t="shared" si="19"/>
        <v>0.32310957117147487</v>
      </c>
    </row>
    <row r="50" spans="1:17" x14ac:dyDescent="0.45">
      <c r="A50" s="6" t="s">
        <v>25</v>
      </c>
      <c r="B50" s="6" t="s">
        <v>21</v>
      </c>
      <c r="C50">
        <v>8.313803376365442</v>
      </c>
      <c r="D50">
        <v>7.7079918032786887</v>
      </c>
      <c r="E50">
        <v>9.0989761092150179</v>
      </c>
      <c r="F50">
        <v>8.3747044917257689</v>
      </c>
      <c r="G50">
        <v>0.89853747714808041</v>
      </c>
      <c r="H50">
        <v>1.6364705882352941</v>
      </c>
      <c r="I50">
        <v>1.1591422121896162</v>
      </c>
      <c r="J50">
        <v>1.0329171396140748</v>
      </c>
      <c r="K50">
        <v>0.91113381001021454</v>
      </c>
      <c r="L50">
        <v>0.7138531415594247</v>
      </c>
      <c r="M50">
        <v>0.78055822906641004</v>
      </c>
      <c r="N50">
        <v>0.62757527733755947</v>
      </c>
      <c r="O50" s="16">
        <f t="shared" si="17"/>
        <v>1.510655068877734E-4</v>
      </c>
      <c r="P50" s="16">
        <f t="shared" si="18"/>
        <v>0.24478952590770053</v>
      </c>
      <c r="Q50" s="16">
        <f t="shared" si="19"/>
        <v>0.64607673435795521</v>
      </c>
    </row>
    <row r="51" spans="1:17" x14ac:dyDescent="0.45">
      <c r="A51" s="6" t="s">
        <v>218</v>
      </c>
      <c r="B51" s="6" t="s">
        <v>21</v>
      </c>
      <c r="C51">
        <v>0.9378585086042065</v>
      </c>
      <c r="D51">
        <v>0.83180147058823528</v>
      </c>
      <c r="E51">
        <v>0.74056966897613552</v>
      </c>
      <c r="F51">
        <v>0.90496575342465757</v>
      </c>
      <c r="G51">
        <v>0.91023339317773788</v>
      </c>
      <c r="H51">
        <v>0.71279761904761907</v>
      </c>
      <c r="I51">
        <v>0.85572139303482586</v>
      </c>
      <c r="J51">
        <v>1.0031545741324921</v>
      </c>
      <c r="K51">
        <v>0.64912280701754388</v>
      </c>
      <c r="L51">
        <v>0.89148936170212767</v>
      </c>
      <c r="M51">
        <v>0.66258111031002165</v>
      </c>
      <c r="N51">
        <v>1.2086874409820585</v>
      </c>
      <c r="O51" s="16" t="e">
        <f t="shared" si="17"/>
        <v>#DIV/0!</v>
      </c>
      <c r="P51" s="16" t="e">
        <f t="shared" si="18"/>
        <v>#DIV/0!</v>
      </c>
      <c r="Q51" s="16" t="e">
        <f t="shared" si="19"/>
        <v>#DIV/0!</v>
      </c>
    </row>
    <row r="54" spans="1:17" x14ac:dyDescent="0.45">
      <c r="A54" s="6"/>
      <c r="B54" s="6"/>
    </row>
    <row r="55" spans="1:17" x14ac:dyDescent="0.45">
      <c r="A55" s="6"/>
      <c r="B55" s="6"/>
    </row>
    <row r="56" spans="1:17" x14ac:dyDescent="0.45">
      <c r="A56" s="6"/>
      <c r="B56" s="6"/>
    </row>
    <row r="57" spans="1:17" x14ac:dyDescent="0.45">
      <c r="A57" s="6"/>
      <c r="B57" s="6"/>
    </row>
    <row r="58" spans="1:17" x14ac:dyDescent="0.45">
      <c r="A58" s="6"/>
      <c r="B58" s="6"/>
    </row>
    <row r="59" spans="1:17" x14ac:dyDescent="0.45">
      <c r="A59" s="6"/>
      <c r="B59" s="6"/>
    </row>
    <row r="60" spans="1:17" x14ac:dyDescent="0.45">
      <c r="A60" s="6"/>
      <c r="B60" s="6"/>
    </row>
    <row r="61" spans="1:17" x14ac:dyDescent="0.45">
      <c r="A61" s="6"/>
      <c r="B61" s="6"/>
    </row>
  </sheetData>
  <mergeCells count="6">
    <mergeCell ref="C1:F1"/>
    <mergeCell ref="G1:J1"/>
    <mergeCell ref="K1:N1"/>
    <mergeCell ref="C35:F35"/>
    <mergeCell ref="G35:J35"/>
    <mergeCell ref="K35:N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C8E8C-208D-4B1D-8447-9263D7D7AAB8}">
  <sheetPr>
    <tabColor theme="7" tint="0.59999389629810485"/>
  </sheetPr>
  <dimension ref="A1:B18"/>
  <sheetViews>
    <sheetView zoomScale="55" zoomScaleNormal="55" workbookViewId="0">
      <selection activeCell="Z17" sqref="Z17"/>
    </sheetView>
  </sheetViews>
  <sheetFormatPr defaultRowHeight="14.25" x14ac:dyDescent="0.45"/>
  <cols>
    <col min="1" max="1" width="12" bestFit="1" customWidth="1"/>
  </cols>
  <sheetData>
    <row r="1" spans="1:2" x14ac:dyDescent="0.45">
      <c r="A1" t="s">
        <v>1</v>
      </c>
      <c r="B1" t="s">
        <v>277</v>
      </c>
    </row>
    <row r="2" spans="1:2" x14ac:dyDescent="0.45">
      <c r="A2" t="s">
        <v>278</v>
      </c>
      <c r="B2">
        <v>1123</v>
      </c>
    </row>
    <row r="3" spans="1:2" x14ac:dyDescent="0.45">
      <c r="A3" t="s">
        <v>279</v>
      </c>
      <c r="B3">
        <v>354</v>
      </c>
    </row>
    <row r="4" spans="1:2" x14ac:dyDescent="0.45">
      <c r="A4" t="s">
        <v>280</v>
      </c>
      <c r="B4">
        <v>201</v>
      </c>
    </row>
    <row r="5" spans="1:2" x14ac:dyDescent="0.45">
      <c r="A5" t="s">
        <v>281</v>
      </c>
      <c r="B5">
        <v>1647</v>
      </c>
    </row>
    <row r="6" spans="1:2" x14ac:dyDescent="0.45">
      <c r="A6" t="s">
        <v>282</v>
      </c>
      <c r="B6">
        <v>1903</v>
      </c>
    </row>
    <row r="7" spans="1:2" x14ac:dyDescent="0.45">
      <c r="A7" t="s">
        <v>283</v>
      </c>
      <c r="B7">
        <v>423</v>
      </c>
    </row>
    <row r="8" spans="1:2" x14ac:dyDescent="0.45">
      <c r="A8" t="s">
        <v>284</v>
      </c>
      <c r="B8">
        <v>523</v>
      </c>
    </row>
    <row r="9" spans="1:2" x14ac:dyDescent="0.45">
      <c r="A9" t="s">
        <v>285</v>
      </c>
      <c r="B9">
        <v>242</v>
      </c>
    </row>
    <row r="10" spans="1:2" x14ac:dyDescent="0.45">
      <c r="A10" t="s">
        <v>286</v>
      </c>
      <c r="B10">
        <v>281</v>
      </c>
    </row>
    <row r="11" spans="1:2" x14ac:dyDescent="0.45">
      <c r="A11" t="s">
        <v>287</v>
      </c>
      <c r="B11">
        <v>381</v>
      </c>
    </row>
    <row r="12" spans="1:2" x14ac:dyDescent="0.45">
      <c r="A12" t="s">
        <v>288</v>
      </c>
      <c r="B12">
        <v>347</v>
      </c>
    </row>
    <row r="13" spans="1:2" x14ac:dyDescent="0.45">
      <c r="A13" t="s">
        <v>289</v>
      </c>
      <c r="B13">
        <v>796</v>
      </c>
    </row>
    <row r="14" spans="1:2" x14ac:dyDescent="0.45">
      <c r="A14" t="s">
        <v>290</v>
      </c>
      <c r="B14">
        <v>324</v>
      </c>
    </row>
    <row r="15" spans="1:2" x14ac:dyDescent="0.45">
      <c r="A15" t="s">
        <v>291</v>
      </c>
      <c r="B15">
        <v>357</v>
      </c>
    </row>
    <row r="16" spans="1:2" x14ac:dyDescent="0.45">
      <c r="A16" t="s">
        <v>292</v>
      </c>
      <c r="B16">
        <v>314</v>
      </c>
    </row>
    <row r="17" spans="1:2" x14ac:dyDescent="0.45">
      <c r="A17" t="s">
        <v>293</v>
      </c>
      <c r="B17">
        <v>976</v>
      </c>
    </row>
    <row r="18" spans="1:2" x14ac:dyDescent="0.45">
      <c r="A18" t="s">
        <v>294</v>
      </c>
      <c r="B18">
        <v>724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90477-2AE3-4D43-A90D-1B7AAFD77462}">
  <sheetPr>
    <tabColor theme="7" tint="0.59999389629810485"/>
  </sheetPr>
  <dimension ref="A1:CS43"/>
  <sheetViews>
    <sheetView workbookViewId="0">
      <selection activeCell="CL47" sqref="CL47"/>
    </sheetView>
  </sheetViews>
  <sheetFormatPr defaultRowHeight="14.25" x14ac:dyDescent="0.45"/>
  <sheetData>
    <row r="1" spans="1:97" x14ac:dyDescent="0.45">
      <c r="B1" s="9" t="s">
        <v>295</v>
      </c>
      <c r="C1" s="9" t="s">
        <v>296</v>
      </c>
      <c r="D1" s="9" t="s">
        <v>297</v>
      </c>
      <c r="E1" s="9" t="s">
        <v>298</v>
      </c>
      <c r="F1" s="9" t="s">
        <v>299</v>
      </c>
      <c r="G1" s="9" t="s">
        <v>300</v>
      </c>
      <c r="H1" s="9" t="s">
        <v>301</v>
      </c>
      <c r="I1" s="9" t="s">
        <v>302</v>
      </c>
      <c r="J1" s="9" t="s">
        <v>303</v>
      </c>
      <c r="K1" s="9" t="s">
        <v>304</v>
      </c>
      <c r="L1" s="9" t="s">
        <v>305</v>
      </c>
      <c r="M1" s="9" t="s">
        <v>306</v>
      </c>
      <c r="N1" s="9" t="s">
        <v>307</v>
      </c>
      <c r="O1" s="9" t="s">
        <v>308</v>
      </c>
      <c r="P1" s="9" t="s">
        <v>309</v>
      </c>
      <c r="Q1" s="9" t="s">
        <v>310</v>
      </c>
      <c r="R1" s="9" t="s">
        <v>311</v>
      </c>
      <c r="S1" s="9" t="s">
        <v>312</v>
      </c>
      <c r="T1" s="9" t="s">
        <v>313</v>
      </c>
      <c r="U1" s="9" t="s">
        <v>314</v>
      </c>
      <c r="V1" s="9" t="s">
        <v>315</v>
      </c>
      <c r="W1" s="9" t="s">
        <v>316</v>
      </c>
      <c r="X1" s="9" t="s">
        <v>317</v>
      </c>
      <c r="Y1" s="9" t="s">
        <v>318</v>
      </c>
      <c r="Z1" s="9" t="s">
        <v>319</v>
      </c>
      <c r="AA1" s="9" t="s">
        <v>320</v>
      </c>
      <c r="AB1" s="9" t="s">
        <v>321</v>
      </c>
      <c r="AC1" s="9" t="s">
        <v>322</v>
      </c>
      <c r="AD1" s="9" t="s">
        <v>323</v>
      </c>
      <c r="AE1" s="9" t="s">
        <v>324</v>
      </c>
      <c r="AF1" s="9" t="s">
        <v>325</v>
      </c>
      <c r="AG1" s="9" t="s">
        <v>326</v>
      </c>
      <c r="AH1" s="9" t="s">
        <v>327</v>
      </c>
      <c r="AI1" s="9" t="s">
        <v>328</v>
      </c>
      <c r="AJ1" s="9" t="s">
        <v>329</v>
      </c>
      <c r="AK1" s="9" t="s">
        <v>330</v>
      </c>
      <c r="AL1" s="9" t="s">
        <v>331</v>
      </c>
      <c r="AM1" s="9" t="s">
        <v>332</v>
      </c>
      <c r="AN1" s="9" t="s">
        <v>333</v>
      </c>
      <c r="AO1" s="9" t="s">
        <v>334</v>
      </c>
      <c r="AP1" s="9" t="s">
        <v>335</v>
      </c>
      <c r="AQ1" s="9" t="s">
        <v>336</v>
      </c>
      <c r="AR1" s="9" t="s">
        <v>337</v>
      </c>
      <c r="AS1" s="9" t="s">
        <v>338</v>
      </c>
      <c r="AT1" s="9" t="s">
        <v>339</v>
      </c>
      <c r="AU1" s="9" t="s">
        <v>340</v>
      </c>
      <c r="AV1" s="9" t="s">
        <v>341</v>
      </c>
      <c r="AW1" s="9" t="s">
        <v>342</v>
      </c>
      <c r="AX1" s="9" t="s">
        <v>343</v>
      </c>
      <c r="AY1" s="9" t="s">
        <v>344</v>
      </c>
      <c r="AZ1" s="9" t="s">
        <v>345</v>
      </c>
      <c r="BA1" s="9" t="s">
        <v>346</v>
      </c>
      <c r="BB1" s="9" t="s">
        <v>347</v>
      </c>
      <c r="BC1" s="9" t="s">
        <v>348</v>
      </c>
      <c r="BD1" s="9" t="s">
        <v>349</v>
      </c>
      <c r="BE1" s="9" t="s">
        <v>350</v>
      </c>
      <c r="BF1" s="9" t="s">
        <v>351</v>
      </c>
      <c r="BG1" s="9" t="s">
        <v>352</v>
      </c>
      <c r="BH1" s="9" t="s">
        <v>353</v>
      </c>
      <c r="BI1" s="9" t="s">
        <v>354</v>
      </c>
      <c r="BJ1" s="9" t="s">
        <v>355</v>
      </c>
      <c r="BK1" s="9" t="s">
        <v>356</v>
      </c>
      <c r="BL1" s="9" t="s">
        <v>357</v>
      </c>
      <c r="BM1" s="9" t="s">
        <v>358</v>
      </c>
      <c r="BN1" s="9" t="s">
        <v>359</v>
      </c>
      <c r="BO1" s="9" t="s">
        <v>360</v>
      </c>
      <c r="BP1" s="9" t="s">
        <v>361</v>
      </c>
      <c r="BQ1" s="9" t="s">
        <v>362</v>
      </c>
      <c r="BR1" s="9" t="s">
        <v>363</v>
      </c>
      <c r="BS1" s="9" t="s">
        <v>364</v>
      </c>
      <c r="BT1" s="9" t="s">
        <v>365</v>
      </c>
      <c r="BU1" s="9" t="s">
        <v>366</v>
      </c>
      <c r="BV1" s="9" t="s">
        <v>367</v>
      </c>
      <c r="BW1" s="9" t="s">
        <v>368</v>
      </c>
      <c r="BX1" s="9" t="s">
        <v>369</v>
      </c>
      <c r="BY1" s="9" t="s">
        <v>370</v>
      </c>
      <c r="BZ1" s="9" t="s">
        <v>371</v>
      </c>
      <c r="CA1" s="9" t="s">
        <v>372</v>
      </c>
      <c r="CB1" s="9" t="s">
        <v>373</v>
      </c>
      <c r="CC1" s="9" t="s">
        <v>374</v>
      </c>
      <c r="CD1" s="9" t="s">
        <v>375</v>
      </c>
      <c r="CE1" s="10" t="s">
        <v>295</v>
      </c>
      <c r="CF1" s="10" t="s">
        <v>296</v>
      </c>
      <c r="CG1" s="10" t="s">
        <v>297</v>
      </c>
      <c r="CH1" s="10" t="s">
        <v>298</v>
      </c>
      <c r="CI1" s="10" t="s">
        <v>299</v>
      </c>
      <c r="CJ1" s="10" t="s">
        <v>300</v>
      </c>
      <c r="CK1" s="10" t="s">
        <v>301</v>
      </c>
      <c r="CL1" s="10" t="s">
        <v>302</v>
      </c>
      <c r="CM1" s="10" t="s">
        <v>303</v>
      </c>
      <c r="CN1" s="10" t="s">
        <v>304</v>
      </c>
      <c r="CO1" s="10" t="s">
        <v>305</v>
      </c>
      <c r="CP1" s="10" t="s">
        <v>306</v>
      </c>
      <c r="CQ1" s="10" t="s">
        <v>307</v>
      </c>
      <c r="CR1" s="10" t="s">
        <v>308</v>
      </c>
      <c r="CS1" t="s">
        <v>376</v>
      </c>
    </row>
    <row r="2" spans="1:97" x14ac:dyDescent="0.45">
      <c r="A2" t="s">
        <v>240</v>
      </c>
      <c r="B2">
        <v>0.64985909242446804</v>
      </c>
      <c r="C2">
        <v>0.61286207951980332</v>
      </c>
      <c r="D2">
        <v>0.56753066335347058</v>
      </c>
      <c r="E2">
        <v>0.6733401728119901</v>
      </c>
      <c r="F2">
        <v>0.65630813186632253</v>
      </c>
      <c r="G2">
        <v>0.57969339591504909</v>
      </c>
      <c r="H2">
        <v>0.61062200621708784</v>
      </c>
      <c r="I2">
        <v>0.69656710118486043</v>
      </c>
      <c r="J2">
        <v>2.0972978508513518</v>
      </c>
      <c r="K2">
        <v>0.55460547101415858</v>
      </c>
      <c r="L2">
        <v>0.72960848809120094</v>
      </c>
      <c r="M2">
        <v>0.57974348802314413</v>
      </c>
      <c r="N2">
        <v>0.71666278004620942</v>
      </c>
      <c r="O2">
        <v>1.242391102303708</v>
      </c>
      <c r="P2">
        <v>0.72684484979991071</v>
      </c>
      <c r="Q2">
        <v>0.78031498506055552</v>
      </c>
      <c r="R2">
        <v>1.7358134173382738</v>
      </c>
      <c r="S2">
        <v>0.7998559754175002</v>
      </c>
      <c r="T2">
        <v>0.76233252623083148</v>
      </c>
      <c r="U2">
        <v>1.0928379159438186</v>
      </c>
      <c r="V2">
        <v>1.2109683595942513</v>
      </c>
      <c r="W2">
        <v>0.64323972284895914</v>
      </c>
      <c r="X2">
        <v>0.93991795648524612</v>
      </c>
      <c r="Y2">
        <v>0.77151405628933334</v>
      </c>
      <c r="Z2">
        <v>0.63546632352422316</v>
      </c>
      <c r="AA2">
        <v>0.71612974383384309</v>
      </c>
      <c r="AB2">
        <v>0.58917133953175138</v>
      </c>
      <c r="AC2">
        <v>0.83214182055527119</v>
      </c>
      <c r="AD2">
        <v>0.73746147955719266</v>
      </c>
      <c r="AE2">
        <v>0.63832022394640997</v>
      </c>
      <c r="AF2">
        <v>0.76999805577871461</v>
      </c>
      <c r="AG2">
        <v>0.78110000887407305</v>
      </c>
      <c r="AH2">
        <v>0.7075703154278763</v>
      </c>
      <c r="AI2">
        <v>0.62493442502770857</v>
      </c>
      <c r="AJ2">
        <v>0.89096140207331764</v>
      </c>
      <c r="AK2">
        <v>1.4550394548945029</v>
      </c>
      <c r="AL2">
        <v>0.61913874973615968</v>
      </c>
      <c r="AM2">
        <v>0.58288013521630755</v>
      </c>
      <c r="AN2">
        <v>0.51053336529265136</v>
      </c>
      <c r="AO2">
        <v>0.53315320754966289</v>
      </c>
      <c r="AP2">
        <v>0.58494166721958096</v>
      </c>
      <c r="AQ2">
        <v>1.0296429879580384</v>
      </c>
      <c r="AR2">
        <v>0.57247140486534798</v>
      </c>
      <c r="AS2">
        <v>0.65496389641286346</v>
      </c>
      <c r="AT2">
        <v>0.54459227804511645</v>
      </c>
      <c r="AU2">
        <v>0.52237797575441247</v>
      </c>
      <c r="AV2">
        <v>1.0898110839495108</v>
      </c>
      <c r="AW2">
        <v>0.55476460073981737</v>
      </c>
      <c r="AX2">
        <v>0.49200310644953715</v>
      </c>
      <c r="AY2">
        <v>0.90461589343916871</v>
      </c>
      <c r="AZ2">
        <v>0.48936270607782739</v>
      </c>
      <c r="BA2">
        <v>0.44373503551044635</v>
      </c>
      <c r="BB2">
        <v>0.44778269513446062</v>
      </c>
      <c r="BC2">
        <v>0.59924245118945019</v>
      </c>
      <c r="BD2">
        <v>0.48781639370645019</v>
      </c>
      <c r="BE2">
        <v>0.54092051362924998</v>
      </c>
      <c r="BF2">
        <v>0.54342214597994232</v>
      </c>
      <c r="BG2">
        <v>2.3577280910587595</v>
      </c>
      <c r="BH2">
        <v>0.55008241110820755</v>
      </c>
      <c r="BI2">
        <v>0.58130262903264163</v>
      </c>
      <c r="BJ2">
        <v>1.0089019814108735</v>
      </c>
      <c r="BK2">
        <v>1.5907149815175909</v>
      </c>
      <c r="BL2">
        <v>1.3171781590387646</v>
      </c>
      <c r="BM2">
        <v>0.7250880947026509</v>
      </c>
      <c r="BN2">
        <v>0.80135569432393083</v>
      </c>
      <c r="BO2">
        <v>1.0724470812627844</v>
      </c>
      <c r="BP2">
        <v>2.887074824980381</v>
      </c>
      <c r="BQ2">
        <v>0.6644734223689005</v>
      </c>
      <c r="BR2">
        <v>1.9701362273839793</v>
      </c>
      <c r="BS2">
        <v>1.1221229129934565</v>
      </c>
      <c r="BT2">
        <v>0.60867484927077564</v>
      </c>
      <c r="BU2">
        <v>0.64202870284679792</v>
      </c>
      <c r="BV2">
        <v>0.51208552932490925</v>
      </c>
      <c r="BW2">
        <v>0.54798338007861036</v>
      </c>
      <c r="BX2">
        <v>0.59719764878994341</v>
      </c>
      <c r="BY2">
        <v>0.49516256939087916</v>
      </c>
      <c r="BZ2">
        <v>0.62384975765478579</v>
      </c>
      <c r="CA2">
        <v>0.5648872693187772</v>
      </c>
      <c r="CB2">
        <v>0.67650568368953745</v>
      </c>
      <c r="CC2">
        <v>0.8652436899258934</v>
      </c>
      <c r="CD2">
        <v>0.75523863589679763</v>
      </c>
      <c r="CE2">
        <v>0.59035317057668524</v>
      </c>
      <c r="CF2">
        <v>0.67746143886859633</v>
      </c>
      <c r="CG2">
        <v>0.74463250354942934</v>
      </c>
      <c r="CH2">
        <v>0.55849730961077726</v>
      </c>
      <c r="CI2">
        <v>0.48799870921272676</v>
      </c>
      <c r="CJ2">
        <v>0.57975078881005737</v>
      </c>
      <c r="CK2">
        <v>0.91506840573415482</v>
      </c>
      <c r="CL2">
        <v>0.50210890409658282</v>
      </c>
      <c r="CM2">
        <v>2.0582203126315042</v>
      </c>
      <c r="CN2">
        <v>0.61500007006372515</v>
      </c>
      <c r="CO2">
        <v>0.5804981551168914</v>
      </c>
      <c r="CP2">
        <v>0.5429669614240572</v>
      </c>
      <c r="CQ2">
        <v>0.63861727322543105</v>
      </c>
      <c r="CR2">
        <v>0.59288419315161933</v>
      </c>
      <c r="CS2">
        <v>0.66102114290955782</v>
      </c>
    </row>
    <row r="3" spans="1:97" x14ac:dyDescent="0.45">
      <c r="A3" t="s">
        <v>377</v>
      </c>
      <c r="B3">
        <v>0.50400422231269992</v>
      </c>
      <c r="C3">
        <v>0.55910189321566384</v>
      </c>
      <c r="D3">
        <v>0.73275105838838517</v>
      </c>
      <c r="E3">
        <v>0.78588781555716325</v>
      </c>
      <c r="F3">
        <v>0.67357989125170048</v>
      </c>
      <c r="G3">
        <v>0.68206777758086445</v>
      </c>
      <c r="H3">
        <v>0.64008354765790443</v>
      </c>
      <c r="I3">
        <v>0.5317869817869818</v>
      </c>
      <c r="J3">
        <v>1.9445427246620426</v>
      </c>
      <c r="K3">
        <v>0.91594857404037311</v>
      </c>
      <c r="L3">
        <v>0.79705743590978362</v>
      </c>
      <c r="M3">
        <v>0.46970792048512938</v>
      </c>
      <c r="N3">
        <v>0.63411262501077792</v>
      </c>
      <c r="O3">
        <v>1.0765516611990229</v>
      </c>
      <c r="P3">
        <v>0.90613749887105921</v>
      </c>
      <c r="Q3">
        <v>0.73546607392979746</v>
      </c>
      <c r="R3">
        <v>1.3363506488500081</v>
      </c>
      <c r="S3">
        <v>0.670252101404886</v>
      </c>
      <c r="T3">
        <v>0.71811856181570155</v>
      </c>
      <c r="U3">
        <v>1.0160413920589715</v>
      </c>
      <c r="V3">
        <v>0.86609349341354347</v>
      </c>
      <c r="W3">
        <v>0.54673744521279166</v>
      </c>
      <c r="X3">
        <v>0.67061060396344063</v>
      </c>
      <c r="Y3">
        <v>0.53230206703230287</v>
      </c>
      <c r="Z3">
        <v>0.58038583529198851</v>
      </c>
      <c r="AA3">
        <v>0.61409783228516501</v>
      </c>
      <c r="AB3">
        <v>0.65499238945429228</v>
      </c>
      <c r="AC3">
        <v>0.71012662596839859</v>
      </c>
      <c r="AD3">
        <v>0.65614484757626756</v>
      </c>
      <c r="AE3">
        <v>0.60937985290346186</v>
      </c>
      <c r="AF3">
        <v>0.58610110485661482</v>
      </c>
      <c r="AG3">
        <v>0.85861344375391013</v>
      </c>
      <c r="AH3">
        <v>0.66392860727019143</v>
      </c>
      <c r="AI3">
        <v>0.50709560641814233</v>
      </c>
      <c r="AJ3">
        <v>0.7402391445151556</v>
      </c>
      <c r="AK3">
        <v>1.415368111865227</v>
      </c>
      <c r="AL3">
        <v>0.54216615048227867</v>
      </c>
      <c r="AM3">
        <v>0.56719648493558916</v>
      </c>
      <c r="AN3">
        <v>0.57490323236465402</v>
      </c>
      <c r="AO3">
        <v>0.45659212834791824</v>
      </c>
      <c r="AP3">
        <v>0.58152582658619933</v>
      </c>
      <c r="AQ3">
        <v>0.73241293522264694</v>
      </c>
      <c r="AR3">
        <v>0.83876159419651553</v>
      </c>
      <c r="AS3">
        <v>0.73742778513056451</v>
      </c>
      <c r="AT3">
        <v>0.64694086906745829</v>
      </c>
      <c r="AU3">
        <v>0.544754203577129</v>
      </c>
      <c r="AV3">
        <v>0.88396428108146585</v>
      </c>
      <c r="AW3">
        <v>0.52264381018102446</v>
      </c>
      <c r="AX3">
        <v>0.45556031394447816</v>
      </c>
      <c r="AY3">
        <v>0.83336294763020546</v>
      </c>
      <c r="AZ3">
        <v>0.71604789376000866</v>
      </c>
      <c r="BA3">
        <v>0.60169181807820182</v>
      </c>
      <c r="BB3">
        <v>0.58233331154265222</v>
      </c>
      <c r="BC3">
        <v>0.65657256308439071</v>
      </c>
      <c r="BD3">
        <v>0.57131046640081229</v>
      </c>
      <c r="BE3">
        <v>0.73116749033317852</v>
      </c>
      <c r="BF3">
        <v>0.6946121186400207</v>
      </c>
      <c r="BG3">
        <v>3.2714685991077683</v>
      </c>
      <c r="BH3">
        <v>0.59635371372189139</v>
      </c>
      <c r="BI3">
        <v>0.54280745332729097</v>
      </c>
      <c r="BJ3">
        <v>1.0650222063007397</v>
      </c>
      <c r="BK3">
        <v>1.8016273777034941</v>
      </c>
      <c r="BL3">
        <v>1.6163142185704238</v>
      </c>
      <c r="BM3">
        <v>0.91759929125877715</v>
      </c>
      <c r="BN3">
        <v>0.74449144980793192</v>
      </c>
      <c r="BO3">
        <v>1.0665796449246292</v>
      </c>
      <c r="BP3">
        <v>3.0418203665456134</v>
      </c>
      <c r="BQ3">
        <v>0.78870638063543608</v>
      </c>
      <c r="BR3">
        <v>2.444923831726141</v>
      </c>
      <c r="BS3">
        <v>0.74113104794538154</v>
      </c>
      <c r="BT3">
        <v>0.4789422643615599</v>
      </c>
      <c r="BU3">
        <v>0.54763976068175146</v>
      </c>
      <c r="BV3">
        <v>0.49397251180453089</v>
      </c>
      <c r="BW3">
        <v>0.59390251924222703</v>
      </c>
      <c r="BX3">
        <v>0.64439130721088522</v>
      </c>
      <c r="BY3">
        <v>0.68761966328562318</v>
      </c>
      <c r="BZ3">
        <v>0.6730205953788877</v>
      </c>
      <c r="CA3">
        <v>0.59848618598934722</v>
      </c>
      <c r="CB3">
        <v>0.63977392443267556</v>
      </c>
      <c r="CC3">
        <v>0.75983336958038372</v>
      </c>
      <c r="CD3">
        <v>0.72119874553839869</v>
      </c>
      <c r="CE3">
        <v>0.65476454241672111</v>
      </c>
      <c r="CF3">
        <v>0.63782408770548293</v>
      </c>
      <c r="CG3">
        <v>0.74919982530105889</v>
      </c>
      <c r="CH3">
        <v>0.51843189405754697</v>
      </c>
      <c r="CI3">
        <v>0.59264322996179697</v>
      </c>
      <c r="CJ3">
        <v>0.62337691418379271</v>
      </c>
      <c r="CK3">
        <v>1.1534557628656987</v>
      </c>
      <c r="CL3">
        <v>0.57078470246595936</v>
      </c>
      <c r="CM3">
        <v>2.5878306446652339</v>
      </c>
      <c r="CN3">
        <v>0.66510148276365955</v>
      </c>
      <c r="CO3">
        <v>0.62399581557954586</v>
      </c>
      <c r="CP3">
        <v>0.51009979710609954</v>
      </c>
      <c r="CQ3">
        <v>0.58200189223140264</v>
      </c>
      <c r="CR3">
        <v>0.51976772524224479</v>
      </c>
      <c r="CS3">
        <v>0.5045156917807857</v>
      </c>
    </row>
    <row r="4" spans="1:97" x14ac:dyDescent="0.45">
      <c r="A4" t="s">
        <v>42</v>
      </c>
      <c r="B4">
        <v>0.56051544149630272</v>
      </c>
      <c r="C4">
        <v>0.4467677408197383</v>
      </c>
      <c r="D4">
        <v>0.54602130494727685</v>
      </c>
      <c r="E4">
        <v>0.50034282487698634</v>
      </c>
      <c r="F4">
        <v>0.65292546086027259</v>
      </c>
      <c r="G4">
        <v>0.54886810336226677</v>
      </c>
      <c r="H4">
        <v>0.64790703793827542</v>
      </c>
      <c r="I4">
        <v>0.65934512818580338</v>
      </c>
      <c r="J4">
        <v>1.6531615090550447</v>
      </c>
      <c r="K4">
        <v>0.70259593679458243</v>
      </c>
      <c r="L4">
        <v>0.47145734414970208</v>
      </c>
      <c r="M4">
        <v>0.48970053083163623</v>
      </c>
      <c r="N4">
        <v>0.63917157057947294</v>
      </c>
      <c r="O4">
        <v>0.88548194978926142</v>
      </c>
      <c r="P4">
        <v>0.470206915868015</v>
      </c>
      <c r="Q4">
        <v>0.56847498126885765</v>
      </c>
      <c r="R4">
        <v>1.1486147849088124</v>
      </c>
      <c r="S4">
        <v>0.6084502135524219</v>
      </c>
      <c r="T4">
        <v>0.61024807342044052</v>
      </c>
      <c r="U4">
        <v>0.88207960784591788</v>
      </c>
      <c r="V4">
        <v>0.78684364196954126</v>
      </c>
      <c r="W4">
        <v>0.44945133219588096</v>
      </c>
      <c r="X4">
        <v>0.50410597801805024</v>
      </c>
      <c r="Y4">
        <v>0.60568361663827575</v>
      </c>
      <c r="Z4">
        <v>0.551628689823079</v>
      </c>
      <c r="AA4">
        <v>0.58536008972202191</v>
      </c>
      <c r="AB4">
        <v>0.65441330958253396</v>
      </c>
      <c r="AC4">
        <v>0.72810706992122931</v>
      </c>
      <c r="AD4">
        <v>0.73562854987575432</v>
      </c>
      <c r="AE4">
        <v>0.5864578772424256</v>
      </c>
      <c r="AF4">
        <v>0.77979242355136857</v>
      </c>
      <c r="AG4">
        <v>0.68530656756797836</v>
      </c>
      <c r="AH4">
        <v>0.72484586120949757</v>
      </c>
      <c r="AI4">
        <v>0.73417229578235499</v>
      </c>
      <c r="AJ4">
        <v>0.74883902269970548</v>
      </c>
      <c r="AK4">
        <v>1.4600164456778701</v>
      </c>
      <c r="AL4">
        <v>0.61087716631194899</v>
      </c>
      <c r="AM4">
        <v>0.60095394875691188</v>
      </c>
      <c r="AN4">
        <v>0.55388420894120982</v>
      </c>
      <c r="AO4">
        <v>0.37480501295246094</v>
      </c>
      <c r="AP4">
        <v>0.50108543027975261</v>
      </c>
      <c r="AQ4">
        <v>0.87494380856876108</v>
      </c>
      <c r="AR4">
        <v>0.48946984483744405</v>
      </c>
      <c r="AS4">
        <v>0.56755294286087254</v>
      </c>
      <c r="AT4">
        <v>0.52611175804980936</v>
      </c>
      <c r="AU4">
        <v>0.52307735255618903</v>
      </c>
      <c r="AV4">
        <v>0.61309825851326394</v>
      </c>
      <c r="AW4">
        <v>0.44368896347924108</v>
      </c>
      <c r="AX4">
        <v>0.3821602390592117</v>
      </c>
      <c r="AY4">
        <v>0.88563117506660749</v>
      </c>
      <c r="AZ4">
        <v>0.66848276549113361</v>
      </c>
      <c r="BA4">
        <v>0.50758287559024762</v>
      </c>
      <c r="BB4">
        <v>0.5746174796637622</v>
      </c>
      <c r="BC4">
        <v>0.68729662401541725</v>
      </c>
      <c r="BD4">
        <v>0.51575388548745205</v>
      </c>
      <c r="BE4">
        <v>0.60192747565955718</v>
      </c>
      <c r="BF4">
        <v>0.57558095576953017</v>
      </c>
      <c r="BG4">
        <v>3.8770639003623382</v>
      </c>
      <c r="BH4">
        <v>0.41732472906719986</v>
      </c>
      <c r="BI4">
        <v>0.6884343727338651</v>
      </c>
      <c r="BJ4">
        <v>1.1771713305174234</v>
      </c>
      <c r="BK4">
        <v>1.5368578584081609</v>
      </c>
      <c r="BL4">
        <v>1.0935553917967975</v>
      </c>
      <c r="BM4">
        <v>0.64896006044451904</v>
      </c>
      <c r="BN4">
        <v>0.66802426190583986</v>
      </c>
      <c r="BO4">
        <v>1.0466799766396393</v>
      </c>
      <c r="BP4">
        <v>2.8233244451314552</v>
      </c>
      <c r="BQ4">
        <v>0.66159510387368581</v>
      </c>
      <c r="BR4">
        <v>1.8566468556973306</v>
      </c>
      <c r="BS4">
        <v>0.75884015610636801</v>
      </c>
      <c r="BT4">
        <v>0.45915397602613695</v>
      </c>
      <c r="BU4">
        <v>0.47761818341928841</v>
      </c>
      <c r="BV4">
        <v>0.43137298636101851</v>
      </c>
      <c r="BW4">
        <v>0.54927158498554551</v>
      </c>
      <c r="BX4">
        <v>0.45883720695285368</v>
      </c>
      <c r="BY4">
        <v>0.46485960747420851</v>
      </c>
      <c r="BZ4">
        <v>0.57411439032453848</v>
      </c>
      <c r="CA4">
        <v>0.5252354545246225</v>
      </c>
      <c r="CB4">
        <v>0.53540327553149258</v>
      </c>
      <c r="CC4">
        <v>0.67860857432775246</v>
      </c>
      <c r="CD4">
        <v>0.54198128459212203</v>
      </c>
      <c r="CE4">
        <v>0.62255786199541152</v>
      </c>
      <c r="CF4">
        <v>0.63055928880117151</v>
      </c>
      <c r="CG4">
        <v>0.52441549790715125</v>
      </c>
      <c r="CH4">
        <v>0.45994184893940393</v>
      </c>
      <c r="CI4">
        <v>0.4303663244353183</v>
      </c>
      <c r="CJ4">
        <v>0.55993446618914899</v>
      </c>
      <c r="CK4">
        <v>0.88409004853533446</v>
      </c>
      <c r="CL4">
        <v>0.61016741721362633</v>
      </c>
      <c r="CM4">
        <v>1.9042218547258618</v>
      </c>
      <c r="CN4">
        <v>0.59021064777629739</v>
      </c>
      <c r="CO4">
        <v>0.49332910503544974</v>
      </c>
      <c r="CP4">
        <v>0.44625538973473133</v>
      </c>
      <c r="CQ4">
        <v>0.48469842379907435</v>
      </c>
      <c r="CR4">
        <v>0.41237538252831496</v>
      </c>
      <c r="CS4">
        <v>0.57417221885725822</v>
      </c>
    </row>
    <row r="6" spans="1:97" x14ac:dyDescent="0.45">
      <c r="A6" t="s">
        <v>378</v>
      </c>
    </row>
    <row r="7" spans="1:97" x14ac:dyDescent="0.45">
      <c r="B7" s="9" t="s">
        <v>295</v>
      </c>
      <c r="C7" s="9" t="s">
        <v>296</v>
      </c>
      <c r="D7" s="9" t="s">
        <v>297</v>
      </c>
      <c r="E7" s="9" t="s">
        <v>298</v>
      </c>
      <c r="F7" s="9" t="s">
        <v>299</v>
      </c>
      <c r="G7" s="9" t="s">
        <v>300</v>
      </c>
      <c r="H7" s="9" t="s">
        <v>301</v>
      </c>
      <c r="I7" s="9" t="s">
        <v>302</v>
      </c>
      <c r="J7" s="9" t="s">
        <v>303</v>
      </c>
      <c r="K7" s="9" t="s">
        <v>304</v>
      </c>
      <c r="L7" s="9" t="s">
        <v>305</v>
      </c>
      <c r="M7" s="9" t="s">
        <v>306</v>
      </c>
      <c r="N7" s="9" t="s">
        <v>307</v>
      </c>
      <c r="O7" s="9" t="s">
        <v>308</v>
      </c>
      <c r="P7" s="9" t="s">
        <v>309</v>
      </c>
      <c r="Q7" s="9" t="s">
        <v>310</v>
      </c>
      <c r="R7" s="9" t="s">
        <v>311</v>
      </c>
      <c r="S7" s="9" t="s">
        <v>312</v>
      </c>
      <c r="T7" s="9" t="s">
        <v>313</v>
      </c>
      <c r="U7" s="9" t="s">
        <v>314</v>
      </c>
      <c r="V7" s="9" t="s">
        <v>315</v>
      </c>
      <c r="W7" s="9" t="s">
        <v>316</v>
      </c>
      <c r="X7" s="9" t="s">
        <v>317</v>
      </c>
      <c r="Y7" s="9" t="s">
        <v>318</v>
      </c>
      <c r="Z7" s="9" t="s">
        <v>319</v>
      </c>
      <c r="AA7" s="9" t="s">
        <v>320</v>
      </c>
      <c r="AB7" s="9" t="s">
        <v>321</v>
      </c>
      <c r="AC7" s="9" t="s">
        <v>322</v>
      </c>
      <c r="AD7" s="9" t="s">
        <v>323</v>
      </c>
      <c r="AE7" s="9" t="s">
        <v>324</v>
      </c>
      <c r="AF7" s="9" t="s">
        <v>325</v>
      </c>
      <c r="AG7" s="9" t="s">
        <v>326</v>
      </c>
      <c r="AH7" s="9" t="s">
        <v>327</v>
      </c>
      <c r="AI7" s="9" t="s">
        <v>328</v>
      </c>
      <c r="AJ7" s="9" t="s">
        <v>329</v>
      </c>
      <c r="AK7" s="9" t="s">
        <v>330</v>
      </c>
      <c r="AL7" s="9" t="s">
        <v>331</v>
      </c>
      <c r="AM7" s="9" t="s">
        <v>332</v>
      </c>
      <c r="AN7" s="9" t="s">
        <v>333</v>
      </c>
      <c r="AO7" s="9" t="s">
        <v>334</v>
      </c>
      <c r="AP7" s="9" t="s">
        <v>335</v>
      </c>
      <c r="AQ7" s="9" t="s">
        <v>336</v>
      </c>
      <c r="AR7" s="9" t="s">
        <v>337</v>
      </c>
      <c r="AS7" s="9" t="s">
        <v>338</v>
      </c>
      <c r="AT7" s="9" t="s">
        <v>339</v>
      </c>
      <c r="AU7" s="9" t="s">
        <v>340</v>
      </c>
      <c r="AV7" s="9" t="s">
        <v>341</v>
      </c>
      <c r="AW7" s="9" t="s">
        <v>342</v>
      </c>
      <c r="AX7" s="9" t="s">
        <v>343</v>
      </c>
      <c r="AY7" s="9" t="s">
        <v>344</v>
      </c>
      <c r="AZ7" s="9" t="s">
        <v>345</v>
      </c>
      <c r="BA7" s="9" t="s">
        <v>346</v>
      </c>
      <c r="BB7" s="9" t="s">
        <v>347</v>
      </c>
      <c r="BC7" s="9" t="s">
        <v>348</v>
      </c>
      <c r="BD7" s="9" t="s">
        <v>349</v>
      </c>
      <c r="BE7" s="9" t="s">
        <v>350</v>
      </c>
      <c r="BF7" s="9" t="s">
        <v>351</v>
      </c>
      <c r="BG7" s="9" t="s">
        <v>352</v>
      </c>
      <c r="BH7" s="9" t="s">
        <v>353</v>
      </c>
      <c r="BI7" s="9" t="s">
        <v>354</v>
      </c>
      <c r="BJ7" s="9" t="s">
        <v>355</v>
      </c>
      <c r="BK7" s="9" t="s">
        <v>356</v>
      </c>
      <c r="BL7" s="9" t="s">
        <v>357</v>
      </c>
      <c r="BM7" s="9" t="s">
        <v>358</v>
      </c>
      <c r="BN7" s="9" t="s">
        <v>359</v>
      </c>
      <c r="BO7" s="9" t="s">
        <v>360</v>
      </c>
      <c r="BP7" s="9" t="s">
        <v>361</v>
      </c>
      <c r="BQ7" s="9" t="s">
        <v>362</v>
      </c>
      <c r="BR7" s="9" t="s">
        <v>363</v>
      </c>
      <c r="BS7" s="9" t="s">
        <v>364</v>
      </c>
      <c r="BT7" s="9" t="s">
        <v>365</v>
      </c>
      <c r="BU7" s="9" t="s">
        <v>366</v>
      </c>
      <c r="BV7" s="9" t="s">
        <v>367</v>
      </c>
      <c r="BW7" s="9" t="s">
        <v>368</v>
      </c>
      <c r="BX7" s="9" t="s">
        <v>369</v>
      </c>
      <c r="BY7" s="9" t="s">
        <v>370</v>
      </c>
      <c r="BZ7" s="9" t="s">
        <v>371</v>
      </c>
      <c r="CA7" s="9" t="s">
        <v>372</v>
      </c>
      <c r="CB7" s="9" t="s">
        <v>373</v>
      </c>
      <c r="CC7" s="9" t="s">
        <v>374</v>
      </c>
      <c r="CD7" s="9" t="s">
        <v>375</v>
      </c>
      <c r="CE7" s="10" t="s">
        <v>295</v>
      </c>
      <c r="CF7" s="10" t="s">
        <v>296</v>
      </c>
      <c r="CG7" s="10" t="s">
        <v>297</v>
      </c>
      <c r="CH7" s="10" t="s">
        <v>298</v>
      </c>
      <c r="CI7" s="10" t="s">
        <v>299</v>
      </c>
      <c r="CJ7" s="10" t="s">
        <v>300</v>
      </c>
      <c r="CK7" s="10" t="s">
        <v>301</v>
      </c>
      <c r="CL7" s="10" t="s">
        <v>302</v>
      </c>
      <c r="CM7" s="10" t="s">
        <v>303</v>
      </c>
      <c r="CN7" s="10" t="s">
        <v>304</v>
      </c>
      <c r="CO7" s="10" t="s">
        <v>305</v>
      </c>
      <c r="CP7" s="10" t="s">
        <v>306</v>
      </c>
      <c r="CQ7" s="10" t="s">
        <v>307</v>
      </c>
      <c r="CR7" s="10" t="s">
        <v>308</v>
      </c>
      <c r="CS7" t="s">
        <v>376</v>
      </c>
    </row>
    <row r="8" spans="1:97" x14ac:dyDescent="0.45">
      <c r="A8" t="s">
        <v>240</v>
      </c>
      <c r="B8">
        <v>7.6380078045779523E-2</v>
      </c>
      <c r="C8">
        <v>0.12121408018654843</v>
      </c>
      <c r="D8">
        <v>5.4537887664264567E-2</v>
      </c>
      <c r="E8">
        <v>3.5149322480490998E-2</v>
      </c>
      <c r="F8">
        <v>0.17911724938462414</v>
      </c>
      <c r="G8">
        <v>5.3439185826675221E-2</v>
      </c>
      <c r="H8">
        <v>9.7414271163454288E-2</v>
      </c>
      <c r="I8">
        <v>7.5897370585696011E-2</v>
      </c>
      <c r="J8">
        <v>8.6084726959457722E-2</v>
      </c>
      <c r="K8">
        <v>7.8797616038679671E-2</v>
      </c>
      <c r="L8">
        <v>9.4680099370808207E-2</v>
      </c>
      <c r="M8">
        <v>4.4755368706217512E-2</v>
      </c>
      <c r="N8">
        <v>0.10141926248903668</v>
      </c>
      <c r="O8">
        <v>8.4424155537431059E-2</v>
      </c>
      <c r="P8">
        <v>8.3565031548404611E-2</v>
      </c>
      <c r="Q8">
        <v>0.13398390682940675</v>
      </c>
      <c r="R8">
        <v>5.0171677645296488E-2</v>
      </c>
      <c r="S8">
        <v>0.19274534328079992</v>
      </c>
      <c r="T8">
        <v>0.10513652016890808</v>
      </c>
      <c r="U8">
        <v>4.7333697086305408E-2</v>
      </c>
      <c r="V8">
        <v>7.6281703346392754E-2</v>
      </c>
      <c r="W8">
        <v>0.11326057156796061</v>
      </c>
      <c r="X8">
        <v>0.13156985606205934</v>
      </c>
      <c r="Y8">
        <v>3.6600410869948793E-2</v>
      </c>
      <c r="Z8">
        <v>8.7834738471058785E-2</v>
      </c>
      <c r="AA8">
        <v>8.0476630068521932E-2</v>
      </c>
      <c r="AB8">
        <v>6.2956036502538851E-2</v>
      </c>
      <c r="AC8">
        <v>0.13895716207849051</v>
      </c>
      <c r="AD8">
        <v>0.11642765178004805</v>
      </c>
      <c r="AE8">
        <v>5.590449585148799E-2</v>
      </c>
      <c r="AF8">
        <v>0.13697928212399371</v>
      </c>
      <c r="AG8">
        <v>0.14416411502939472</v>
      </c>
      <c r="AH8">
        <v>4.9661240990604788E-2</v>
      </c>
      <c r="AI8">
        <v>5.8213426552584296E-2</v>
      </c>
      <c r="AJ8">
        <v>0.12775384967069439</v>
      </c>
      <c r="AK8">
        <v>7.024414420551596E-2</v>
      </c>
      <c r="AL8">
        <v>6.7680314963580193E-2</v>
      </c>
      <c r="AM8">
        <v>4.4295872809197168E-2</v>
      </c>
      <c r="AN8">
        <v>4.4729452761682956E-2</v>
      </c>
      <c r="AO8">
        <v>0.22256588083032094</v>
      </c>
      <c r="AP8">
        <v>0.11863330743318973</v>
      </c>
      <c r="AQ8">
        <v>6.5449927662171489E-2</v>
      </c>
      <c r="AR8">
        <v>8.4071062451577583E-2</v>
      </c>
      <c r="AS8">
        <v>8.0748685266029144E-2</v>
      </c>
      <c r="AT8">
        <v>0.10496299075785917</v>
      </c>
      <c r="AU8">
        <v>3.5936841116199207E-2</v>
      </c>
      <c r="AV8">
        <v>0.19252641051569477</v>
      </c>
      <c r="AW8">
        <v>0.17025991315921266</v>
      </c>
      <c r="AX8">
        <v>4.2192566929633052E-2</v>
      </c>
      <c r="AY8">
        <v>3.3761997530719505E-2</v>
      </c>
      <c r="AZ8">
        <v>1.8275092227393382E-2</v>
      </c>
      <c r="BA8">
        <v>0.11899484262470214</v>
      </c>
      <c r="BB8">
        <v>3.2401850620372902E-2</v>
      </c>
      <c r="BC8">
        <v>6.1285395751263093E-2</v>
      </c>
      <c r="BD8">
        <v>0.10091728592314059</v>
      </c>
      <c r="BE8">
        <v>2.8788925931341226E-2</v>
      </c>
      <c r="BF8">
        <v>0.11831046757151446</v>
      </c>
      <c r="BG8">
        <v>0.52487027375849815</v>
      </c>
      <c r="BH8">
        <v>5.8526062522033274E-2</v>
      </c>
      <c r="BI8">
        <v>9.0249215622640919E-2</v>
      </c>
      <c r="BJ8">
        <v>3.4249560996959923E-2</v>
      </c>
      <c r="BK8">
        <v>9.045811462169541E-2</v>
      </c>
      <c r="BL8">
        <v>8.7454652551262724E-2</v>
      </c>
      <c r="BM8">
        <v>0.15129471293712349</v>
      </c>
      <c r="BN8">
        <v>0.13950542282448075</v>
      </c>
      <c r="BO8">
        <v>9.1897270712097384E-2</v>
      </c>
      <c r="BP8">
        <v>0.12608698180766106</v>
      </c>
      <c r="BQ8">
        <v>0.12253027112527236</v>
      </c>
      <c r="BR8">
        <v>0.25307225907201758</v>
      </c>
      <c r="BS8">
        <v>9.2365982383940698E-2</v>
      </c>
      <c r="BT8">
        <v>0.16826825978461746</v>
      </c>
      <c r="BU8">
        <v>7.3641410725931097E-2</v>
      </c>
      <c r="BV8">
        <v>0.10957952656100388</v>
      </c>
      <c r="BW8">
        <v>2.6015551425889866E-2</v>
      </c>
      <c r="BX8">
        <v>5.4581400905449981E-2</v>
      </c>
      <c r="BY8">
        <v>2.9156558312473917E-2</v>
      </c>
      <c r="BZ8">
        <v>5.1747306597811356E-2</v>
      </c>
      <c r="CA8">
        <v>6.8609248318943328E-2</v>
      </c>
      <c r="CB8">
        <v>0.10659320656714555</v>
      </c>
      <c r="CC8">
        <v>8.8813006488309781E-2</v>
      </c>
      <c r="CD8">
        <v>7.2107153026041523E-2</v>
      </c>
      <c r="CE8">
        <v>8.904821562200714E-2</v>
      </c>
      <c r="CF8">
        <v>0.11537189004906119</v>
      </c>
      <c r="CG8">
        <v>7.3032915363715589E-2</v>
      </c>
      <c r="CH8">
        <v>4.9603814480082463E-2</v>
      </c>
      <c r="CI8">
        <v>5.5288394986023337E-2</v>
      </c>
      <c r="CJ8">
        <v>8.9244853703570007E-2</v>
      </c>
      <c r="CK8">
        <v>2.9200624952923221E-2</v>
      </c>
      <c r="CL8">
        <v>5.3857796932794653E-2</v>
      </c>
      <c r="CM8">
        <v>0.11480214321425394</v>
      </c>
      <c r="CN8">
        <v>6.2788270914018313E-2</v>
      </c>
      <c r="CO8">
        <v>0.1032451885866497</v>
      </c>
      <c r="CP8">
        <v>7.3981949178897305E-2</v>
      </c>
      <c r="CQ8">
        <v>5.8012380940341383E-2</v>
      </c>
      <c r="CR8">
        <v>4.2091299514584485E-2</v>
      </c>
      <c r="CS8">
        <v>0.10005876244126945</v>
      </c>
    </row>
    <row r="9" spans="1:97" x14ac:dyDescent="0.45">
      <c r="A9" t="s">
        <v>377</v>
      </c>
      <c r="B9">
        <v>7.8602822503462608E-2</v>
      </c>
      <c r="C9">
        <v>7.5025940438488134E-2</v>
      </c>
      <c r="D9">
        <v>5.2944608356269199E-2</v>
      </c>
      <c r="E9">
        <v>6.1925479247622331E-2</v>
      </c>
      <c r="F9">
        <v>0.11050920157666351</v>
      </c>
      <c r="G9">
        <v>0.1579541386753161</v>
      </c>
      <c r="H9">
        <v>3.0095003268977544E-2</v>
      </c>
      <c r="I9">
        <v>6.0024493626705526E-2</v>
      </c>
      <c r="J9">
        <v>0.26692670578802208</v>
      </c>
      <c r="K9">
        <v>5.1859044699709228E-2</v>
      </c>
      <c r="L9">
        <v>0.12285774282320976</v>
      </c>
      <c r="M9">
        <v>3.4326919011006284E-2</v>
      </c>
      <c r="N9">
        <v>8.1825968015032627E-2</v>
      </c>
      <c r="O9">
        <v>5.5640075365762438E-2</v>
      </c>
      <c r="P9">
        <v>8.5532289212168783E-3</v>
      </c>
      <c r="Q9">
        <v>9.0282270314797033E-2</v>
      </c>
      <c r="R9">
        <v>5.866175188671751E-2</v>
      </c>
      <c r="S9">
        <v>0.14928106562649734</v>
      </c>
      <c r="T9">
        <v>8.7787520287473789E-2</v>
      </c>
      <c r="U9">
        <v>0.16268993048782843</v>
      </c>
      <c r="V9">
        <v>4.5043260046719873E-2</v>
      </c>
      <c r="W9">
        <v>3.5988697799986979E-2</v>
      </c>
      <c r="X9">
        <v>9.5976455997125551E-2</v>
      </c>
      <c r="Y9">
        <v>7.073054036676206E-2</v>
      </c>
      <c r="Z9">
        <v>5.9644353697968375E-2</v>
      </c>
      <c r="AA9">
        <v>4.3618693149604072E-2</v>
      </c>
      <c r="AB9">
        <v>7.2779566251078023E-2</v>
      </c>
      <c r="AC9">
        <v>1.7853384184171421E-2</v>
      </c>
      <c r="AD9">
        <v>0.10509978994570401</v>
      </c>
      <c r="AE9">
        <v>4.0247454811264724E-2</v>
      </c>
      <c r="AF9">
        <v>2.0079653587619192E-2</v>
      </c>
      <c r="AG9">
        <v>3.421311949520299E-2</v>
      </c>
      <c r="AH9">
        <v>3.1416101425857261E-2</v>
      </c>
      <c r="AI9">
        <v>1.5156156396000108E-2</v>
      </c>
      <c r="AJ9">
        <v>8.2164052553073449E-2</v>
      </c>
      <c r="AK9">
        <v>4.6717680315971455E-2</v>
      </c>
      <c r="AL9">
        <v>4.0142176014531815E-2</v>
      </c>
      <c r="AM9">
        <v>2.2211823919070475E-2</v>
      </c>
      <c r="AN9">
        <v>6.6330080515583423E-2</v>
      </c>
      <c r="AO9">
        <v>1.7386800862326815E-2</v>
      </c>
      <c r="AP9">
        <v>6.1574359841466628E-2</v>
      </c>
      <c r="AQ9">
        <v>0.10856318620891693</v>
      </c>
      <c r="AR9">
        <v>9.5150025934202256E-2</v>
      </c>
      <c r="AS9">
        <v>5.5478867459108128E-2</v>
      </c>
      <c r="AT9">
        <v>8.004897554313431E-2</v>
      </c>
      <c r="AU9">
        <v>3.4466326413864504E-2</v>
      </c>
      <c r="AV9">
        <v>1.1542785144502658E-2</v>
      </c>
      <c r="AW9">
        <v>7.2149943962002E-2</v>
      </c>
      <c r="AX9">
        <v>4.5003367942724963E-2</v>
      </c>
      <c r="AY9">
        <v>6.3233725188305667E-2</v>
      </c>
      <c r="AZ9">
        <v>0.1010804935054516</v>
      </c>
      <c r="BA9">
        <v>5.7244248043366121E-2</v>
      </c>
      <c r="BB9">
        <v>2.7121812613751413E-2</v>
      </c>
      <c r="BC9">
        <v>4.1537364819923504E-2</v>
      </c>
      <c r="BD9">
        <v>5.104238633382531E-2</v>
      </c>
      <c r="BE9">
        <v>7.3806386887198178E-2</v>
      </c>
      <c r="BF9">
        <v>6.8884214485521733E-2</v>
      </c>
      <c r="BG9">
        <v>0.16892826205704672</v>
      </c>
      <c r="BH9">
        <v>1.7704446535897582E-2</v>
      </c>
      <c r="BI9">
        <v>9.843627122494359E-3</v>
      </c>
      <c r="BJ9">
        <v>7.9882879752373667E-2</v>
      </c>
      <c r="BK9">
        <v>0.2205460496224784</v>
      </c>
      <c r="BL9">
        <v>0.10831617054625103</v>
      </c>
      <c r="BM9">
        <v>7.9649269668256431E-2</v>
      </c>
      <c r="BN9">
        <v>0.11514418133432788</v>
      </c>
      <c r="BO9">
        <v>8.2236703285685053E-2</v>
      </c>
      <c r="BP9">
        <v>0.21347313994473782</v>
      </c>
      <c r="BQ9">
        <v>9.4619260285522019E-2</v>
      </c>
      <c r="BR9">
        <v>0.15475408574487459</v>
      </c>
      <c r="BS9">
        <v>3.7579289622510892E-2</v>
      </c>
      <c r="BT9">
        <v>7.7364670767304716E-2</v>
      </c>
      <c r="BU9">
        <v>4.7388114992903317E-2</v>
      </c>
      <c r="BV9">
        <v>5.0065567587669287E-2</v>
      </c>
      <c r="BW9">
        <v>4.0308446202983204E-2</v>
      </c>
      <c r="BX9">
        <v>0.10140632881407967</v>
      </c>
      <c r="BY9">
        <v>3.5905738738134269E-2</v>
      </c>
      <c r="BZ9">
        <v>6.9313790917592613E-2</v>
      </c>
      <c r="CA9">
        <v>7.5501100281815975E-2</v>
      </c>
      <c r="CB9">
        <v>0.1030266273317528</v>
      </c>
      <c r="CC9">
        <v>4.7428300795193834E-2</v>
      </c>
      <c r="CD9">
        <v>8.9266375351715707E-2</v>
      </c>
      <c r="CE9">
        <v>8.89608991803858E-2</v>
      </c>
      <c r="CF9">
        <v>0.11955020874975798</v>
      </c>
      <c r="CG9">
        <v>4.9844571101301312E-2</v>
      </c>
      <c r="CH9">
        <v>1.5546043990019737E-2</v>
      </c>
      <c r="CI9">
        <v>4.8034107109920773E-2</v>
      </c>
      <c r="CJ9">
        <v>2.8265648216795034E-2</v>
      </c>
      <c r="CK9">
        <v>0.15056120058962894</v>
      </c>
      <c r="CL9">
        <v>5.5642482643541741E-2</v>
      </c>
      <c r="CM9">
        <v>0.33290817141764217</v>
      </c>
      <c r="CN9">
        <v>7.5715537563846746E-2</v>
      </c>
      <c r="CO9">
        <v>6.82654555437128E-2</v>
      </c>
      <c r="CP9">
        <v>5.2330836374372025E-2</v>
      </c>
      <c r="CQ9">
        <v>5.126544036551689E-2</v>
      </c>
      <c r="CR9">
        <v>2.9379521329080709E-2</v>
      </c>
      <c r="CS9">
        <v>2.4892358109646063E-2</v>
      </c>
    </row>
    <row r="10" spans="1:97" x14ac:dyDescent="0.45">
      <c r="A10" t="s">
        <v>42</v>
      </c>
      <c r="B10">
        <v>2.5792981491519037E-2</v>
      </c>
      <c r="C10">
        <v>7.2447774419543793E-3</v>
      </c>
      <c r="D10">
        <v>2.8656527716559806E-2</v>
      </c>
      <c r="E10">
        <v>1.2398603051651268E-2</v>
      </c>
      <c r="F10">
        <v>6.0402859804131834E-2</v>
      </c>
      <c r="G10">
        <v>4.0319355683252386E-2</v>
      </c>
      <c r="H10">
        <v>9.4289237618135249E-2</v>
      </c>
      <c r="I10">
        <v>9.7513502698274732E-2</v>
      </c>
      <c r="J10">
        <v>1.8321554912126631E-2</v>
      </c>
      <c r="K10">
        <v>3.732292513778445E-2</v>
      </c>
      <c r="L10">
        <v>5.0584244781919578E-2</v>
      </c>
      <c r="M10">
        <v>7.3799900502724447E-2</v>
      </c>
      <c r="N10">
        <v>0.10662455766369174</v>
      </c>
      <c r="O10">
        <v>2.7063188513957281E-2</v>
      </c>
      <c r="P10">
        <v>1.1930557645267766E-2</v>
      </c>
      <c r="Q10">
        <v>3.822651729044662E-2</v>
      </c>
      <c r="R10">
        <v>0.10133742239704038</v>
      </c>
      <c r="S10">
        <v>9.6880326920577922E-3</v>
      </c>
      <c r="T10">
        <v>5.9276125307359913E-3</v>
      </c>
      <c r="U10">
        <v>6.2046939805356874E-2</v>
      </c>
      <c r="V10">
        <v>8.7608603554349337E-2</v>
      </c>
      <c r="W10">
        <v>9.117664974207098E-3</v>
      </c>
      <c r="X10">
        <v>2.7935209894290606E-2</v>
      </c>
      <c r="Y10">
        <v>0.15118745274932546</v>
      </c>
      <c r="Z10">
        <v>5.941341606135931E-2</v>
      </c>
      <c r="AA10">
        <v>1.7173049608215443E-2</v>
      </c>
      <c r="AB10">
        <v>1.4153688966417364E-2</v>
      </c>
      <c r="AC10">
        <v>0.11671184645878228</v>
      </c>
      <c r="AD10">
        <v>1.4569297525751921E-2</v>
      </c>
      <c r="AE10">
        <v>2.143746004483655E-3</v>
      </c>
      <c r="AF10">
        <v>2.2389566641387224E-2</v>
      </c>
      <c r="AG10">
        <v>8.9242457422245847E-2</v>
      </c>
      <c r="AH10">
        <v>1.4513352643207562E-2</v>
      </c>
      <c r="AI10">
        <v>9.6373304718393379E-2</v>
      </c>
      <c r="AJ10">
        <v>0.14968160831177535</v>
      </c>
      <c r="AK10">
        <v>6.3992049098365075E-2</v>
      </c>
      <c r="AL10">
        <v>2.5662917124428728E-2</v>
      </c>
      <c r="AM10">
        <v>4.1329732984140742E-2</v>
      </c>
      <c r="AN10">
        <v>2.6451717850579343E-2</v>
      </c>
      <c r="AO10">
        <v>5.444110882018225E-2</v>
      </c>
      <c r="AP10">
        <v>9.7419595230625516E-2</v>
      </c>
      <c r="AQ10">
        <v>4.1376802260745235E-2</v>
      </c>
      <c r="AR10">
        <v>2.3613864864588344E-2</v>
      </c>
      <c r="AS10">
        <v>1.0588156261783884E-2</v>
      </c>
      <c r="AT10">
        <v>2.0420935949526955E-2</v>
      </c>
      <c r="AU10">
        <v>4.5916124608111836E-3</v>
      </c>
      <c r="AV10">
        <v>4.8002766975056531E-2</v>
      </c>
      <c r="AW10">
        <v>3.7109946067702917E-2</v>
      </c>
      <c r="AX10">
        <v>2.552181507359684E-2</v>
      </c>
      <c r="AY10">
        <v>8.8616006764643037E-3</v>
      </c>
      <c r="AZ10">
        <v>8.4813806401045737E-3</v>
      </c>
      <c r="BA10">
        <v>1.7531622360311704E-2</v>
      </c>
      <c r="BB10">
        <v>5.3326387314984458E-2</v>
      </c>
      <c r="BC10">
        <v>2.2300695651102452E-2</v>
      </c>
      <c r="BD10">
        <v>7.1883158789549206E-2</v>
      </c>
      <c r="BE10">
        <v>4.1143593684201833E-2</v>
      </c>
      <c r="BF10">
        <v>0.1020107798855288</v>
      </c>
      <c r="BG10">
        <v>0.65523370045418727</v>
      </c>
      <c r="BH10">
        <v>1.8921745975420845E-2</v>
      </c>
      <c r="BI10">
        <v>4.0470165371187528E-2</v>
      </c>
      <c r="BJ10">
        <v>8.4333233549090652E-3</v>
      </c>
      <c r="BK10">
        <v>4.6637710351350302E-2</v>
      </c>
      <c r="BL10">
        <v>1.9315743276170156E-2</v>
      </c>
      <c r="BM10">
        <v>5.2300198876759595E-2</v>
      </c>
      <c r="BN10">
        <v>8.7243770476237409E-2</v>
      </c>
      <c r="BO10">
        <v>0.1018888022157943</v>
      </c>
      <c r="BP10">
        <v>1.4708949690423499E-2</v>
      </c>
      <c r="BQ10">
        <v>1.2742081631511923E-2</v>
      </c>
      <c r="BR10">
        <v>3.7865694001904399E-2</v>
      </c>
      <c r="BS10">
        <v>5.6556021022332294E-2</v>
      </c>
      <c r="BT10">
        <v>1.4524960239230727E-2</v>
      </c>
      <c r="BU10">
        <v>2.0820923937957991E-2</v>
      </c>
      <c r="BV10">
        <v>8.3148435757300437E-2</v>
      </c>
      <c r="BW10">
        <v>0.13798998581319144</v>
      </c>
      <c r="BX10">
        <v>4.7221458677251336E-3</v>
      </c>
      <c r="BY10">
        <v>1.8715268240351728E-2</v>
      </c>
      <c r="BZ10">
        <v>4.4041750909656043E-2</v>
      </c>
      <c r="CA10">
        <v>2.6011924576529861E-2</v>
      </c>
      <c r="CB10">
        <v>2.1010168208139338E-2</v>
      </c>
      <c r="CC10">
        <v>3.2586333119175685E-2</v>
      </c>
      <c r="CD10">
        <v>3.2375206925603792E-2</v>
      </c>
      <c r="CE10">
        <v>5.6137832771747456E-2</v>
      </c>
      <c r="CF10">
        <v>6.5727138281949454E-2</v>
      </c>
      <c r="CG10">
        <v>4.1787033361604553E-2</v>
      </c>
      <c r="CH10">
        <v>3.5701829773397455E-2</v>
      </c>
      <c r="CI10">
        <v>3.5898353734268154E-2</v>
      </c>
      <c r="CJ10">
        <v>0.12730204687490471</v>
      </c>
      <c r="CK10">
        <v>1.2403013415647118E-2</v>
      </c>
      <c r="CL10">
        <v>0.16636521166753679</v>
      </c>
      <c r="CM10">
        <v>6.793799999486605E-2</v>
      </c>
      <c r="CN10">
        <v>4.1849990248143495E-2</v>
      </c>
      <c r="CO10">
        <v>2.7261557196337338E-2</v>
      </c>
      <c r="CP10">
        <v>2.6722294072796346E-2</v>
      </c>
      <c r="CQ10">
        <v>1.7162746672345029E-3</v>
      </c>
      <c r="CR10">
        <v>3.7555635838036568E-2</v>
      </c>
      <c r="CS10">
        <v>9.6457210580065275E-2</v>
      </c>
    </row>
    <row r="12" spans="1:97" x14ac:dyDescent="0.45">
      <c r="B12" s="10" t="s">
        <v>310</v>
      </c>
      <c r="C12" s="10" t="s">
        <v>311</v>
      </c>
      <c r="D12" s="10" t="s">
        <v>312</v>
      </c>
      <c r="E12" s="10" t="s">
        <v>313</v>
      </c>
      <c r="F12" s="10" t="s">
        <v>314</v>
      </c>
      <c r="G12" s="10" t="s">
        <v>315</v>
      </c>
      <c r="H12" s="10" t="s">
        <v>316</v>
      </c>
      <c r="I12" s="10" t="s">
        <v>317</v>
      </c>
      <c r="J12" s="10" t="s">
        <v>318</v>
      </c>
      <c r="K12" s="10" t="s">
        <v>319</v>
      </c>
      <c r="L12" s="10" t="s">
        <v>320</v>
      </c>
      <c r="M12" s="10" t="s">
        <v>321</v>
      </c>
      <c r="N12" s="10" t="s">
        <v>322</v>
      </c>
      <c r="O12" s="10" t="s">
        <v>323</v>
      </c>
      <c r="P12" s="10" t="s">
        <v>324</v>
      </c>
      <c r="Q12" s="10" t="s">
        <v>325</v>
      </c>
      <c r="R12" s="10" t="s">
        <v>326</v>
      </c>
      <c r="S12" s="10" t="s">
        <v>327</v>
      </c>
      <c r="T12" s="10" t="s">
        <v>328</v>
      </c>
      <c r="U12" s="10" t="s">
        <v>329</v>
      </c>
      <c r="V12" s="10" t="s">
        <v>330</v>
      </c>
      <c r="W12" s="10" t="s">
        <v>331</v>
      </c>
      <c r="X12" s="10" t="s">
        <v>332</v>
      </c>
      <c r="Y12" s="10" t="s">
        <v>333</v>
      </c>
      <c r="Z12" s="10" t="s">
        <v>334</v>
      </c>
      <c r="AA12" s="10" t="s">
        <v>335</v>
      </c>
      <c r="AB12" s="10" t="s">
        <v>336</v>
      </c>
      <c r="AC12" s="10" t="s">
        <v>337</v>
      </c>
      <c r="AD12" s="10" t="s">
        <v>338</v>
      </c>
      <c r="AE12" s="10" t="s">
        <v>339</v>
      </c>
      <c r="AF12" s="10" t="s">
        <v>340</v>
      </c>
      <c r="AG12" s="10" t="s">
        <v>341</v>
      </c>
      <c r="AH12" s="10" t="s">
        <v>342</v>
      </c>
      <c r="AI12" s="10" t="s">
        <v>343</v>
      </c>
      <c r="AJ12" s="10" t="s">
        <v>344</v>
      </c>
      <c r="AK12" s="10" t="s">
        <v>345</v>
      </c>
      <c r="AL12" s="10" t="s">
        <v>346</v>
      </c>
      <c r="AM12" s="10" t="s">
        <v>347</v>
      </c>
      <c r="AN12" s="10" t="s">
        <v>348</v>
      </c>
      <c r="AO12" s="10" t="s">
        <v>349</v>
      </c>
      <c r="AP12" s="10" t="s">
        <v>350</v>
      </c>
      <c r="AQ12" s="10" t="s">
        <v>351</v>
      </c>
      <c r="AR12" s="10" t="s">
        <v>352</v>
      </c>
      <c r="AS12" s="10" t="s">
        <v>353</v>
      </c>
      <c r="AT12" s="10" t="s">
        <v>354</v>
      </c>
      <c r="AU12" s="10" t="s">
        <v>355</v>
      </c>
      <c r="AV12" s="10" t="s">
        <v>356</v>
      </c>
      <c r="AW12" t="s">
        <v>376</v>
      </c>
    </row>
    <row r="13" spans="1:97" x14ac:dyDescent="0.45">
      <c r="A13" t="s">
        <v>240</v>
      </c>
      <c r="B13">
        <v>8.6398403746716215E-2</v>
      </c>
      <c r="C13">
        <v>7.8532417453217929E-2</v>
      </c>
      <c r="D13">
        <v>0.10328901028269971</v>
      </c>
      <c r="E13">
        <v>7.5479696571427154E-2</v>
      </c>
      <c r="F13">
        <v>0.10403503784894862</v>
      </c>
      <c r="G13">
        <v>7.0720471636380552E-2</v>
      </c>
      <c r="H13">
        <v>5.6188038078240334E-2</v>
      </c>
      <c r="I13">
        <v>6.5216785992840129E-2</v>
      </c>
      <c r="J13">
        <v>0.12701327580625787</v>
      </c>
      <c r="K13">
        <v>0.13977652819979053</v>
      </c>
      <c r="L13">
        <v>0.13964200660010515</v>
      </c>
      <c r="M13">
        <v>0.11950836044252817</v>
      </c>
      <c r="N13">
        <v>6.5835137683797937E-2</v>
      </c>
      <c r="O13">
        <v>8.5023696219346009E-2</v>
      </c>
      <c r="P13">
        <v>8.7797768340180452E-2</v>
      </c>
      <c r="Q13">
        <v>6.366672235176446E-2</v>
      </c>
      <c r="R13">
        <v>0.62835451977401124</v>
      </c>
      <c r="S13">
        <v>9.2274185818083554E-2</v>
      </c>
      <c r="T13">
        <v>0.19874886723903806</v>
      </c>
      <c r="U13">
        <v>8.6410686695151825E-2</v>
      </c>
      <c r="V13">
        <v>7.9450421000494112E-2</v>
      </c>
      <c r="W13">
        <v>6.8161155089857636E-2</v>
      </c>
      <c r="X13">
        <v>7.4333978801395098E-2</v>
      </c>
      <c r="Y13">
        <v>5.8596393430884831E-2</v>
      </c>
      <c r="Z13">
        <v>6.1570606735845412E-2</v>
      </c>
      <c r="AA13">
        <v>9.9672805178848245E-2</v>
      </c>
      <c r="AB13">
        <v>0.10026727604431696</v>
      </c>
      <c r="AC13">
        <v>6.337278001932134E-2</v>
      </c>
      <c r="AD13">
        <v>1.0150733912874568</v>
      </c>
      <c r="AE13">
        <v>0.2602324263038549</v>
      </c>
      <c r="AF13">
        <v>0.34844708252979001</v>
      </c>
      <c r="AG13">
        <v>5.9258957658231748E-2</v>
      </c>
      <c r="AH13">
        <v>9.9440994327470181E-2</v>
      </c>
      <c r="AI13">
        <v>9.4715268255399929E-2</v>
      </c>
      <c r="AJ13">
        <v>0.10096972567646195</v>
      </c>
      <c r="AK13">
        <v>0.10664846674307887</v>
      </c>
      <c r="AL13">
        <v>0.10791412553583583</v>
      </c>
      <c r="AM13">
        <v>0.11431258723755215</v>
      </c>
      <c r="AN13">
        <v>9.7356367180479686E-2</v>
      </c>
      <c r="AO13">
        <v>9.3474229174674253E-2</v>
      </c>
      <c r="AP13">
        <v>0.59510831689094934</v>
      </c>
      <c r="AQ13">
        <v>0.18701085286502939</v>
      </c>
      <c r="AR13">
        <v>0.12390949602165464</v>
      </c>
      <c r="AS13">
        <v>0.30283158461124565</v>
      </c>
      <c r="AT13">
        <v>0.25832101629590826</v>
      </c>
      <c r="AU13">
        <v>0.12981235434532154</v>
      </c>
      <c r="AV13">
        <v>9.0334474725918379E-2</v>
      </c>
      <c r="AW13">
        <v>0.11734915684812408</v>
      </c>
    </row>
    <row r="14" spans="1:97" x14ac:dyDescent="0.45">
      <c r="A14" t="s">
        <v>377</v>
      </c>
      <c r="B14">
        <v>8.7063753574573757E-2</v>
      </c>
      <c r="C14">
        <v>6.9363356316157337E-2</v>
      </c>
      <c r="D14">
        <v>0.10822495214380951</v>
      </c>
      <c r="E14">
        <v>8.0017159832666065E-2</v>
      </c>
      <c r="F14">
        <v>9.5635954051437169E-2</v>
      </c>
      <c r="G14">
        <v>7.6359077532478212E-2</v>
      </c>
      <c r="H14">
        <v>8.6412767343820099E-2</v>
      </c>
      <c r="I14">
        <v>7.9879024638329965E-2</v>
      </c>
      <c r="J14">
        <v>0.12916381357191359</v>
      </c>
      <c r="K14">
        <v>0.10921613758203363</v>
      </c>
      <c r="L14">
        <v>9.367096703910717E-2</v>
      </c>
      <c r="M14">
        <v>8.9946245967821303E-2</v>
      </c>
      <c r="N14">
        <v>6.5087655363002289E-2</v>
      </c>
      <c r="O14">
        <v>6.9300224705423255E-2</v>
      </c>
      <c r="P14">
        <v>8.2663280980065451E-2</v>
      </c>
      <c r="Q14">
        <v>8.5082077742873186E-2</v>
      </c>
      <c r="R14">
        <v>0.15393805716386363</v>
      </c>
      <c r="S14">
        <v>6.2250023485755888E-2</v>
      </c>
      <c r="T14">
        <v>0.16698649297770721</v>
      </c>
      <c r="U14">
        <v>8.0800091089643797E-2</v>
      </c>
      <c r="V14">
        <v>0.10533502070145055</v>
      </c>
      <c r="W14">
        <v>6.3285511523273982E-2</v>
      </c>
      <c r="X14">
        <v>7.0641272775201908E-2</v>
      </c>
      <c r="Y14">
        <v>3.6431807617636557E-2</v>
      </c>
      <c r="Z14">
        <v>7.8008753575801087E-2</v>
      </c>
      <c r="AA14">
        <v>9.9663972479440519E-2</v>
      </c>
      <c r="AB14">
        <v>0.10173977673268053</v>
      </c>
      <c r="AC14">
        <v>6.4765918109231935E-2</v>
      </c>
      <c r="AD14">
        <v>0.95052461366957763</v>
      </c>
      <c r="AE14">
        <v>0.1576127819548872</v>
      </c>
      <c r="AF14">
        <v>0.39026712909964251</v>
      </c>
      <c r="AG14">
        <v>0.12317353308009499</v>
      </c>
      <c r="AH14">
        <v>9.3443188832700266E-2</v>
      </c>
      <c r="AI14">
        <v>7.6574895730961351E-2</v>
      </c>
      <c r="AJ14">
        <v>0.10130473043551112</v>
      </c>
      <c r="AK14">
        <v>6.4754130510076266E-2</v>
      </c>
      <c r="AL14">
        <v>0.1317588614812244</v>
      </c>
      <c r="AM14">
        <v>0.14808958449314136</v>
      </c>
      <c r="AN14">
        <v>7.9501092565020082E-2</v>
      </c>
      <c r="AO14">
        <v>0.10134988106356428</v>
      </c>
      <c r="AP14">
        <v>0.69314286488539933</v>
      </c>
      <c r="AQ14">
        <v>0.13977020874327184</v>
      </c>
      <c r="AR14">
        <v>9.2039421384998321E-2</v>
      </c>
      <c r="AS14">
        <v>0.98823319664824394</v>
      </c>
      <c r="AT14">
        <v>0.20328904459881122</v>
      </c>
      <c r="AU14">
        <v>0.16355482504461713</v>
      </c>
      <c r="AV14">
        <v>0.12685444616945693</v>
      </c>
      <c r="AW14">
        <v>0.13719553969144935</v>
      </c>
    </row>
    <row r="15" spans="1:97" x14ac:dyDescent="0.45">
      <c r="A15" t="s">
        <v>42</v>
      </c>
      <c r="B15">
        <v>8.1020580296896086E-2</v>
      </c>
      <c r="C15">
        <v>7.9073791006668573E-2</v>
      </c>
      <c r="D15">
        <v>9.2759835210124847E-2</v>
      </c>
      <c r="E15">
        <v>0.11111046036050282</v>
      </c>
      <c r="F15">
        <v>7.5563208458718695E-2</v>
      </c>
      <c r="G15">
        <v>5.8434756749016971E-2</v>
      </c>
      <c r="H15">
        <v>0.13005299683718013</v>
      </c>
      <c r="I15">
        <v>0.10258910826525269</v>
      </c>
      <c r="J15">
        <v>0.12629923764377546</v>
      </c>
      <c r="K15">
        <v>0.13455212092729768</v>
      </c>
      <c r="L15">
        <v>0.12555934889959153</v>
      </c>
      <c r="M15">
        <v>0.17222270164997727</v>
      </c>
      <c r="N15">
        <v>8.0363328221751837E-2</v>
      </c>
      <c r="O15">
        <v>9.9447731755424068E-2</v>
      </c>
      <c r="P15">
        <v>0.10016453733394615</v>
      </c>
      <c r="Q15">
        <v>9.6152194345198283E-2</v>
      </c>
      <c r="R15">
        <v>5.2979115479115484E-2</v>
      </c>
      <c r="S15">
        <v>0.1069439024013794</v>
      </c>
      <c r="T15">
        <v>0.13995680182901826</v>
      </c>
      <c r="U15">
        <v>9.273662869649818E-2</v>
      </c>
      <c r="V15">
        <v>0.11989091989091991</v>
      </c>
      <c r="W15">
        <v>0.1020547439870149</v>
      </c>
      <c r="X15">
        <v>9.4133216440596509E-2</v>
      </c>
      <c r="Y15">
        <v>7.4384104235355408E-2</v>
      </c>
      <c r="Z15">
        <v>0.13708463374868141</v>
      </c>
      <c r="AA15">
        <v>0.10042359285849685</v>
      </c>
      <c r="AB15">
        <v>0.11574880955423236</v>
      </c>
      <c r="AC15">
        <v>0.1319750905661507</v>
      </c>
      <c r="AD15">
        <v>0.87704446327833674</v>
      </c>
      <c r="AE15">
        <v>0.17512972572275759</v>
      </c>
      <c r="AF15">
        <v>0.59264593640290408</v>
      </c>
      <c r="AG15">
        <v>0.1026387607228427</v>
      </c>
      <c r="AH15">
        <v>7.2919885344686255E-2</v>
      </c>
      <c r="AI15">
        <v>0.10886406132190712</v>
      </c>
      <c r="AJ15">
        <v>0.12370114192905116</v>
      </c>
      <c r="AK15">
        <v>8.7345399698340875E-2</v>
      </c>
      <c r="AL15">
        <v>0.16023304168302568</v>
      </c>
      <c r="AM15">
        <v>0.18978501071657938</v>
      </c>
      <c r="AN15">
        <v>0.11586706806729866</v>
      </c>
      <c r="AO15">
        <v>8.9062707744999497E-2</v>
      </c>
      <c r="AP15">
        <v>0.6483824188515972</v>
      </c>
      <c r="AQ15">
        <v>0.11769722249768866</v>
      </c>
      <c r="AR15">
        <v>0.11920120412044438</v>
      </c>
      <c r="AS15">
        <v>0.33921344126105013</v>
      </c>
      <c r="AT15">
        <v>0.31501534796188757</v>
      </c>
      <c r="AU15">
        <v>0.13397154815301354</v>
      </c>
      <c r="AV15">
        <v>0.14197073388816289</v>
      </c>
      <c r="AW15">
        <v>0.16531728521524441</v>
      </c>
    </row>
    <row r="17" spans="1:97" x14ac:dyDescent="0.45">
      <c r="A17" t="s">
        <v>378</v>
      </c>
    </row>
    <row r="18" spans="1:97" x14ac:dyDescent="0.45">
      <c r="B18" s="10" t="s">
        <v>310</v>
      </c>
      <c r="C18" s="10" t="s">
        <v>311</v>
      </c>
      <c r="D18" s="10" t="s">
        <v>312</v>
      </c>
      <c r="E18" s="10" t="s">
        <v>313</v>
      </c>
      <c r="F18" s="10" t="s">
        <v>314</v>
      </c>
      <c r="G18" s="10" t="s">
        <v>315</v>
      </c>
      <c r="H18" s="10" t="s">
        <v>316</v>
      </c>
      <c r="I18" s="10" t="s">
        <v>317</v>
      </c>
      <c r="J18" s="10" t="s">
        <v>318</v>
      </c>
      <c r="K18" s="10" t="s">
        <v>319</v>
      </c>
      <c r="L18" s="10" t="s">
        <v>320</v>
      </c>
      <c r="M18" s="10" t="s">
        <v>321</v>
      </c>
      <c r="N18" s="10" t="s">
        <v>322</v>
      </c>
      <c r="O18" s="10" t="s">
        <v>323</v>
      </c>
      <c r="P18" s="10" t="s">
        <v>324</v>
      </c>
      <c r="Q18" s="10" t="s">
        <v>325</v>
      </c>
      <c r="R18" s="10" t="s">
        <v>326</v>
      </c>
      <c r="S18" s="10" t="s">
        <v>327</v>
      </c>
      <c r="T18" s="10" t="s">
        <v>328</v>
      </c>
      <c r="U18" s="10" t="s">
        <v>329</v>
      </c>
      <c r="V18" s="10" t="s">
        <v>330</v>
      </c>
      <c r="W18" s="10" t="s">
        <v>331</v>
      </c>
      <c r="X18" s="10" t="s">
        <v>332</v>
      </c>
      <c r="Y18" s="10" t="s">
        <v>333</v>
      </c>
      <c r="Z18" s="10" t="s">
        <v>334</v>
      </c>
      <c r="AA18" s="10" t="s">
        <v>335</v>
      </c>
      <c r="AB18" s="10" t="s">
        <v>336</v>
      </c>
      <c r="AC18" s="10" t="s">
        <v>337</v>
      </c>
      <c r="AD18" s="10" t="s">
        <v>338</v>
      </c>
      <c r="AE18" s="10" t="s">
        <v>339</v>
      </c>
      <c r="AF18" s="10" t="s">
        <v>340</v>
      </c>
      <c r="AG18" s="10" t="s">
        <v>341</v>
      </c>
      <c r="AH18" s="10" t="s">
        <v>342</v>
      </c>
      <c r="AI18" s="10" t="s">
        <v>343</v>
      </c>
      <c r="AJ18" s="10" t="s">
        <v>344</v>
      </c>
      <c r="AK18" s="10" t="s">
        <v>345</v>
      </c>
      <c r="AL18" s="10" t="s">
        <v>346</v>
      </c>
      <c r="AM18" s="10" t="s">
        <v>347</v>
      </c>
      <c r="AN18" s="10" t="s">
        <v>348</v>
      </c>
      <c r="AO18" s="10" t="s">
        <v>349</v>
      </c>
      <c r="AP18" s="10" t="s">
        <v>350</v>
      </c>
      <c r="AQ18" s="10" t="s">
        <v>351</v>
      </c>
      <c r="AR18" s="10" t="s">
        <v>352</v>
      </c>
      <c r="AS18" s="10" t="s">
        <v>353</v>
      </c>
      <c r="AT18" s="10" t="s">
        <v>354</v>
      </c>
      <c r="AU18" s="10" t="s">
        <v>355</v>
      </c>
      <c r="AV18" s="10" t="s">
        <v>356</v>
      </c>
      <c r="AW18" t="s">
        <v>376</v>
      </c>
    </row>
    <row r="19" spans="1:97" x14ac:dyDescent="0.45">
      <c r="A19" t="s">
        <v>240</v>
      </c>
      <c r="B19">
        <v>2.0913719078083471E-2</v>
      </c>
      <c r="C19">
        <v>1.0972974470240636E-2</v>
      </c>
      <c r="D19">
        <v>5.371424543834517E-3</v>
      </c>
      <c r="E19">
        <v>2.1582648999256566E-2</v>
      </c>
      <c r="F19">
        <v>1.2718513492527833E-2</v>
      </c>
      <c r="G19">
        <v>1.4627802464426434E-2</v>
      </c>
      <c r="H19">
        <v>1.7705763439988052E-2</v>
      </c>
      <c r="I19">
        <v>2.2631879638205444E-2</v>
      </c>
      <c r="J19">
        <v>1.5490681659725109E-2</v>
      </c>
      <c r="K19">
        <v>2.5157008121938124E-2</v>
      </c>
      <c r="L19">
        <v>3.0045395563077018E-2</v>
      </c>
      <c r="M19">
        <v>1.5465523148771421E-2</v>
      </c>
      <c r="N19">
        <v>1.9419154676542687E-2</v>
      </c>
      <c r="O19">
        <v>9.0002377486397053E-4</v>
      </c>
      <c r="P19">
        <v>1.8621390662934513E-3</v>
      </c>
      <c r="Q19">
        <v>8.5608748092484005E-3</v>
      </c>
      <c r="R19">
        <v>6.7509331983754903E-2</v>
      </c>
      <c r="S19">
        <v>1.5629310183421025E-2</v>
      </c>
      <c r="T19">
        <v>1.2727108616278319E-2</v>
      </c>
      <c r="U19">
        <v>1.788233588679217E-2</v>
      </c>
      <c r="V19">
        <v>1.7532834854648575E-2</v>
      </c>
      <c r="W19">
        <v>1.5083056594213249E-2</v>
      </c>
      <c r="X19">
        <v>2.3349132521993894E-2</v>
      </c>
      <c r="Y19">
        <v>1.2821430366810622E-2</v>
      </c>
      <c r="Z19">
        <v>2.5480384958622686E-3</v>
      </c>
      <c r="AA19">
        <v>2.5616289365462671E-2</v>
      </c>
      <c r="AB19">
        <v>2.6031736221131276E-2</v>
      </c>
      <c r="AC19">
        <v>4.3888981332908866E-3</v>
      </c>
      <c r="AD19">
        <v>0.10602044016248668</v>
      </c>
      <c r="AE19">
        <v>8.0512443914748308E-2</v>
      </c>
      <c r="AF19">
        <v>3.1249044876706565E-2</v>
      </c>
      <c r="AG19">
        <v>1.0184495347402367E-2</v>
      </c>
      <c r="AH19">
        <v>8.7657954707306054E-3</v>
      </c>
      <c r="AI19">
        <v>1.3606124822265208E-2</v>
      </c>
      <c r="AJ19">
        <v>1.0955597135789502E-2</v>
      </c>
      <c r="AK19">
        <v>1.9055993912799593E-2</v>
      </c>
      <c r="AL19">
        <v>1.3051150996000495E-2</v>
      </c>
      <c r="AM19">
        <v>9.2171544232117746E-3</v>
      </c>
      <c r="AN19">
        <v>1.6386182299338491E-2</v>
      </c>
      <c r="AO19">
        <v>5.4340915864216962E-3</v>
      </c>
      <c r="AP19">
        <v>0.10089852879530208</v>
      </c>
      <c r="AQ19">
        <v>4.5762673140107457E-2</v>
      </c>
      <c r="AR19">
        <v>2.7286413433892796E-2</v>
      </c>
      <c r="AS19">
        <v>7.5164249546520581E-2</v>
      </c>
      <c r="AT19">
        <v>5.2680802441612683E-2</v>
      </c>
      <c r="AU19">
        <v>1.6742000419727766E-2</v>
      </c>
      <c r="AV19">
        <v>2.127688972028683E-2</v>
      </c>
      <c r="AW19">
        <v>3.3479951995057912E-2</v>
      </c>
    </row>
    <row r="20" spans="1:97" x14ac:dyDescent="0.45">
      <c r="A20" t="s">
        <v>377</v>
      </c>
      <c r="B20">
        <v>2.831258717053815E-2</v>
      </c>
      <c r="C20">
        <v>2.4358035464964449E-2</v>
      </c>
      <c r="D20">
        <v>1.0195719613490598E-2</v>
      </c>
      <c r="E20">
        <v>1.3479329544984087E-2</v>
      </c>
      <c r="F20">
        <v>2.2825550530383782E-2</v>
      </c>
      <c r="G20">
        <v>8.7415217011874938E-3</v>
      </c>
      <c r="H20">
        <v>1.3382929754950141E-2</v>
      </c>
      <c r="I20">
        <v>1.1457768165840442E-2</v>
      </c>
      <c r="J20">
        <v>1.3613961620178144E-2</v>
      </c>
      <c r="K20">
        <v>4.4566765347434558E-3</v>
      </c>
      <c r="L20">
        <v>4.1817947443830168E-2</v>
      </c>
      <c r="M20">
        <v>1.6093933238847717E-2</v>
      </c>
      <c r="N20">
        <v>9.2817149078158502E-3</v>
      </c>
      <c r="O20">
        <v>1.7415799479193098E-2</v>
      </c>
      <c r="P20">
        <v>1.2674666250506388E-2</v>
      </c>
      <c r="Q20">
        <v>1.6910445142579316E-2</v>
      </c>
      <c r="R20">
        <v>5.5955386364960349E-2</v>
      </c>
      <c r="S20">
        <v>6.7583477622446065E-3</v>
      </c>
      <c r="T20">
        <v>2.5758238786265104E-2</v>
      </c>
      <c r="U20">
        <v>3.2895501394124881E-3</v>
      </c>
      <c r="V20">
        <v>2.9502180629289255E-2</v>
      </c>
      <c r="W20">
        <v>6.1726166727708214E-3</v>
      </c>
      <c r="X20">
        <v>1.3857902293385113E-2</v>
      </c>
      <c r="Y20">
        <v>9.9369577819986843E-3</v>
      </c>
      <c r="Z20">
        <v>2.0613824004890209E-2</v>
      </c>
      <c r="AA20">
        <v>1.7955625278724335E-2</v>
      </c>
      <c r="AB20">
        <v>4.5322905398454414E-3</v>
      </c>
      <c r="AC20">
        <v>1.5224580497515955E-2</v>
      </c>
      <c r="AD20">
        <v>9.2798596020470095E-2</v>
      </c>
      <c r="AE20">
        <v>5.5021433372503578E-2</v>
      </c>
      <c r="AF20">
        <v>2.9716111921207745E-2</v>
      </c>
      <c r="AG20">
        <v>2.8248351268664637E-2</v>
      </c>
      <c r="AH20">
        <v>4.5538419084523917E-3</v>
      </c>
      <c r="AI20">
        <v>1.2286966413261538E-2</v>
      </c>
      <c r="AJ20">
        <v>9.4458945867449181E-3</v>
      </c>
      <c r="AK20">
        <v>9.25339940150436E-3</v>
      </c>
      <c r="AL20">
        <v>2.9729237851401923E-2</v>
      </c>
      <c r="AM20">
        <v>2.5471053990905431E-2</v>
      </c>
      <c r="AN20">
        <v>2.6667668463912709E-2</v>
      </c>
      <c r="AO20">
        <v>2.2633002912481506E-2</v>
      </c>
      <c r="AP20">
        <v>8.6917971599859783E-2</v>
      </c>
      <c r="AQ20">
        <v>3.1004345052002627E-2</v>
      </c>
      <c r="AR20">
        <v>2.4964397282922577E-2</v>
      </c>
      <c r="AS20">
        <v>0.22810664073895656</v>
      </c>
      <c r="AT20">
        <v>1.8380552590851043E-2</v>
      </c>
      <c r="AU20">
        <v>4.2900853743592045E-2</v>
      </c>
      <c r="AV20">
        <v>9.4744717303039058E-3</v>
      </c>
      <c r="AW20">
        <v>1.373094553200159E-2</v>
      </c>
    </row>
    <row r="21" spans="1:97" x14ac:dyDescent="0.45">
      <c r="A21" t="s">
        <v>42</v>
      </c>
      <c r="B21">
        <v>7.9597398141039132E-3</v>
      </c>
      <c r="C21">
        <v>1.6389454898499945E-3</v>
      </c>
      <c r="D21">
        <v>5.8627070702045444E-3</v>
      </c>
      <c r="E21">
        <v>3.4523002459853916E-2</v>
      </c>
      <c r="F21">
        <v>9.2207416143658492E-3</v>
      </c>
      <c r="G21">
        <v>2.1282276516495506E-3</v>
      </c>
      <c r="H21">
        <v>7.0452185119361712E-3</v>
      </c>
      <c r="I21">
        <v>2.0081471641864742E-2</v>
      </c>
      <c r="J21">
        <v>8.5347564200554532E-3</v>
      </c>
      <c r="K21">
        <v>7.8639932450322615E-3</v>
      </c>
      <c r="L21">
        <v>6.9713068742685404E-3</v>
      </c>
      <c r="M21">
        <v>1.8643947168344784E-2</v>
      </c>
      <c r="N21">
        <v>1.0687680058844977E-2</v>
      </c>
      <c r="O21">
        <v>1.6780856825336289E-2</v>
      </c>
      <c r="P21">
        <v>2.2394189978374092E-2</v>
      </c>
      <c r="Q21">
        <v>1.083171570759563E-2</v>
      </c>
      <c r="R21">
        <v>3.3978896559942032E-2</v>
      </c>
      <c r="S21">
        <v>1.2961109820506094E-2</v>
      </c>
      <c r="T21">
        <v>1.2909640522235951E-2</v>
      </c>
      <c r="U21">
        <v>2.2833043244927981E-2</v>
      </c>
      <c r="V21">
        <v>4.2503588706098404E-3</v>
      </c>
      <c r="W21">
        <v>1.6566073538168226E-4</v>
      </c>
      <c r="X21">
        <v>4.9734166479883449E-3</v>
      </c>
      <c r="Y21">
        <v>1.4260148923597577E-2</v>
      </c>
      <c r="Z21">
        <v>6.9575229262585775E-3</v>
      </c>
      <c r="AA21">
        <v>5.21372743847237E-3</v>
      </c>
      <c r="AB21">
        <v>1.0112224614741419E-2</v>
      </c>
      <c r="AC21">
        <v>2.8234291041961826E-3</v>
      </c>
      <c r="AD21">
        <v>6.1103788772595931E-2</v>
      </c>
      <c r="AE21">
        <v>0.1215060706727336</v>
      </c>
      <c r="AF21">
        <v>9.6710809182235416E-2</v>
      </c>
      <c r="AG21">
        <v>1.9372437915224215E-2</v>
      </c>
      <c r="AH21">
        <v>2.4467843092382917E-2</v>
      </c>
      <c r="AI21">
        <v>1.1394372295930278E-2</v>
      </c>
      <c r="AJ21">
        <v>3.3345043216016054E-3</v>
      </c>
      <c r="AK21">
        <v>1.8977695877947499E-2</v>
      </c>
      <c r="AL21">
        <v>1.1600916863908744E-2</v>
      </c>
      <c r="AM21">
        <v>1.9235106380970857E-2</v>
      </c>
      <c r="AN21">
        <v>1.522345295095435E-2</v>
      </c>
      <c r="AO21">
        <v>1.0799209602733817E-2</v>
      </c>
      <c r="AP21">
        <v>5.1180581896694187E-2</v>
      </c>
      <c r="AQ21">
        <v>7.7397009730756213E-3</v>
      </c>
      <c r="AR21">
        <v>3.9849300945055253E-2</v>
      </c>
      <c r="AS21">
        <v>0.22220160139095221</v>
      </c>
      <c r="AT21">
        <v>7.5533584102565584E-3</v>
      </c>
      <c r="AU21">
        <v>2.5021776216635209E-2</v>
      </c>
      <c r="AV21">
        <v>3.5092393096964672E-3</v>
      </c>
      <c r="AW21">
        <v>1.3974459245975466E-2</v>
      </c>
    </row>
    <row r="23" spans="1:97" x14ac:dyDescent="0.45">
      <c r="B23" s="10" t="s">
        <v>358</v>
      </c>
      <c r="C23" s="10" t="s">
        <v>359</v>
      </c>
      <c r="D23" s="10" t="s">
        <v>360</v>
      </c>
      <c r="E23" s="10" t="s">
        <v>361</v>
      </c>
      <c r="F23" s="10" t="s">
        <v>362</v>
      </c>
      <c r="G23" s="10" t="s">
        <v>363</v>
      </c>
      <c r="H23" s="10" t="s">
        <v>364</v>
      </c>
      <c r="I23" s="10" t="s">
        <v>365</v>
      </c>
      <c r="J23" s="10" t="s">
        <v>366</v>
      </c>
      <c r="K23" s="10" t="s">
        <v>367</v>
      </c>
      <c r="L23" s="10" t="s">
        <v>368</v>
      </c>
      <c r="M23" s="10" t="s">
        <v>369</v>
      </c>
      <c r="N23" s="10" t="s">
        <v>370</v>
      </c>
      <c r="O23" s="10" t="s">
        <v>371</v>
      </c>
      <c r="P23" s="11" t="s">
        <v>295</v>
      </c>
      <c r="Q23" s="11" t="s">
        <v>296</v>
      </c>
      <c r="R23" s="11" t="s">
        <v>297</v>
      </c>
      <c r="S23" s="11" t="s">
        <v>298</v>
      </c>
      <c r="T23" s="11" t="s">
        <v>299</v>
      </c>
      <c r="U23" s="11" t="s">
        <v>300</v>
      </c>
      <c r="V23" s="11" t="s">
        <v>301</v>
      </c>
      <c r="W23" s="11" t="s">
        <v>302</v>
      </c>
      <c r="X23" s="11" t="s">
        <v>303</v>
      </c>
      <c r="Y23" s="11" t="s">
        <v>304</v>
      </c>
      <c r="Z23" s="11" t="s">
        <v>305</v>
      </c>
      <c r="AA23" s="11" t="s">
        <v>306</v>
      </c>
      <c r="AB23" s="11" t="s">
        <v>307</v>
      </c>
      <c r="AC23" s="11" t="s">
        <v>308</v>
      </c>
      <c r="AD23" s="11" t="s">
        <v>309</v>
      </c>
      <c r="AE23" s="11" t="s">
        <v>310</v>
      </c>
      <c r="AF23" s="11" t="s">
        <v>311</v>
      </c>
      <c r="AG23" s="11" t="s">
        <v>312</v>
      </c>
      <c r="AH23" s="11" t="s">
        <v>313</v>
      </c>
      <c r="AI23" s="11" t="s">
        <v>314</v>
      </c>
      <c r="AJ23" s="11" t="s">
        <v>315</v>
      </c>
      <c r="AK23" s="11" t="s">
        <v>316</v>
      </c>
      <c r="AL23" s="11" t="s">
        <v>317</v>
      </c>
      <c r="AM23" s="11" t="s">
        <v>318</v>
      </c>
      <c r="AN23" s="11" t="s">
        <v>319</v>
      </c>
      <c r="AO23" s="11" t="s">
        <v>320</v>
      </c>
      <c r="AP23" s="11" t="s">
        <v>321</v>
      </c>
      <c r="AQ23" s="11" t="s">
        <v>322</v>
      </c>
      <c r="AR23" s="11" t="s">
        <v>323</v>
      </c>
      <c r="AS23" s="11" t="s">
        <v>324</v>
      </c>
      <c r="AT23" s="11" t="s">
        <v>325</v>
      </c>
      <c r="AU23" s="11" t="s">
        <v>326</v>
      </c>
      <c r="AV23" s="11" t="s">
        <v>327</v>
      </c>
      <c r="AW23" s="11" t="s">
        <v>328</v>
      </c>
      <c r="AX23" s="11" t="s">
        <v>329</v>
      </c>
      <c r="AY23" s="11" t="s">
        <v>330</v>
      </c>
      <c r="AZ23" s="11" t="s">
        <v>331</v>
      </c>
      <c r="BA23" s="11" t="s">
        <v>332</v>
      </c>
      <c r="BB23" s="11" t="s">
        <v>333</v>
      </c>
      <c r="BC23" s="11" t="s">
        <v>334</v>
      </c>
      <c r="BD23" s="11" t="s">
        <v>335</v>
      </c>
      <c r="BE23" s="11" t="s">
        <v>336</v>
      </c>
      <c r="BF23" s="11" t="s">
        <v>337</v>
      </c>
      <c r="BG23" s="11" t="s">
        <v>338</v>
      </c>
      <c r="BH23" s="11" t="s">
        <v>339</v>
      </c>
      <c r="BI23" s="10" t="s">
        <v>373</v>
      </c>
      <c r="BJ23" s="10" t="s">
        <v>374</v>
      </c>
      <c r="BK23" s="10" t="s">
        <v>375</v>
      </c>
      <c r="BL23" s="11" t="s">
        <v>340</v>
      </c>
      <c r="BM23" s="11" t="s">
        <v>341</v>
      </c>
      <c r="BN23" s="11" t="s">
        <v>342</v>
      </c>
      <c r="BO23" s="11" t="s">
        <v>343</v>
      </c>
      <c r="BP23" s="11" t="s">
        <v>344</v>
      </c>
      <c r="BQ23" s="11" t="s">
        <v>345</v>
      </c>
      <c r="BR23" s="11" t="s">
        <v>346</v>
      </c>
      <c r="BS23" s="11" t="s">
        <v>347</v>
      </c>
      <c r="BT23" s="11" t="s">
        <v>348</v>
      </c>
      <c r="BU23" s="11" t="s">
        <v>349</v>
      </c>
      <c r="BV23" s="11" t="s">
        <v>350</v>
      </c>
      <c r="BW23" s="11" t="s">
        <v>351</v>
      </c>
      <c r="BX23" s="11" t="s">
        <v>352</v>
      </c>
      <c r="BY23" s="11" t="s">
        <v>353</v>
      </c>
      <c r="BZ23" s="11" t="s">
        <v>354</v>
      </c>
      <c r="CA23" s="11" t="s">
        <v>355</v>
      </c>
      <c r="CB23" s="11" t="s">
        <v>356</v>
      </c>
      <c r="CC23" s="11" t="s">
        <v>357</v>
      </c>
      <c r="CD23" s="11" t="s">
        <v>358</v>
      </c>
      <c r="CE23" s="11" t="s">
        <v>359</v>
      </c>
      <c r="CF23" s="11" t="s">
        <v>360</v>
      </c>
      <c r="CG23" s="11" t="s">
        <v>361</v>
      </c>
      <c r="CH23" s="11" t="s">
        <v>362</v>
      </c>
      <c r="CI23" s="11" t="s">
        <v>363</v>
      </c>
      <c r="CJ23" s="11" t="s">
        <v>364</v>
      </c>
      <c r="CK23" s="11" t="s">
        <v>365</v>
      </c>
      <c r="CL23" s="11" t="s">
        <v>366</v>
      </c>
      <c r="CM23" s="11" t="s">
        <v>367</v>
      </c>
      <c r="CN23" s="11" t="s">
        <v>368</v>
      </c>
      <c r="CO23" s="11" t="s">
        <v>369</v>
      </c>
      <c r="CP23" s="11" t="s">
        <v>370</v>
      </c>
      <c r="CQ23" s="11" t="s">
        <v>371</v>
      </c>
      <c r="CR23" s="11" t="s">
        <v>372</v>
      </c>
      <c r="CS23" t="s">
        <v>379</v>
      </c>
    </row>
    <row r="24" spans="1:97" x14ac:dyDescent="0.45">
      <c r="A24" t="s">
        <v>240</v>
      </c>
      <c r="B24">
        <v>0.99278325658232414</v>
      </c>
      <c r="C24">
        <v>1.0121582860949119</v>
      </c>
      <c r="D24">
        <v>0.80935533879354116</v>
      </c>
      <c r="E24">
        <v>0.74851175037916395</v>
      </c>
      <c r="F24">
        <v>1.365249523765377</v>
      </c>
      <c r="G24">
        <v>0.69380884327447934</v>
      </c>
      <c r="H24">
        <v>0.74045807160264998</v>
      </c>
      <c r="I24">
        <v>1.375461357138376</v>
      </c>
      <c r="J24">
        <v>0.8205221859274201</v>
      </c>
      <c r="K24">
        <v>1.0530185957031117</v>
      </c>
      <c r="L24">
        <v>1.3136154367992194</v>
      </c>
      <c r="M24">
        <v>2.9884075540118169</v>
      </c>
      <c r="N24">
        <v>0.79999999999999993</v>
      </c>
      <c r="O24">
        <v>0.84381091617933723</v>
      </c>
      <c r="P24">
        <v>1.2233236969321786</v>
      </c>
      <c r="Q24">
        <v>3.6954604083957316</v>
      </c>
      <c r="R24">
        <v>0.87558175453869092</v>
      </c>
      <c r="S24">
        <v>0.72785487708014751</v>
      </c>
      <c r="T24">
        <v>0.94730065262619567</v>
      </c>
      <c r="U24">
        <v>0.8054312504945198</v>
      </c>
      <c r="V24">
        <v>0.73708860246231789</v>
      </c>
      <c r="W24">
        <v>0.9699501671260421</v>
      </c>
      <c r="X24">
        <v>1.5500167261006308</v>
      </c>
      <c r="Y24">
        <v>1.1887320749238783</v>
      </c>
      <c r="Z24">
        <v>0.78857893322637507</v>
      </c>
      <c r="AA24">
        <v>0.92925726891350668</v>
      </c>
      <c r="AB24">
        <v>0.85861479834383114</v>
      </c>
      <c r="AC24">
        <v>0.81990174122888604</v>
      </c>
      <c r="AD24">
        <v>1.496898367721182</v>
      </c>
      <c r="AE24">
        <v>0.86529534846290035</v>
      </c>
      <c r="AF24">
        <v>0.8406531503870952</v>
      </c>
      <c r="AG24">
        <v>0.85079362663192626</v>
      </c>
      <c r="AH24">
        <v>0.84789800391274284</v>
      </c>
      <c r="AI24">
        <v>1.0567671565362815</v>
      </c>
      <c r="AJ24">
        <v>0.85002798792464851</v>
      </c>
      <c r="AK24">
        <v>1.1743794308999638</v>
      </c>
      <c r="AL24">
        <v>1.1576501744786449</v>
      </c>
      <c r="AM24">
        <v>0.76337727444621828</v>
      </c>
      <c r="AN24">
        <v>1.7821788288854157</v>
      </c>
      <c r="AO24">
        <v>0.92482451964693568</v>
      </c>
      <c r="AP24">
        <v>0.85579979492437841</v>
      </c>
      <c r="AQ24">
        <v>0.81717925818067394</v>
      </c>
      <c r="AR24">
        <v>0.8839680543061158</v>
      </c>
      <c r="AS24">
        <v>0.88539628011974292</v>
      </c>
      <c r="AT24">
        <v>1.7138581267972672</v>
      </c>
      <c r="AU24">
        <v>1.0620778757907867</v>
      </c>
      <c r="AV24">
        <v>1.0048284827576417</v>
      </c>
      <c r="AW24">
        <v>1.1362373399351657</v>
      </c>
      <c r="AX24">
        <v>0.73633453309800834</v>
      </c>
      <c r="AY24">
        <v>0.80038653092852075</v>
      </c>
      <c r="AZ24">
        <v>0.94522281921792073</v>
      </c>
      <c r="BA24">
        <v>1.0267673302882159</v>
      </c>
      <c r="BB24">
        <v>0.83196594660178791</v>
      </c>
      <c r="BC24">
        <v>0.89193999531819357</v>
      </c>
      <c r="BD24">
        <v>0.89789144510061469</v>
      </c>
      <c r="BE24">
        <v>0.82493001354795281</v>
      </c>
      <c r="BF24">
        <v>0.83312445433178761</v>
      </c>
      <c r="BG24">
        <v>0.71710710164241542</v>
      </c>
      <c r="BH24">
        <v>1.1942471039866147</v>
      </c>
      <c r="BI24">
        <v>0.8754336679868594</v>
      </c>
      <c r="BJ24">
        <v>1.5256361752829191</v>
      </c>
      <c r="BK24">
        <v>0.86545297296217649</v>
      </c>
      <c r="BL24">
        <v>1.6383890937534922</v>
      </c>
      <c r="BM24">
        <v>0.81285030132215119</v>
      </c>
      <c r="BN24">
        <v>1.0440811344229022</v>
      </c>
      <c r="BO24">
        <v>0.91582743914130837</v>
      </c>
      <c r="BP24">
        <v>0.63393108831884126</v>
      </c>
      <c r="BQ24">
        <v>0.7171234048720011</v>
      </c>
      <c r="BR24">
        <v>0.96778698582227507</v>
      </c>
      <c r="BS24">
        <v>0.9988892469710885</v>
      </c>
      <c r="BT24">
        <v>1.0498169854935966</v>
      </c>
      <c r="BU24">
        <v>0.94168447293447277</v>
      </c>
      <c r="BV24">
        <v>0.64331848232750843</v>
      </c>
      <c r="BW24">
        <v>0.62002611125312124</v>
      </c>
      <c r="BX24">
        <v>0.91403568467766882</v>
      </c>
      <c r="BY24">
        <v>0.61990125954937658</v>
      </c>
      <c r="BZ24">
        <v>0.72207374753179965</v>
      </c>
      <c r="CA24">
        <v>0.89721700375511626</v>
      </c>
      <c r="CB24">
        <v>0.84842574877952226</v>
      </c>
      <c r="CC24">
        <v>0.59028928062713815</v>
      </c>
      <c r="CD24">
        <v>0.96969567525119293</v>
      </c>
      <c r="CE24">
        <v>1.3528006476696095</v>
      </c>
      <c r="CF24">
        <v>1.0376895239522195</v>
      </c>
      <c r="CG24">
        <v>0.77134239738193544</v>
      </c>
      <c r="CH24">
        <v>0.94110011406820193</v>
      </c>
      <c r="CI24">
        <v>0.60626259316613373</v>
      </c>
      <c r="CJ24">
        <v>0.7386289627513537</v>
      </c>
      <c r="CK24">
        <v>0.96657316138733529</v>
      </c>
      <c r="CL24">
        <v>0.77792689549641592</v>
      </c>
      <c r="CM24">
        <v>1.0219096166222814</v>
      </c>
      <c r="CN24">
        <v>1.0084941795298332</v>
      </c>
      <c r="CO24">
        <v>0.70808104908954628</v>
      </c>
      <c r="CP24">
        <v>0.86383502327136041</v>
      </c>
      <c r="CQ24">
        <v>0.72282223046081617</v>
      </c>
      <c r="CR24">
        <v>0.88398646542392412</v>
      </c>
      <c r="CS24">
        <v>1.0135335656168989</v>
      </c>
    </row>
    <row r="25" spans="1:97" x14ac:dyDescent="0.45">
      <c r="A25" t="s">
        <v>377</v>
      </c>
      <c r="B25">
        <v>1.3774557953821838</v>
      </c>
      <c r="C25">
        <v>1.4510372800805174</v>
      </c>
      <c r="D25">
        <v>1.111020909865416</v>
      </c>
      <c r="E25">
        <v>1.1804911544432501</v>
      </c>
      <c r="F25">
        <v>1.736862384759507</v>
      </c>
      <c r="G25">
        <v>1.0761276037625578</v>
      </c>
      <c r="H25">
        <v>0.99357548326170475</v>
      </c>
      <c r="I25">
        <v>2.0555613126888748</v>
      </c>
      <c r="J25">
        <v>1.1090693353784196</v>
      </c>
      <c r="K25">
        <v>1.452105294804334</v>
      </c>
      <c r="L25">
        <v>1.6254813408449273</v>
      </c>
      <c r="M25">
        <v>2.8514571061446059</v>
      </c>
      <c r="N25">
        <v>0.40135135135135136</v>
      </c>
      <c r="O25">
        <v>8.9444444444444479E-2</v>
      </c>
      <c r="P25">
        <v>1.0845237627290916</v>
      </c>
      <c r="Q25">
        <v>4.8343635643006913</v>
      </c>
      <c r="R25">
        <v>1.8293420174755493</v>
      </c>
      <c r="S25">
        <v>1.3224886600696377</v>
      </c>
      <c r="T25">
        <v>1.2291044212224096</v>
      </c>
      <c r="U25">
        <v>1.1407769829272991</v>
      </c>
      <c r="V25">
        <v>1.8400039275387201</v>
      </c>
      <c r="W25">
        <v>1.2218273706033262</v>
      </c>
      <c r="X25">
        <v>1.9803248803690325</v>
      </c>
      <c r="Y25">
        <v>1.6189166959506271</v>
      </c>
      <c r="Z25">
        <v>1.3919431890342242</v>
      </c>
      <c r="AA25">
        <v>1.2605509565473882</v>
      </c>
      <c r="AB25">
        <v>1.4342202038541565</v>
      </c>
      <c r="AC25">
        <v>1.2805753977942358</v>
      </c>
      <c r="AD25">
        <v>2.5994905331867142</v>
      </c>
      <c r="AE25">
        <v>1.3684351518848554</v>
      </c>
      <c r="AF25">
        <v>1.4638753580788018</v>
      </c>
      <c r="AG25">
        <v>1.1237132193072912</v>
      </c>
      <c r="AH25">
        <v>1.4159350079368342</v>
      </c>
      <c r="AI25">
        <v>1.3659093467852166</v>
      </c>
      <c r="AJ25">
        <v>1.3783235310627961</v>
      </c>
      <c r="AK25">
        <v>1.2462239997348001</v>
      </c>
      <c r="AL25">
        <v>1.3433547454242127</v>
      </c>
      <c r="AM25">
        <v>1.535329642560243</v>
      </c>
      <c r="AN25">
        <v>1.5081453800791309</v>
      </c>
      <c r="AO25">
        <v>1.5602709160117707</v>
      </c>
      <c r="AP25">
        <v>1.3361637402632096</v>
      </c>
      <c r="AQ25">
        <v>1.3206354146220654</v>
      </c>
      <c r="AR25">
        <v>1.3621819359335647</v>
      </c>
      <c r="AS25">
        <v>1.0259973543576508</v>
      </c>
      <c r="AT25">
        <v>2.985712370918113</v>
      </c>
      <c r="AU25">
        <v>1.3177057270546821</v>
      </c>
      <c r="AV25">
        <v>1.2800403804297631</v>
      </c>
      <c r="AW25">
        <v>1.5582681114353434</v>
      </c>
      <c r="AX25">
        <v>1.1870671217583448</v>
      </c>
      <c r="AY25">
        <v>1.0917734129032168</v>
      </c>
      <c r="AZ25">
        <v>1.1815033236813619</v>
      </c>
      <c r="BA25">
        <v>1.3543658344373473</v>
      </c>
      <c r="BB25">
        <v>0.91614321265285659</v>
      </c>
      <c r="BC25">
        <v>1.0337593932955691</v>
      </c>
      <c r="BD25">
        <v>1.0583184832204724</v>
      </c>
      <c r="BE25">
        <v>1.4611611246129002</v>
      </c>
      <c r="BF25">
        <v>1.3623236677115986</v>
      </c>
      <c r="BG25">
        <v>1.1098299886582543</v>
      </c>
      <c r="BH25">
        <v>1.3197495906002994</v>
      </c>
      <c r="BI25">
        <v>1.3367789316426</v>
      </c>
      <c r="BJ25">
        <v>2.0157118786491384</v>
      </c>
      <c r="BK25">
        <v>1.4541146905824684</v>
      </c>
      <c r="BL25">
        <v>2.386404697380307</v>
      </c>
      <c r="BM25">
        <v>1.0152611575888077</v>
      </c>
      <c r="BN25">
        <v>1.3639173963531368</v>
      </c>
      <c r="BO25">
        <v>1.3609870196645681</v>
      </c>
      <c r="BP25">
        <v>1.7823144006473892</v>
      </c>
      <c r="BQ25">
        <v>1.6465416115967877</v>
      </c>
      <c r="BR25">
        <v>1.4732385241152128</v>
      </c>
      <c r="BS25">
        <v>1.3461835713963277</v>
      </c>
      <c r="BT25">
        <v>1.4283744347442282</v>
      </c>
      <c r="BU25">
        <v>1.2188998368802626</v>
      </c>
      <c r="BV25">
        <v>1.0864160827141676</v>
      </c>
      <c r="BW25">
        <v>1.1515344953551567</v>
      </c>
      <c r="BX25">
        <v>1.2276226955919463</v>
      </c>
      <c r="BY25">
        <v>1.3667617599433031</v>
      </c>
      <c r="BZ25">
        <v>1.4893581124423598</v>
      </c>
      <c r="CA25">
        <v>0.93817691699266759</v>
      </c>
      <c r="CB25">
        <v>1.3390203589497631</v>
      </c>
      <c r="CC25">
        <v>1.3068138938271183</v>
      </c>
      <c r="CD25">
        <v>1.38883259277444</v>
      </c>
      <c r="CE25">
        <v>1.6962139170518664</v>
      </c>
      <c r="CF25">
        <v>1.5354546456468465</v>
      </c>
      <c r="CG25">
        <v>1.4321970568522355</v>
      </c>
      <c r="CH25">
        <v>1.1323118804794685</v>
      </c>
      <c r="CI25">
        <v>1.2641831913565615</v>
      </c>
      <c r="CJ25">
        <v>1.4215184386256439</v>
      </c>
      <c r="CK25">
        <v>1.1345908774952314</v>
      </c>
      <c r="CL25">
        <v>1.4069024248128725</v>
      </c>
      <c r="CM25">
        <v>1.7209349800255997</v>
      </c>
      <c r="CN25">
        <v>1.4710808635737946</v>
      </c>
      <c r="CO25">
        <v>1.4239995133273435</v>
      </c>
      <c r="CP25">
        <v>1.3172827916617358</v>
      </c>
      <c r="CQ25">
        <v>1.4331078742478394</v>
      </c>
      <c r="CR25">
        <v>1.7037278866008148</v>
      </c>
      <c r="CS25">
        <v>1.189995430286837</v>
      </c>
    </row>
    <row r="26" spans="1:97" x14ac:dyDescent="0.45">
      <c r="A26" t="s">
        <v>42</v>
      </c>
      <c r="B26">
        <v>2.0501639239901963</v>
      </c>
      <c r="C26">
        <v>1.6889551250206989</v>
      </c>
      <c r="D26">
        <v>1.5225702441271305</v>
      </c>
      <c r="E26">
        <v>1.7544925350998617</v>
      </c>
      <c r="F26">
        <v>2.424081758106654</v>
      </c>
      <c r="G26">
        <v>1.5248056118999322</v>
      </c>
      <c r="H26">
        <v>1.457449888566446</v>
      </c>
      <c r="I26">
        <v>3.8191418736169167</v>
      </c>
      <c r="J26">
        <v>1.6684873949579833</v>
      </c>
      <c r="K26">
        <v>1.723364863772334</v>
      </c>
      <c r="L26">
        <v>1.8689160943565244</v>
      </c>
      <c r="M26">
        <v>5.0346031746031743</v>
      </c>
      <c r="N26">
        <v>0.10622710622710622</v>
      </c>
      <c r="O26">
        <v>-5.1454545454545455</v>
      </c>
      <c r="P26">
        <v>1.6467830083219477</v>
      </c>
      <c r="Q26">
        <v>5.4095330056179769</v>
      </c>
      <c r="R26">
        <v>1.8527326338211512</v>
      </c>
      <c r="S26">
        <v>1.45530117460991</v>
      </c>
      <c r="T26">
        <v>1.7987800407630612</v>
      </c>
      <c r="U26">
        <v>2.0204584040747031</v>
      </c>
      <c r="V26">
        <v>2.0601544416195501</v>
      </c>
      <c r="W26">
        <v>1.7576940209011478</v>
      </c>
      <c r="X26">
        <v>1.937971880994164</v>
      </c>
      <c r="Y26">
        <v>1.5013042717086833</v>
      </c>
      <c r="Z26">
        <v>1.9311697463200752</v>
      </c>
      <c r="AA26">
        <v>2.0367851010434554</v>
      </c>
      <c r="AB26">
        <v>1.7998785144047205</v>
      </c>
      <c r="AC26">
        <v>1.6287182152566766</v>
      </c>
      <c r="AD26">
        <v>1.995529185643254</v>
      </c>
      <c r="AE26">
        <v>1.593003663003663</v>
      </c>
      <c r="AF26">
        <v>1.5711838989739544</v>
      </c>
      <c r="AG26">
        <v>1.6235186466985485</v>
      </c>
      <c r="AH26">
        <v>1.3538163229331923</v>
      </c>
      <c r="AI26">
        <v>1.7466356107660457</v>
      </c>
      <c r="AJ26">
        <v>1.3983126750742374</v>
      </c>
      <c r="AK26">
        <v>1.6907188220755103</v>
      </c>
      <c r="AL26">
        <v>1.9198027489592282</v>
      </c>
      <c r="AM26">
        <v>2.0373998070974824</v>
      </c>
      <c r="AN26">
        <v>2.1264970145334567</v>
      </c>
      <c r="AO26">
        <v>2.2932707224516098</v>
      </c>
      <c r="AP26">
        <v>2.2260061919504643</v>
      </c>
      <c r="AQ26">
        <v>1.3860516934046347</v>
      </c>
      <c r="AR26">
        <v>1.3790993636808615</v>
      </c>
      <c r="AS26">
        <v>1.7291666666666665</v>
      </c>
      <c r="AT26">
        <v>2.7332001115345292</v>
      </c>
      <c r="AU26">
        <v>1.7612109145210191</v>
      </c>
      <c r="AV26">
        <v>1.4727118877033829</v>
      </c>
      <c r="AW26">
        <v>1.3101828448839188</v>
      </c>
      <c r="AX26">
        <v>1.4052013466881661</v>
      </c>
      <c r="AY26">
        <v>1.2461082393284273</v>
      </c>
      <c r="AZ26">
        <v>1.8424570871916606</v>
      </c>
      <c r="BA26">
        <v>2.1308052879422821</v>
      </c>
      <c r="BB26">
        <v>1.2678130416775322</v>
      </c>
      <c r="BC26">
        <v>1.6347768418749657</v>
      </c>
      <c r="BD26">
        <v>1.9185634704577534</v>
      </c>
      <c r="BE26">
        <v>2.0309897915340978</v>
      </c>
      <c r="BF26">
        <v>1.850070496730811</v>
      </c>
      <c r="BG26">
        <v>1.4354095197255576</v>
      </c>
      <c r="BH26">
        <v>2.0014291158536586</v>
      </c>
      <c r="BI26">
        <v>1.8446580782642386</v>
      </c>
      <c r="BJ26">
        <v>2.6289309228880704</v>
      </c>
      <c r="BK26">
        <v>1.592620900500278</v>
      </c>
      <c r="BL26">
        <v>2.4384882985452245</v>
      </c>
      <c r="BM26">
        <v>1.4069178913599516</v>
      </c>
      <c r="BN26">
        <v>1.8860973704764383</v>
      </c>
      <c r="BO26">
        <v>1.4630976271986778</v>
      </c>
      <c r="BP26">
        <v>1.84670057381325</v>
      </c>
      <c r="BQ26">
        <v>1.7108037066737949</v>
      </c>
      <c r="BR26">
        <v>2.0437000684775164</v>
      </c>
      <c r="BS26">
        <v>1.7570027675129178</v>
      </c>
      <c r="BT26">
        <v>1.5469513948806441</v>
      </c>
      <c r="BU26">
        <v>1.9561056105610559</v>
      </c>
      <c r="BV26">
        <v>1.0547107406293783</v>
      </c>
      <c r="BW26">
        <v>1.4326383034304238</v>
      </c>
      <c r="BX26">
        <v>1.2887257913285266</v>
      </c>
      <c r="BY26">
        <v>2.0000367793545224</v>
      </c>
      <c r="BZ26">
        <v>2.0237472380872972</v>
      </c>
      <c r="CA26">
        <v>2.512503250637125</v>
      </c>
      <c r="CB26">
        <v>1.638883967590296</v>
      </c>
      <c r="CC26">
        <v>1.9928283925376946</v>
      </c>
      <c r="CD26">
        <v>1.8425613956274334</v>
      </c>
      <c r="CE26">
        <v>2.59450162586332</v>
      </c>
      <c r="CF26">
        <v>1.8857714311254132</v>
      </c>
      <c r="CG26">
        <v>1.2322429906542056</v>
      </c>
      <c r="CH26">
        <v>1.4618015745624091</v>
      </c>
      <c r="CI26">
        <v>1.2251575778742372</v>
      </c>
      <c r="CJ26">
        <v>1.2458469384581896</v>
      </c>
      <c r="CK26">
        <v>1.7068800599929601</v>
      </c>
      <c r="CL26">
        <v>1.3464228612034617</v>
      </c>
      <c r="CM26">
        <v>1.7367363286042115</v>
      </c>
      <c r="CN26">
        <v>1.9638286322734202</v>
      </c>
      <c r="CO26">
        <v>1.8249387366587682</v>
      </c>
      <c r="CP26">
        <v>1.7060437511321378</v>
      </c>
      <c r="CQ26">
        <v>1.402252560147297</v>
      </c>
      <c r="CR26">
        <v>1.6529203880999808</v>
      </c>
      <c r="CS26">
        <v>1.3676000297486239</v>
      </c>
    </row>
    <row r="28" spans="1:97" x14ac:dyDescent="0.45">
      <c r="A28" t="s">
        <v>378</v>
      </c>
    </row>
    <row r="29" spans="1:97" x14ac:dyDescent="0.45">
      <c r="B29" s="10" t="s">
        <v>358</v>
      </c>
      <c r="C29" s="10" t="s">
        <v>359</v>
      </c>
      <c r="D29" s="10" t="s">
        <v>360</v>
      </c>
      <c r="E29" s="10" t="s">
        <v>361</v>
      </c>
      <c r="F29" s="10" t="s">
        <v>362</v>
      </c>
      <c r="G29" s="10" t="s">
        <v>363</v>
      </c>
      <c r="H29" s="10" t="s">
        <v>364</v>
      </c>
      <c r="I29" s="10" t="s">
        <v>365</v>
      </c>
      <c r="J29" s="10" t="s">
        <v>366</v>
      </c>
      <c r="K29" s="10" t="s">
        <v>367</v>
      </c>
      <c r="L29" s="10" t="s">
        <v>368</v>
      </c>
      <c r="M29" s="10" t="s">
        <v>369</v>
      </c>
      <c r="N29" s="10" t="s">
        <v>370</v>
      </c>
      <c r="O29" s="10" t="s">
        <v>371</v>
      </c>
      <c r="P29" s="11" t="s">
        <v>295</v>
      </c>
      <c r="Q29" s="11" t="s">
        <v>296</v>
      </c>
      <c r="R29" s="11" t="s">
        <v>297</v>
      </c>
      <c r="S29" s="11" t="s">
        <v>298</v>
      </c>
      <c r="T29" s="11" t="s">
        <v>299</v>
      </c>
      <c r="U29" s="11" t="s">
        <v>300</v>
      </c>
      <c r="V29" s="11" t="s">
        <v>301</v>
      </c>
      <c r="W29" s="11" t="s">
        <v>302</v>
      </c>
      <c r="X29" s="11" t="s">
        <v>303</v>
      </c>
      <c r="Y29" s="11" t="s">
        <v>304</v>
      </c>
      <c r="Z29" s="11" t="s">
        <v>305</v>
      </c>
      <c r="AA29" s="11" t="s">
        <v>306</v>
      </c>
      <c r="AB29" s="11" t="s">
        <v>307</v>
      </c>
      <c r="AC29" s="11" t="s">
        <v>308</v>
      </c>
      <c r="AD29" s="11" t="s">
        <v>309</v>
      </c>
      <c r="AE29" s="11" t="s">
        <v>310</v>
      </c>
      <c r="AF29" s="11" t="s">
        <v>311</v>
      </c>
      <c r="AG29" s="11" t="s">
        <v>312</v>
      </c>
      <c r="AH29" s="11" t="s">
        <v>313</v>
      </c>
      <c r="AI29" s="11" t="s">
        <v>314</v>
      </c>
      <c r="AJ29" s="11" t="s">
        <v>315</v>
      </c>
      <c r="AK29" s="11" t="s">
        <v>316</v>
      </c>
      <c r="AL29" s="11" t="s">
        <v>317</v>
      </c>
      <c r="AM29" s="11" t="s">
        <v>318</v>
      </c>
      <c r="AN29" s="11" t="s">
        <v>319</v>
      </c>
      <c r="AO29" s="11" t="s">
        <v>320</v>
      </c>
      <c r="AP29" s="11" t="s">
        <v>321</v>
      </c>
      <c r="AQ29" s="11" t="s">
        <v>322</v>
      </c>
      <c r="AR29" s="11" t="s">
        <v>323</v>
      </c>
      <c r="AS29" s="11" t="s">
        <v>324</v>
      </c>
      <c r="AT29" s="11" t="s">
        <v>325</v>
      </c>
      <c r="AU29" s="11" t="s">
        <v>326</v>
      </c>
      <c r="AV29" s="11" t="s">
        <v>327</v>
      </c>
      <c r="AW29" s="11" t="s">
        <v>328</v>
      </c>
      <c r="AX29" s="11" t="s">
        <v>329</v>
      </c>
      <c r="AY29" s="11" t="s">
        <v>330</v>
      </c>
      <c r="AZ29" s="11" t="s">
        <v>331</v>
      </c>
      <c r="BA29" s="11" t="s">
        <v>332</v>
      </c>
      <c r="BB29" s="11" t="s">
        <v>333</v>
      </c>
      <c r="BC29" s="11" t="s">
        <v>334</v>
      </c>
      <c r="BD29" s="11" t="s">
        <v>335</v>
      </c>
      <c r="BE29" s="11" t="s">
        <v>336</v>
      </c>
      <c r="BF29" s="11" t="s">
        <v>337</v>
      </c>
      <c r="BG29" s="11" t="s">
        <v>338</v>
      </c>
      <c r="BH29" s="11" t="s">
        <v>339</v>
      </c>
      <c r="BI29" s="10" t="s">
        <v>373</v>
      </c>
      <c r="BJ29" s="10" t="s">
        <v>374</v>
      </c>
      <c r="BK29" s="10" t="s">
        <v>375</v>
      </c>
      <c r="BL29" s="11" t="s">
        <v>340</v>
      </c>
      <c r="BM29" s="11" t="s">
        <v>341</v>
      </c>
      <c r="BN29" s="11" t="s">
        <v>342</v>
      </c>
      <c r="BO29" s="11" t="s">
        <v>343</v>
      </c>
      <c r="BP29" s="11" t="s">
        <v>344</v>
      </c>
      <c r="BQ29" s="11" t="s">
        <v>345</v>
      </c>
      <c r="BR29" s="11" t="s">
        <v>346</v>
      </c>
      <c r="BS29" s="11" t="s">
        <v>347</v>
      </c>
      <c r="BT29" s="11" t="s">
        <v>348</v>
      </c>
      <c r="BU29" s="11" t="s">
        <v>349</v>
      </c>
      <c r="BV29" s="11" t="s">
        <v>350</v>
      </c>
      <c r="BW29" s="11" t="s">
        <v>351</v>
      </c>
      <c r="BX29" s="11" t="s">
        <v>352</v>
      </c>
      <c r="BY29" s="11" t="s">
        <v>353</v>
      </c>
      <c r="BZ29" s="11" t="s">
        <v>354</v>
      </c>
      <c r="CA29" s="11" t="s">
        <v>355</v>
      </c>
      <c r="CB29" s="11" t="s">
        <v>356</v>
      </c>
      <c r="CC29" s="11" t="s">
        <v>357</v>
      </c>
      <c r="CD29" s="11" t="s">
        <v>358</v>
      </c>
      <c r="CE29" s="11" t="s">
        <v>359</v>
      </c>
      <c r="CF29" s="11" t="s">
        <v>360</v>
      </c>
      <c r="CG29" s="11" t="s">
        <v>361</v>
      </c>
      <c r="CH29" s="11" t="s">
        <v>362</v>
      </c>
      <c r="CI29" s="11" t="s">
        <v>363</v>
      </c>
      <c r="CJ29" s="11" t="s">
        <v>364</v>
      </c>
      <c r="CK29" s="11" t="s">
        <v>365</v>
      </c>
      <c r="CL29" s="11" t="s">
        <v>366</v>
      </c>
      <c r="CM29" s="11" t="s">
        <v>367</v>
      </c>
      <c r="CN29" s="11" t="s">
        <v>368</v>
      </c>
      <c r="CO29" s="11" t="s">
        <v>369</v>
      </c>
      <c r="CP29" s="11" t="s">
        <v>370</v>
      </c>
      <c r="CQ29" s="11" t="s">
        <v>371</v>
      </c>
      <c r="CR29" s="11" t="s">
        <v>372</v>
      </c>
      <c r="CS29" t="s">
        <v>379</v>
      </c>
    </row>
    <row r="30" spans="1:97" x14ac:dyDescent="0.45">
      <c r="A30" t="s">
        <v>240</v>
      </c>
      <c r="B30">
        <v>3.5820684396564863E-2</v>
      </c>
      <c r="C30">
        <v>8.0036837080034548E-2</v>
      </c>
      <c r="D30">
        <v>0.15803258754894517</v>
      </c>
      <c r="E30">
        <v>9.9620710190431699E-2</v>
      </c>
      <c r="F30">
        <v>0.21498313731153246</v>
      </c>
      <c r="G30">
        <v>4.1720616410750429E-2</v>
      </c>
      <c r="H30">
        <v>3.2752034962505235E-2</v>
      </c>
      <c r="I30">
        <v>6.1582695838234787E-2</v>
      </c>
      <c r="J30">
        <v>0.15724665145790007</v>
      </c>
      <c r="K30">
        <v>0.17589103013300209</v>
      </c>
      <c r="L30">
        <v>0.12532048940730711</v>
      </c>
      <c r="M30">
        <v>0.58056436393554856</v>
      </c>
      <c r="N30">
        <v>1.1135528774321117</v>
      </c>
      <c r="O30">
        <v>1.0589109384820887</v>
      </c>
      <c r="P30">
        <v>0.16675546178845926</v>
      </c>
      <c r="Q30">
        <v>0.30767452191977451</v>
      </c>
      <c r="R30">
        <v>9.7360820304070086E-3</v>
      </c>
      <c r="S30">
        <v>0.14370912387013199</v>
      </c>
      <c r="T30">
        <v>8.1807462152318072E-2</v>
      </c>
      <c r="U30">
        <v>6.7349404801732238E-2</v>
      </c>
      <c r="V30">
        <v>6.3427467216256278E-2</v>
      </c>
      <c r="W30">
        <v>0.15198414501050014</v>
      </c>
      <c r="X30">
        <v>0.33052125930114135</v>
      </c>
      <c r="Y30">
        <v>0.32841261398435562</v>
      </c>
      <c r="Z30">
        <v>0.10952647486318873</v>
      </c>
      <c r="AA30">
        <v>4.5964158984557392E-2</v>
      </c>
      <c r="AB30">
        <v>0.1284943311548207</v>
      </c>
      <c r="AC30">
        <v>9.8883006151632147E-3</v>
      </c>
      <c r="AD30">
        <v>0.17911002520837138</v>
      </c>
      <c r="AE30">
        <v>0.14086133260634801</v>
      </c>
      <c r="AF30">
        <v>3.4636137433915283E-2</v>
      </c>
      <c r="AG30">
        <v>8.0006801098471622E-2</v>
      </c>
      <c r="AH30">
        <v>0.1260855042903738</v>
      </c>
      <c r="AI30">
        <v>0.1450461049073867</v>
      </c>
      <c r="AJ30">
        <v>0.15561060536620624</v>
      </c>
      <c r="AK30">
        <v>0.10641225631920047</v>
      </c>
      <c r="AL30">
        <v>8.1637820147670986E-2</v>
      </c>
      <c r="AM30">
        <v>6.4700025709603703E-2</v>
      </c>
      <c r="AN30">
        <v>0.40127221414119757</v>
      </c>
      <c r="AO30">
        <v>0.10273289879945036</v>
      </c>
      <c r="AP30">
        <v>6.8909505924109507E-2</v>
      </c>
      <c r="AQ30">
        <v>9.7878400566937918E-2</v>
      </c>
      <c r="AR30">
        <v>0.15958345257729364</v>
      </c>
      <c r="AS30">
        <v>6.2385827006765156E-2</v>
      </c>
      <c r="AT30">
        <v>0.26118899752395452</v>
      </c>
      <c r="AU30">
        <v>7.3463886170790388E-2</v>
      </c>
      <c r="AV30">
        <v>0.11218767911684881</v>
      </c>
      <c r="AW30">
        <v>1.9332326327111439E-2</v>
      </c>
      <c r="AX30">
        <v>5.298020039475787E-2</v>
      </c>
      <c r="AY30">
        <v>0.15247568649341411</v>
      </c>
      <c r="AZ30">
        <v>0.10475026278927473</v>
      </c>
      <c r="BA30">
        <v>9.0863674923314791E-2</v>
      </c>
      <c r="BB30">
        <v>3.2651659179218792E-2</v>
      </c>
      <c r="BC30">
        <v>9.7806686425779929E-2</v>
      </c>
      <c r="BD30">
        <v>8.6114692391581302E-2</v>
      </c>
      <c r="BE30">
        <v>3.2212077832467143E-2</v>
      </c>
      <c r="BF30">
        <v>3.4932438926586616E-2</v>
      </c>
      <c r="BG30">
        <v>0.14496655689276536</v>
      </c>
      <c r="BH30">
        <v>0.20379589900336617</v>
      </c>
      <c r="BI30">
        <v>0.14536750924997202</v>
      </c>
      <c r="BJ30">
        <v>0.12503800416619798</v>
      </c>
      <c r="BK30">
        <v>0.12359438469534335</v>
      </c>
      <c r="BL30">
        <v>0.34378045109476413</v>
      </c>
      <c r="BM30">
        <v>2.3094630489484649E-2</v>
      </c>
      <c r="BN30">
        <v>0.10014360009181252</v>
      </c>
      <c r="BO30">
        <v>4.1557613773295955E-2</v>
      </c>
      <c r="BP30">
        <v>6.8315021051217936E-2</v>
      </c>
      <c r="BQ30">
        <v>0.10901499806932897</v>
      </c>
      <c r="BR30">
        <v>5.2239439946860693E-2</v>
      </c>
      <c r="BS30">
        <v>0.1937913912116879</v>
      </c>
      <c r="BT30">
        <v>0.19856385526720549</v>
      </c>
      <c r="BU30">
        <v>9.0374177322194299E-2</v>
      </c>
      <c r="BV30">
        <v>9.544643681870725E-2</v>
      </c>
      <c r="BW30">
        <v>0.19097654630921077</v>
      </c>
      <c r="BX30">
        <v>0.28163400784173082</v>
      </c>
      <c r="BY30">
        <v>0.15021596701615442</v>
      </c>
      <c r="BZ30">
        <v>0.1173961324252346</v>
      </c>
      <c r="CA30">
        <v>0.15096776956177185</v>
      </c>
      <c r="CB30">
        <v>0.15283118571450466</v>
      </c>
      <c r="CC30">
        <v>0.10246878053954961</v>
      </c>
      <c r="CD30">
        <v>0.12775518774109004</v>
      </c>
      <c r="CE30">
        <v>0.20283864246613797</v>
      </c>
      <c r="CF30">
        <v>0.11406957106238151</v>
      </c>
      <c r="CG30">
        <v>5.1325709911312037E-2</v>
      </c>
      <c r="CH30">
        <v>8.2337517555003001E-2</v>
      </c>
      <c r="CI30">
        <v>6.1229551325938228E-2</v>
      </c>
      <c r="CJ30">
        <v>9.3428285868761243E-2</v>
      </c>
      <c r="CK30">
        <v>8.7498196680746737E-2</v>
      </c>
      <c r="CL30">
        <v>5.6171052123017616E-2</v>
      </c>
      <c r="CM30">
        <v>7.5962773074752743E-2</v>
      </c>
      <c r="CN30">
        <v>3.975671956738093E-2</v>
      </c>
      <c r="CO30">
        <v>3.5857300701192543E-2</v>
      </c>
      <c r="CP30">
        <v>9.2719949478473326E-2</v>
      </c>
      <c r="CQ30">
        <v>8.0591104363903251E-2</v>
      </c>
      <c r="CR30">
        <v>0.20854024796692885</v>
      </c>
      <c r="CS30">
        <v>0.13404689915882176</v>
      </c>
    </row>
    <row r="31" spans="1:97" x14ac:dyDescent="0.45">
      <c r="A31" t="s">
        <v>377</v>
      </c>
      <c r="B31">
        <v>0.2027497692740611</v>
      </c>
      <c r="C31">
        <v>0.18716856340906113</v>
      </c>
      <c r="D31">
        <v>0.19365757428204508</v>
      </c>
      <c r="E31">
        <v>7.8704748965763974E-2</v>
      </c>
      <c r="F31">
        <v>0.16479013180453392</v>
      </c>
      <c r="G31">
        <v>0.11735083718433396</v>
      </c>
      <c r="H31">
        <v>7.7009620280386881E-2</v>
      </c>
      <c r="I31">
        <v>0.25698764582476985</v>
      </c>
      <c r="J31">
        <v>5.1202068230445132E-2</v>
      </c>
      <c r="K31">
        <v>0.10913497980693614</v>
      </c>
      <c r="L31">
        <v>0.21113754609094659</v>
      </c>
      <c r="M31">
        <v>0.36942191205007507</v>
      </c>
      <c r="N31">
        <v>0.2009034267094319</v>
      </c>
      <c r="O31">
        <v>0.5058000041629499</v>
      </c>
      <c r="P31">
        <v>8.1723089904696594E-2</v>
      </c>
      <c r="Q31">
        <v>0.78146636163796357</v>
      </c>
      <c r="R31">
        <v>0.16960345834578971</v>
      </c>
      <c r="S31">
        <v>9.2608883082546903E-2</v>
      </c>
      <c r="T31">
        <v>0.15378570784565826</v>
      </c>
      <c r="U31">
        <v>0.15017115382543647</v>
      </c>
      <c r="V31">
        <v>0.35538020567729728</v>
      </c>
      <c r="W31">
        <v>0.11678603425355134</v>
      </c>
      <c r="X31">
        <v>0.2984620200671757</v>
      </c>
      <c r="Y31">
        <v>6.6686720186458617E-2</v>
      </c>
      <c r="Z31">
        <v>0.30199841940248506</v>
      </c>
      <c r="AA31">
        <v>0.11217165875592912</v>
      </c>
      <c r="AB31">
        <v>5.2148347368347191E-2</v>
      </c>
      <c r="AC31">
        <v>6.8684096702598785E-2</v>
      </c>
      <c r="AD31">
        <v>0.63357881735336474</v>
      </c>
      <c r="AE31">
        <v>9.6782307309600357E-2</v>
      </c>
      <c r="AF31">
        <v>0.15114196280542913</v>
      </c>
      <c r="AG31">
        <v>1.8911721988546341E-2</v>
      </c>
      <c r="AH31">
        <v>0.13731423985328078</v>
      </c>
      <c r="AI31">
        <v>9.3099371887012353E-2</v>
      </c>
      <c r="AJ31">
        <v>4.7560444969172368E-2</v>
      </c>
      <c r="AK31">
        <v>0.23092063313103645</v>
      </c>
      <c r="AL31">
        <v>7.8479433136184176E-2</v>
      </c>
      <c r="AM31">
        <v>0.24761081630952228</v>
      </c>
      <c r="AN31">
        <v>0.21526252922350997</v>
      </c>
      <c r="AO31">
        <v>5.5172802805521032E-2</v>
      </c>
      <c r="AP31">
        <v>0.13625400451284136</v>
      </c>
      <c r="AQ31">
        <v>0.22260665614138764</v>
      </c>
      <c r="AR31">
        <v>5.4101482846248022E-2</v>
      </c>
      <c r="AS31">
        <v>8.2219849111249368E-2</v>
      </c>
      <c r="AT31">
        <v>0.59253155231142229</v>
      </c>
      <c r="AU31">
        <v>0.25376665683242733</v>
      </c>
      <c r="AV31">
        <v>0.18702033812660868</v>
      </c>
      <c r="AW31">
        <v>0.20383680373192814</v>
      </c>
      <c r="AX31">
        <v>0.15075011872166774</v>
      </c>
      <c r="AY31">
        <v>0.12990165686273769</v>
      </c>
      <c r="AZ31">
        <v>0.12042681163477401</v>
      </c>
      <c r="BA31">
        <v>0.22752244837280455</v>
      </c>
      <c r="BB31">
        <v>0.13105399826972147</v>
      </c>
      <c r="BC31">
        <v>3.2756761255354788E-2</v>
      </c>
      <c r="BD31">
        <v>0.13592321438802107</v>
      </c>
      <c r="BE31">
        <v>0.15062553444660981</v>
      </c>
      <c r="BF31">
        <v>0.14006594084542354</v>
      </c>
      <c r="BG31">
        <v>0.14673014382792426</v>
      </c>
      <c r="BH31">
        <v>0.1445459175406871</v>
      </c>
      <c r="BI31">
        <v>0.22332623998963563</v>
      </c>
      <c r="BJ31">
        <v>8.7101412322611524E-2</v>
      </c>
      <c r="BK31">
        <v>5.3819114075274475E-2</v>
      </c>
      <c r="BL31">
        <v>0.21064263324506663</v>
      </c>
      <c r="BM31">
        <v>7.6029382610176374E-2</v>
      </c>
      <c r="BN31">
        <v>9.2468844167290079E-2</v>
      </c>
      <c r="BO31">
        <v>0.22727330878948424</v>
      </c>
      <c r="BP31">
        <v>0.17540202695151294</v>
      </c>
      <c r="BQ31">
        <v>0.26006294309827321</v>
      </c>
      <c r="BR31">
        <v>4.1389464586449792E-2</v>
      </c>
      <c r="BS31">
        <v>9.9946940308378182E-2</v>
      </c>
      <c r="BT31">
        <v>0.39871585794867431</v>
      </c>
      <c r="BU31">
        <v>0.11591394001961493</v>
      </c>
      <c r="BV31">
        <v>6.0831145932679284E-2</v>
      </c>
      <c r="BW31">
        <v>0.1501499285707289</v>
      </c>
      <c r="BX31">
        <v>0.15931713966318864</v>
      </c>
      <c r="BY31">
        <v>0.1940877626870601</v>
      </c>
      <c r="BZ31">
        <v>0.14548089279538529</v>
      </c>
      <c r="CA31">
        <v>9.6122712596120402E-2</v>
      </c>
      <c r="CB31">
        <v>0.26865650861755203</v>
      </c>
      <c r="CC31">
        <v>9.224177501033462E-2</v>
      </c>
      <c r="CD31">
        <v>0.19158776867413838</v>
      </c>
      <c r="CE31">
        <v>6.3848602021882306E-2</v>
      </c>
      <c r="CF31">
        <v>0.22737784996877466</v>
      </c>
      <c r="CG31">
        <v>6.7281582513497182E-2</v>
      </c>
      <c r="CH31">
        <v>0.10293206608635039</v>
      </c>
      <c r="CI31">
        <v>0.14511604103889983</v>
      </c>
      <c r="CJ31">
        <v>0.11002346560234572</v>
      </c>
      <c r="CK31">
        <v>0.28821599061252323</v>
      </c>
      <c r="CL31">
        <v>7.3884316630833294E-2</v>
      </c>
      <c r="CM31">
        <v>0.17577774550478784</v>
      </c>
      <c r="CN31">
        <v>0.14718686308362075</v>
      </c>
      <c r="CO31">
        <v>5.4244028782691529E-2</v>
      </c>
      <c r="CP31">
        <v>0.23883650278213028</v>
      </c>
      <c r="CQ31">
        <v>0.11196281963734131</v>
      </c>
      <c r="CR31">
        <v>0.41514650197800335</v>
      </c>
      <c r="CS31">
        <v>5.6200158336640695E-2</v>
      </c>
    </row>
    <row r="32" spans="1:97" x14ac:dyDescent="0.45">
      <c r="A32" t="s">
        <v>42</v>
      </c>
      <c r="B32">
        <v>0.42627166753346785</v>
      </c>
      <c r="C32">
        <v>0.33160117952214385</v>
      </c>
      <c r="D32">
        <v>0.23825453075911734</v>
      </c>
      <c r="E32">
        <v>0.10180474827819315</v>
      </c>
      <c r="F32">
        <v>0.10433639311636672</v>
      </c>
      <c r="G32">
        <v>0.28241313996355438</v>
      </c>
      <c r="H32">
        <v>0.13591142252441302</v>
      </c>
      <c r="I32">
        <v>7.2685662261292971E-2</v>
      </c>
      <c r="J32">
        <v>4.4941618726445615E-2</v>
      </c>
      <c r="K32">
        <v>2.2463722831586722E-2</v>
      </c>
      <c r="L32">
        <v>0.10910188759684644</v>
      </c>
      <c r="M32">
        <v>1.1039552232912102</v>
      </c>
      <c r="N32">
        <v>0.10766987927416208</v>
      </c>
      <c r="O32">
        <v>4.7802163674113594</v>
      </c>
      <c r="P32">
        <v>0.17035276832774723</v>
      </c>
      <c r="Q32">
        <v>0.19404694986514529</v>
      </c>
      <c r="R32">
        <v>1.3128650556391206E-2</v>
      </c>
      <c r="S32">
        <v>0.14266288423528387</v>
      </c>
      <c r="T32">
        <v>0.22359404407751257</v>
      </c>
      <c r="U32">
        <v>0.22297703839751631</v>
      </c>
      <c r="V32">
        <v>0.16898935589822142</v>
      </c>
      <c r="W32">
        <v>0.11493619729600152</v>
      </c>
      <c r="X32">
        <v>0.10769354360760461</v>
      </c>
      <c r="Y32">
        <v>0.11363339633138653</v>
      </c>
      <c r="Z32">
        <v>0.29061320258840717</v>
      </c>
      <c r="AA32">
        <v>0.57015101282298175</v>
      </c>
      <c r="AB32">
        <v>0.28282636810049067</v>
      </c>
      <c r="AC32">
        <v>0.14371606481858581</v>
      </c>
      <c r="AD32">
        <v>0.13093694444050516</v>
      </c>
      <c r="AE32">
        <v>1.5283141196971358E-2</v>
      </c>
      <c r="AF32">
        <v>0.11450929605291724</v>
      </c>
      <c r="AG32">
        <v>6.4885926556510027E-3</v>
      </c>
      <c r="AH32">
        <v>0.20636220744755465</v>
      </c>
      <c r="AI32">
        <v>0.23053772610891277</v>
      </c>
      <c r="AJ32">
        <v>0.13665782619655681</v>
      </c>
      <c r="AK32">
        <v>7.7412770868230105E-2</v>
      </c>
      <c r="AL32">
        <v>0.1261663385165003</v>
      </c>
      <c r="AM32">
        <v>0.90805271695415024</v>
      </c>
      <c r="AN32">
        <v>0.41753736128977542</v>
      </c>
      <c r="AO32">
        <v>0.13953363252429743</v>
      </c>
      <c r="AP32">
        <v>5.5612770461009334E-2</v>
      </c>
      <c r="AQ32">
        <v>0.19149828539220215</v>
      </c>
      <c r="AR32">
        <v>0.14407587797881105</v>
      </c>
      <c r="AS32">
        <v>0.18711380061360547</v>
      </c>
      <c r="AT32">
        <v>0.15621881394037163</v>
      </c>
      <c r="AU32">
        <v>0.24496005951430663</v>
      </c>
      <c r="AV32">
        <v>0.38047551226821708</v>
      </c>
      <c r="AW32">
        <v>5.375728064417612E-2</v>
      </c>
      <c r="AX32">
        <v>1.4527226210938856E-2</v>
      </c>
      <c r="AY32">
        <v>1.9303023537018214E-2</v>
      </c>
      <c r="AZ32">
        <v>0.12632022873369414</v>
      </c>
      <c r="BA32">
        <v>1.2055026904195569E-2</v>
      </c>
      <c r="BB32">
        <v>5.1539068969641853E-2</v>
      </c>
      <c r="BC32">
        <v>0.16356838608481486</v>
      </c>
      <c r="BD32">
        <v>7.6042315879350481E-2</v>
      </c>
      <c r="BE32">
        <v>0.18827642910065431</v>
      </c>
      <c r="BF32">
        <v>5.8765311876433704E-2</v>
      </c>
      <c r="BG32">
        <v>6.6655461952561904E-2</v>
      </c>
      <c r="BH32">
        <v>0.24760943487518228</v>
      </c>
      <c r="BI32">
        <v>0.29197028921078216</v>
      </c>
      <c r="BJ32">
        <v>5.4592559825981019E-2</v>
      </c>
      <c r="BK32">
        <v>0.18682068181937339</v>
      </c>
      <c r="BL32">
        <v>0.45408261980889952</v>
      </c>
      <c r="BM32">
        <v>0.16053748631843379</v>
      </c>
      <c r="BN32">
        <v>4.8998298028186817E-2</v>
      </c>
      <c r="BO32">
        <v>9.2435394231071191E-3</v>
      </c>
      <c r="BP32">
        <v>4.2060009243063395E-3</v>
      </c>
      <c r="BQ32">
        <v>0.62404187187024751</v>
      </c>
      <c r="BR32">
        <v>0.24294547425688506</v>
      </c>
      <c r="BS32">
        <v>0.32967595771419778</v>
      </c>
      <c r="BT32">
        <v>7.6260358301693393E-2</v>
      </c>
      <c r="BU32">
        <v>0.12745969784372263</v>
      </c>
      <c r="BV32">
        <v>3.9014112643213257E-2</v>
      </c>
      <c r="BW32">
        <v>5.8301794303585619E-2</v>
      </c>
      <c r="BX32">
        <v>4.5089597669459205E-2</v>
      </c>
      <c r="BY32">
        <v>0.27081750507542479</v>
      </c>
      <c r="BZ32">
        <v>6.1768254247740885E-2</v>
      </c>
      <c r="CA32">
        <v>0.26035569302984712</v>
      </c>
      <c r="CB32">
        <v>0.16207022269729332</v>
      </c>
      <c r="CC32">
        <v>0.24811282136518176</v>
      </c>
      <c r="CD32">
        <v>0.11121678731235819</v>
      </c>
      <c r="CE32">
        <v>0.41468837038469186</v>
      </c>
      <c r="CF32">
        <v>0.14384667077572358</v>
      </c>
      <c r="CG32">
        <v>0.2186226836056322</v>
      </c>
      <c r="CH32">
        <v>0.13394525678162308</v>
      </c>
      <c r="CI32">
        <v>0.13813320537149743</v>
      </c>
      <c r="CJ32">
        <v>1.7273459166975858E-2</v>
      </c>
      <c r="CK32">
        <v>6.0652121898901838E-2</v>
      </c>
      <c r="CL32">
        <v>0.17159420771389688</v>
      </c>
      <c r="CM32">
        <v>0.32867207577214003</v>
      </c>
      <c r="CN32">
        <v>0.16110196821882145</v>
      </c>
      <c r="CO32">
        <v>9.4271564254818072E-2</v>
      </c>
      <c r="CP32">
        <v>9.2077609798831561E-2</v>
      </c>
      <c r="CQ32">
        <v>0.22612500163868479</v>
      </c>
      <c r="CR32">
        <v>0.12589251456376999</v>
      </c>
      <c r="CS32">
        <v>0.18926191653481134</v>
      </c>
    </row>
    <row r="34" spans="1:97" x14ac:dyDescent="0.45">
      <c r="B34" s="11" t="s">
        <v>374</v>
      </c>
      <c r="C34" s="11" t="s">
        <v>375</v>
      </c>
      <c r="D34" s="12" t="s">
        <v>295</v>
      </c>
      <c r="E34" s="12" t="s">
        <v>296</v>
      </c>
      <c r="F34" s="12" t="s">
        <v>297</v>
      </c>
      <c r="G34" s="12" t="s">
        <v>298</v>
      </c>
      <c r="H34" s="12" t="s">
        <v>299</v>
      </c>
      <c r="I34" s="12" t="s">
        <v>300</v>
      </c>
      <c r="J34" s="12" t="s">
        <v>301</v>
      </c>
      <c r="K34" s="12" t="s">
        <v>302</v>
      </c>
      <c r="L34" s="12" t="s">
        <v>303</v>
      </c>
      <c r="M34" s="12" t="s">
        <v>304</v>
      </c>
      <c r="N34" s="12" t="s">
        <v>305</v>
      </c>
      <c r="O34" s="12" t="s">
        <v>306</v>
      </c>
      <c r="P34" s="12" t="s">
        <v>307</v>
      </c>
      <c r="Q34" s="12" t="s">
        <v>308</v>
      </c>
      <c r="R34" s="12" t="s">
        <v>309</v>
      </c>
      <c r="S34" s="12" t="s">
        <v>310</v>
      </c>
      <c r="T34" s="12" t="s">
        <v>311</v>
      </c>
      <c r="U34" s="12" t="s">
        <v>312</v>
      </c>
      <c r="V34" s="12" t="s">
        <v>313</v>
      </c>
      <c r="W34" s="12" t="s">
        <v>314</v>
      </c>
      <c r="X34" s="12" t="s">
        <v>315</v>
      </c>
      <c r="Y34" s="12" t="s">
        <v>316</v>
      </c>
      <c r="Z34" s="12" t="s">
        <v>317</v>
      </c>
      <c r="AA34" s="12" t="s">
        <v>318</v>
      </c>
      <c r="AB34" s="12" t="s">
        <v>319</v>
      </c>
      <c r="AC34" s="12" t="s">
        <v>320</v>
      </c>
      <c r="AD34" s="12" t="s">
        <v>321</v>
      </c>
      <c r="AE34" s="12" t="s">
        <v>322</v>
      </c>
      <c r="AF34" s="12" t="s">
        <v>323</v>
      </c>
      <c r="AG34" s="12" t="s">
        <v>324</v>
      </c>
      <c r="AH34" s="12" t="s">
        <v>325</v>
      </c>
      <c r="AI34" s="12" t="s">
        <v>326</v>
      </c>
      <c r="AJ34" s="12" t="s">
        <v>327</v>
      </c>
      <c r="AK34" s="12" t="s">
        <v>328</v>
      </c>
      <c r="AL34" s="12" t="s">
        <v>329</v>
      </c>
      <c r="AM34" s="12" t="s">
        <v>330</v>
      </c>
      <c r="AN34" s="12" t="s">
        <v>331</v>
      </c>
      <c r="AO34" s="12" t="s">
        <v>332</v>
      </c>
      <c r="AP34" s="12" t="s">
        <v>333</v>
      </c>
      <c r="AQ34" s="12" t="s">
        <v>334</v>
      </c>
      <c r="AR34" s="12" t="s">
        <v>335</v>
      </c>
      <c r="AS34" s="12" t="s">
        <v>336</v>
      </c>
      <c r="AT34" s="12" t="s">
        <v>337</v>
      </c>
      <c r="AU34" s="12" t="s">
        <v>338</v>
      </c>
      <c r="AV34" s="12" t="s">
        <v>339</v>
      </c>
      <c r="AW34" s="12" t="s">
        <v>340</v>
      </c>
      <c r="AX34" s="12" t="s">
        <v>341</v>
      </c>
      <c r="AY34" s="12" t="s">
        <v>342</v>
      </c>
      <c r="AZ34" s="12" t="s">
        <v>343</v>
      </c>
      <c r="BA34" s="12" t="s">
        <v>344</v>
      </c>
      <c r="BB34" s="12" t="s">
        <v>345</v>
      </c>
      <c r="BC34" s="12" t="s">
        <v>346</v>
      </c>
      <c r="BD34" s="12" t="s">
        <v>347</v>
      </c>
      <c r="BE34" s="12" t="s">
        <v>348</v>
      </c>
      <c r="BF34" s="12" t="s">
        <v>349</v>
      </c>
      <c r="BG34" s="12" t="s">
        <v>350</v>
      </c>
      <c r="BH34" s="12" t="s">
        <v>351</v>
      </c>
      <c r="BI34" s="12" t="s">
        <v>352</v>
      </c>
      <c r="BJ34" s="12" t="s">
        <v>353</v>
      </c>
      <c r="BK34" s="12" t="s">
        <v>354</v>
      </c>
      <c r="BL34" s="12" t="s">
        <v>355</v>
      </c>
      <c r="BM34" s="12" t="s">
        <v>356</v>
      </c>
      <c r="BN34" s="12" t="s">
        <v>357</v>
      </c>
      <c r="BO34" s="12" t="s">
        <v>358</v>
      </c>
      <c r="BP34" s="12" t="s">
        <v>359</v>
      </c>
      <c r="BQ34" s="12" t="s">
        <v>360</v>
      </c>
      <c r="BR34" s="12" t="s">
        <v>361</v>
      </c>
      <c r="BS34" s="12" t="s">
        <v>362</v>
      </c>
      <c r="BT34" s="12" t="s">
        <v>363</v>
      </c>
      <c r="BU34" s="12" t="s">
        <v>364</v>
      </c>
      <c r="BV34" s="12" t="s">
        <v>365</v>
      </c>
      <c r="BW34" s="12" t="s">
        <v>366</v>
      </c>
      <c r="BX34" s="12" t="s">
        <v>367</v>
      </c>
      <c r="BY34" s="12" t="s">
        <v>368</v>
      </c>
      <c r="BZ34" s="12" t="s">
        <v>369</v>
      </c>
      <c r="CA34" s="12" t="s">
        <v>370</v>
      </c>
      <c r="CB34" s="12" t="s">
        <v>371</v>
      </c>
      <c r="CC34" s="12" t="s">
        <v>372</v>
      </c>
      <c r="CD34" s="12" t="s">
        <v>373</v>
      </c>
      <c r="CE34" s="12" t="s">
        <v>374</v>
      </c>
      <c r="CF34" s="12" t="s">
        <v>375</v>
      </c>
      <c r="CG34" s="13" t="s">
        <v>295</v>
      </c>
      <c r="CH34" s="13" t="s">
        <v>296</v>
      </c>
      <c r="CI34" s="13" t="s">
        <v>297</v>
      </c>
      <c r="CJ34" s="13" t="s">
        <v>298</v>
      </c>
      <c r="CK34" s="10" t="s">
        <v>380</v>
      </c>
      <c r="CL34" s="10" t="s">
        <v>381</v>
      </c>
      <c r="CM34" s="10" t="s">
        <v>382</v>
      </c>
      <c r="CN34" s="10" t="s">
        <v>383</v>
      </c>
      <c r="CO34" s="10" t="s">
        <v>384</v>
      </c>
      <c r="CP34" s="10" t="s">
        <v>385</v>
      </c>
      <c r="CQ34" s="10" t="s">
        <v>386</v>
      </c>
      <c r="CR34" s="11" t="s">
        <v>387</v>
      </c>
      <c r="CS34" t="s">
        <v>379</v>
      </c>
    </row>
    <row r="35" spans="1:97" x14ac:dyDescent="0.45">
      <c r="A35" t="s">
        <v>240</v>
      </c>
      <c r="B35">
        <v>0.36049105116334096</v>
      </c>
      <c r="C35">
        <v>0.42657383529299259</v>
      </c>
      <c r="D35">
        <v>0.50787899700943184</v>
      </c>
      <c r="E35">
        <v>0.57395355453607877</v>
      </c>
      <c r="F35">
        <v>0.54711732345678121</v>
      </c>
      <c r="G35">
        <v>0.44958277053669998</v>
      </c>
      <c r="H35">
        <v>0.35533835929092605</v>
      </c>
      <c r="I35">
        <v>0.47289809588822296</v>
      </c>
      <c r="J35">
        <v>0.5536834149432327</v>
      </c>
      <c r="K35">
        <v>0.50451231765317139</v>
      </c>
      <c r="L35">
        <v>0.4508697807383657</v>
      </c>
      <c r="M35">
        <v>0.42799193510228378</v>
      </c>
      <c r="N35">
        <v>0.89534517040334416</v>
      </c>
      <c r="O35">
        <v>0.89286295746826971</v>
      </c>
      <c r="P35">
        <v>0.66188410954176768</v>
      </c>
      <c r="Q35">
        <v>0.57757629058129245</v>
      </c>
      <c r="R35">
        <v>0.58758833327473647</v>
      </c>
      <c r="S35">
        <v>0.60867665666887449</v>
      </c>
      <c r="T35">
        <v>0.59823838987575118</v>
      </c>
      <c r="U35">
        <v>0.56895360588810162</v>
      </c>
      <c r="V35">
        <v>1.1507268264381667</v>
      </c>
      <c r="W35">
        <v>0.55090935983633349</v>
      </c>
      <c r="X35">
        <v>0.55256622946870537</v>
      </c>
      <c r="Y35">
        <v>0.40111404405796081</v>
      </c>
      <c r="Z35">
        <v>0.56328190212738027</v>
      </c>
      <c r="AA35">
        <v>0.59658450084907411</v>
      </c>
      <c r="AB35">
        <v>0.60334065477574395</v>
      </c>
      <c r="AC35">
        <v>0.62620717542532456</v>
      </c>
      <c r="AD35">
        <v>0.68968620867175046</v>
      </c>
      <c r="AE35">
        <v>0.56219621530985864</v>
      </c>
      <c r="AF35">
        <v>0.71141572754977478</v>
      </c>
      <c r="AG35">
        <v>0.63207822268272229</v>
      </c>
      <c r="AH35">
        <v>0.78381100980806417</v>
      </c>
      <c r="AI35">
        <v>1.2512555263099285</v>
      </c>
      <c r="AJ35">
        <v>0.55276128385296164</v>
      </c>
      <c r="AK35">
        <v>0.51619973529958951</v>
      </c>
      <c r="AL35">
        <v>0.85980404655140574</v>
      </c>
      <c r="AM35">
        <v>0.5580435850225508</v>
      </c>
      <c r="AN35">
        <v>0.62431014235578464</v>
      </c>
      <c r="AO35">
        <v>0.87843663183037146</v>
      </c>
      <c r="AP35">
        <v>0.62919891542342576</v>
      </c>
      <c r="AQ35">
        <v>0.90112811724709185</v>
      </c>
      <c r="AR35">
        <v>0.73625018702399903</v>
      </c>
      <c r="AS35">
        <v>0.6953323746532728</v>
      </c>
      <c r="AT35">
        <v>0.73223550242690616</v>
      </c>
      <c r="AU35">
        <v>0.63318610700039402</v>
      </c>
      <c r="AV35">
        <v>0.67249520680378705</v>
      </c>
      <c r="AW35">
        <v>0.43162833138765716</v>
      </c>
      <c r="AX35">
        <v>0.39248133270725399</v>
      </c>
      <c r="AY35">
        <v>0.55244842227208546</v>
      </c>
      <c r="AZ35">
        <v>0.57374923940952349</v>
      </c>
      <c r="BA35">
        <v>1.0716826014670779</v>
      </c>
      <c r="BB35">
        <v>0.74411976240171518</v>
      </c>
      <c r="BC35">
        <v>0.58638504187683271</v>
      </c>
      <c r="BD35">
        <v>0.55352793502688613</v>
      </c>
      <c r="BE35">
        <v>0.65267822783369833</v>
      </c>
      <c r="BF35">
        <v>0.62077999656022598</v>
      </c>
      <c r="BG35">
        <v>0.57126420108750342</v>
      </c>
      <c r="BH35">
        <v>0.55997585601404742</v>
      </c>
      <c r="BI35">
        <v>0.33260060429474669</v>
      </c>
      <c r="BJ35">
        <v>0.52172715202169229</v>
      </c>
      <c r="BK35">
        <v>0.60490808602299495</v>
      </c>
      <c r="BL35">
        <v>0.57475853514870412</v>
      </c>
      <c r="BM35">
        <v>0.69208738243309076</v>
      </c>
      <c r="BN35">
        <v>0.77044495382675693</v>
      </c>
      <c r="BO35">
        <v>1.1289674193793486</v>
      </c>
      <c r="BP35">
        <v>0.75996531957773517</v>
      </c>
      <c r="BQ35">
        <v>0.76509485105654795</v>
      </c>
      <c r="BR35">
        <v>0.71387873677313607</v>
      </c>
      <c r="BS35">
        <v>0.63960933694762689</v>
      </c>
      <c r="BT35">
        <v>0.56643383064514652</v>
      </c>
      <c r="BU35">
        <v>0.42410589744469968</v>
      </c>
      <c r="BV35">
        <v>0.45256987164881907</v>
      </c>
      <c r="BW35">
        <v>0.4257630340384333</v>
      </c>
      <c r="BX35">
        <v>0.58815658645742108</v>
      </c>
      <c r="BY35">
        <v>0.53408965621445803</v>
      </c>
      <c r="BZ35">
        <v>0.65642699066220034</v>
      </c>
      <c r="CA35">
        <v>0.57503886555353201</v>
      </c>
      <c r="CB35">
        <v>0.68207547820875869</v>
      </c>
      <c r="CC35">
        <v>0.36989920668749127</v>
      </c>
      <c r="CD35">
        <v>0.5660310146831673</v>
      </c>
      <c r="CE35">
        <v>0.60631589771160488</v>
      </c>
      <c r="CF35">
        <v>0.44591861774992014</v>
      </c>
      <c r="CG35">
        <v>0.37438346187970933</v>
      </c>
      <c r="CH35">
        <v>0.51703644629547818</v>
      </c>
      <c r="CI35">
        <v>0.60697601618654251</v>
      </c>
      <c r="CJ35">
        <v>0.50029390730639878</v>
      </c>
      <c r="CK35">
        <v>0.58962918762800942</v>
      </c>
      <c r="CL35">
        <v>0.59826839826839828</v>
      </c>
      <c r="CM35">
        <v>0.89581579177421666</v>
      </c>
      <c r="CN35">
        <v>0.73177313995086379</v>
      </c>
      <c r="CO35">
        <v>0.54486959277411462</v>
      </c>
      <c r="CP35">
        <v>0.45889972574383808</v>
      </c>
      <c r="CQ35">
        <v>0.60487202635241522</v>
      </c>
      <c r="CR35">
        <v>0.54186991861653677</v>
      </c>
      <c r="CS35">
        <v>0.50389812722042293</v>
      </c>
    </row>
    <row r="36" spans="1:97" x14ac:dyDescent="0.45">
      <c r="A36" t="s">
        <v>377</v>
      </c>
      <c r="B36">
        <v>0.34197042207510381</v>
      </c>
      <c r="C36">
        <v>0.51381775467573221</v>
      </c>
      <c r="D36">
        <v>0.59071719434469783</v>
      </c>
      <c r="E36">
        <v>0.57318778081562849</v>
      </c>
      <c r="F36">
        <v>0.52629258039360971</v>
      </c>
      <c r="G36">
        <v>0.52955672939122722</v>
      </c>
      <c r="H36">
        <v>0.44000211183473015</v>
      </c>
      <c r="I36">
        <v>0.42974419262064439</v>
      </c>
      <c r="J36">
        <v>0.59543599375910816</v>
      </c>
      <c r="K36">
        <v>0.44529805435437925</v>
      </c>
      <c r="L36">
        <v>0.40280722405021491</v>
      </c>
      <c r="M36">
        <v>0.35479991570954922</v>
      </c>
      <c r="N36">
        <v>0.81991444239101352</v>
      </c>
      <c r="O36">
        <v>0.75142327179747925</v>
      </c>
      <c r="P36">
        <v>0.46858887234689134</v>
      </c>
      <c r="Q36">
        <v>0.63984696972128952</v>
      </c>
      <c r="R36">
        <v>0.57262418611783261</v>
      </c>
      <c r="S36">
        <v>0.51964994029462308</v>
      </c>
      <c r="T36">
        <v>0.54241284027716985</v>
      </c>
      <c r="U36">
        <v>0.59993946835769307</v>
      </c>
      <c r="V36">
        <v>1.1716455797777645</v>
      </c>
      <c r="W36">
        <v>0.56425085234136774</v>
      </c>
      <c r="X36">
        <v>0.48267208924357291</v>
      </c>
      <c r="Y36">
        <v>0.34723587141491841</v>
      </c>
      <c r="Z36">
        <v>0.51699171886905904</v>
      </c>
      <c r="AA36">
        <v>0.56980440145075184</v>
      </c>
      <c r="AB36">
        <v>0.57317815560688012</v>
      </c>
      <c r="AC36">
        <v>0.63954216751404858</v>
      </c>
      <c r="AD36">
        <v>0.64365981407455564</v>
      </c>
      <c r="AE36">
        <v>0.52777717582018624</v>
      </c>
      <c r="AF36">
        <v>0.69648815946367482</v>
      </c>
      <c r="AG36">
        <v>0.75484912417222161</v>
      </c>
      <c r="AH36">
        <v>0.84193700132744631</v>
      </c>
      <c r="AI36">
        <v>1.1090962206518398</v>
      </c>
      <c r="AJ36">
        <v>0.51337821583832166</v>
      </c>
      <c r="AK36">
        <v>0.41232182841389647</v>
      </c>
      <c r="AL36">
        <v>0.72563459394563079</v>
      </c>
      <c r="AM36">
        <v>0.80106238115762174</v>
      </c>
      <c r="AN36">
        <v>0.72212765692708658</v>
      </c>
      <c r="AO36">
        <v>0.82209024369521533</v>
      </c>
      <c r="AP36">
        <v>0.79948106901844251</v>
      </c>
      <c r="AQ36">
        <v>0.93323458219769517</v>
      </c>
      <c r="AR36">
        <v>0.7210240775198038</v>
      </c>
      <c r="AS36">
        <v>0.7045773459943897</v>
      </c>
      <c r="AT36">
        <v>0.78676475937044676</v>
      </c>
      <c r="AU36">
        <v>0.71067977254935999</v>
      </c>
      <c r="AV36">
        <v>0.64595944524158944</v>
      </c>
      <c r="AW36">
        <v>0.5051296979072778</v>
      </c>
      <c r="AX36">
        <v>0.44338830959858999</v>
      </c>
      <c r="AY36">
        <v>0.56733230029090598</v>
      </c>
      <c r="AZ36">
        <v>0.61294953205327352</v>
      </c>
      <c r="BA36">
        <v>0.90161807392009941</v>
      </c>
      <c r="BB36">
        <v>0.69246442088875571</v>
      </c>
      <c r="BC36">
        <v>0.64467160222134223</v>
      </c>
      <c r="BD36">
        <v>0.63364434412255688</v>
      </c>
      <c r="BE36">
        <v>0.56893161310859142</v>
      </c>
      <c r="BF36">
        <v>0.6083689063292389</v>
      </c>
      <c r="BG36">
        <v>0.63252864133744835</v>
      </c>
      <c r="BH36">
        <v>0.6129937901600927</v>
      </c>
      <c r="BI36">
        <v>0.36294138244097446</v>
      </c>
      <c r="BJ36">
        <v>0.48873624514424913</v>
      </c>
      <c r="BK36">
        <v>0.6142244810839298</v>
      </c>
      <c r="BL36">
        <v>0.58231652099076425</v>
      </c>
      <c r="BM36">
        <v>0.59399016349049827</v>
      </c>
      <c r="BN36">
        <v>0.64635096722273555</v>
      </c>
      <c r="BO36">
        <v>1.2687013721824232</v>
      </c>
      <c r="BP36">
        <v>0.81422646320197545</v>
      </c>
      <c r="BQ36">
        <v>0.80334797802494984</v>
      </c>
      <c r="BR36">
        <v>0.6609576205335167</v>
      </c>
      <c r="BS36">
        <v>0.69608023842341193</v>
      </c>
      <c r="BT36">
        <v>0.64080144018861207</v>
      </c>
      <c r="BU36">
        <v>0.38902625635922389</v>
      </c>
      <c r="BV36">
        <v>0.33822274443163014</v>
      </c>
      <c r="BW36">
        <v>0.48157369771243608</v>
      </c>
      <c r="BX36">
        <v>0.59735981194346055</v>
      </c>
      <c r="BY36">
        <v>0.54372330827441306</v>
      </c>
      <c r="BZ36">
        <v>0.54925853571614836</v>
      </c>
      <c r="CA36">
        <v>0.50775660666455769</v>
      </c>
      <c r="CB36">
        <v>0.58972376183393227</v>
      </c>
      <c r="CC36">
        <v>0.27229178529718479</v>
      </c>
      <c r="CD36">
        <v>0.54564735258870412</v>
      </c>
      <c r="CE36">
        <v>0.63765200125567789</v>
      </c>
      <c r="CF36">
        <v>0.44107517703036753</v>
      </c>
      <c r="CG36">
        <v>0.38433146804463308</v>
      </c>
      <c r="CH36">
        <v>0.63618012021828385</v>
      </c>
      <c r="CI36">
        <v>0.52153725542805207</v>
      </c>
      <c r="CJ36">
        <v>0.57255835748307193</v>
      </c>
      <c r="CK36">
        <v>0.67693079742064211</v>
      </c>
      <c r="CL36">
        <v>0.57559888280158977</v>
      </c>
      <c r="CM36">
        <v>0.66198909133768147</v>
      </c>
      <c r="CN36">
        <v>0.80107026899095557</v>
      </c>
      <c r="CO36">
        <v>0.59171044732751499</v>
      </c>
      <c r="CP36">
        <v>0.47494024100489413</v>
      </c>
      <c r="CQ36">
        <v>0.24890273359255333</v>
      </c>
      <c r="CR36">
        <v>0.49153564189535409</v>
      </c>
      <c r="CS36">
        <v>0.53008484613508233</v>
      </c>
    </row>
    <row r="37" spans="1:97" x14ac:dyDescent="0.45">
      <c r="A37" t="s">
        <v>42</v>
      </c>
      <c r="B37">
        <v>0.38153632430740864</v>
      </c>
      <c r="C37">
        <v>0.4836488141548877</v>
      </c>
      <c r="D37">
        <v>0.59082917082917086</v>
      </c>
      <c r="E37">
        <v>0.62124331960604007</v>
      </c>
      <c r="F37">
        <v>0.61678280512237316</v>
      </c>
      <c r="G37">
        <v>0.54740791987750126</v>
      </c>
      <c r="H37">
        <v>0.69203438926312388</v>
      </c>
      <c r="I37">
        <v>0.58728712988785381</v>
      </c>
      <c r="J37">
        <v>0.61620336798001762</v>
      </c>
      <c r="K37">
        <v>0.51492993172835066</v>
      </c>
      <c r="L37">
        <v>0.53860458821772572</v>
      </c>
      <c r="M37">
        <v>0.40952394791908858</v>
      </c>
      <c r="N37">
        <v>0.80781336934453951</v>
      </c>
      <c r="O37">
        <v>0.81872164297237449</v>
      </c>
      <c r="P37">
        <v>0.5262697332993227</v>
      </c>
      <c r="Q37">
        <v>0.80004288677890378</v>
      </c>
      <c r="R37">
        <v>0.65603251330948409</v>
      </c>
      <c r="S37">
        <v>0.49700310998020919</v>
      </c>
      <c r="T37">
        <v>0.71971930059623501</v>
      </c>
      <c r="U37">
        <v>0.70777088866906057</v>
      </c>
      <c r="V37">
        <v>1.0012269604100774</v>
      </c>
      <c r="W37">
        <v>0.59306054706998101</v>
      </c>
      <c r="X37">
        <v>0.56235217539379034</v>
      </c>
      <c r="Y37">
        <v>0.51670571029198586</v>
      </c>
      <c r="Z37">
        <v>0.58761838468170124</v>
      </c>
      <c r="AA37">
        <v>0.62156880471204945</v>
      </c>
      <c r="AB37">
        <v>0.66148664347117725</v>
      </c>
      <c r="AC37">
        <v>0.58235164895515834</v>
      </c>
      <c r="AD37">
        <v>0.6878980145637702</v>
      </c>
      <c r="AE37">
        <v>0.7664033922738791</v>
      </c>
      <c r="AF37">
        <v>0.55758076369145781</v>
      </c>
      <c r="AG37">
        <v>0.77026329002879912</v>
      </c>
      <c r="AH37">
        <v>0.96801181208633413</v>
      </c>
      <c r="AI37">
        <v>1.2603765772955255</v>
      </c>
      <c r="AJ37">
        <v>0.52524038461538458</v>
      </c>
      <c r="AK37">
        <v>0.53472653861380948</v>
      </c>
      <c r="AL37">
        <v>1.0407851191336237</v>
      </c>
      <c r="AM37">
        <v>0.84589934893632279</v>
      </c>
      <c r="AN37">
        <v>0.83554905281086911</v>
      </c>
      <c r="AO37">
        <v>1.0799322222361911</v>
      </c>
      <c r="AP37">
        <v>0.78256799810957922</v>
      </c>
      <c r="AQ37">
        <v>0.98081810622688026</v>
      </c>
      <c r="AR37">
        <v>0.81826400920539466</v>
      </c>
      <c r="AS37">
        <v>0.79098647704019154</v>
      </c>
      <c r="AT37">
        <v>0.90375219624273551</v>
      </c>
      <c r="AU37">
        <v>0.69353674096501705</v>
      </c>
      <c r="AV37">
        <v>0.58971486723186284</v>
      </c>
      <c r="AW37">
        <v>0.63588441382559036</v>
      </c>
      <c r="AX37">
        <v>0.47266062035568174</v>
      </c>
      <c r="AY37">
        <v>0.49820714200243843</v>
      </c>
      <c r="AZ37">
        <v>0.51960574660033665</v>
      </c>
      <c r="BA37">
        <v>0.93271022464707898</v>
      </c>
      <c r="BB37">
        <v>0.78509989744029562</v>
      </c>
      <c r="BC37">
        <v>0.49363642467257218</v>
      </c>
      <c r="BD37">
        <v>0.49591192960045416</v>
      </c>
      <c r="BE37">
        <v>0.58154596599111752</v>
      </c>
      <c r="BF37">
        <v>0.56476780390675196</v>
      </c>
      <c r="BG37">
        <v>0.56109707076335269</v>
      </c>
      <c r="BH37">
        <v>0.61299832171134394</v>
      </c>
      <c r="BI37">
        <v>0.39725515226892522</v>
      </c>
      <c r="BJ37">
        <v>0.47090534877933399</v>
      </c>
      <c r="BK37">
        <v>0.53593513968296458</v>
      </c>
      <c r="BL37">
        <v>0.46432392395687594</v>
      </c>
      <c r="BM37">
        <v>0.66000829936519678</v>
      </c>
      <c r="BN37">
        <v>0.57124584110107124</v>
      </c>
      <c r="BO37">
        <v>0.97573268339652164</v>
      </c>
      <c r="BP37">
        <v>0.63483110288373357</v>
      </c>
      <c r="BQ37">
        <v>0.6985311224730304</v>
      </c>
      <c r="BR37">
        <v>0.58175763991589258</v>
      </c>
      <c r="BS37">
        <v>0.66965657264936318</v>
      </c>
      <c r="BT37">
        <v>0.57982571872869204</v>
      </c>
      <c r="BU37">
        <v>0.37740221908066657</v>
      </c>
      <c r="BV37">
        <v>0.27267511604861</v>
      </c>
      <c r="BW37">
        <v>0.43837440496923252</v>
      </c>
      <c r="BX37">
        <v>0.47985302804197283</v>
      </c>
      <c r="BY37">
        <v>0.54405754586260002</v>
      </c>
      <c r="BZ37">
        <v>0.61561756027141357</v>
      </c>
      <c r="CA37">
        <v>0.57736707961013822</v>
      </c>
      <c r="CB37">
        <v>0.65663418693294684</v>
      </c>
      <c r="CC37">
        <v>0.3386118975294512</v>
      </c>
      <c r="CD37">
        <v>0.46363462004360817</v>
      </c>
      <c r="CE37">
        <v>0.62422405524649915</v>
      </c>
      <c r="CF37">
        <v>0.5148394423989302</v>
      </c>
      <c r="CG37">
        <v>0.42331332925436915</v>
      </c>
      <c r="CH37">
        <v>0.51116294079680813</v>
      </c>
      <c r="CI37">
        <v>0.53523290581477689</v>
      </c>
      <c r="CJ37">
        <v>0.59546065346782173</v>
      </c>
      <c r="CK37">
        <v>0.55348554205215827</v>
      </c>
      <c r="CL37">
        <v>0.57624113475177308</v>
      </c>
      <c r="CM37">
        <v>2.0780821917808217</v>
      </c>
      <c r="CN37">
        <v>0.87800096538992434</v>
      </c>
      <c r="CO37">
        <v>0.6069533099046116</v>
      </c>
      <c r="CP37">
        <v>0.44440165876777249</v>
      </c>
      <c r="CQ37">
        <v>0.59668025626092014</v>
      </c>
      <c r="CR37">
        <v>0.50977431287165798</v>
      </c>
      <c r="CS37">
        <v>0.49923179751124741</v>
      </c>
    </row>
    <row r="39" spans="1:97" x14ac:dyDescent="0.45">
      <c r="A39" t="s">
        <v>378</v>
      </c>
    </row>
    <row r="40" spans="1:97" x14ac:dyDescent="0.45">
      <c r="B40" s="11" t="s">
        <v>374</v>
      </c>
      <c r="C40" s="11" t="s">
        <v>375</v>
      </c>
      <c r="D40" s="12" t="s">
        <v>295</v>
      </c>
      <c r="E40" s="12" t="s">
        <v>296</v>
      </c>
      <c r="F40" s="12" t="s">
        <v>297</v>
      </c>
      <c r="G40" s="12" t="s">
        <v>298</v>
      </c>
      <c r="H40" s="12" t="s">
        <v>299</v>
      </c>
      <c r="I40" s="12" t="s">
        <v>300</v>
      </c>
      <c r="J40" s="12" t="s">
        <v>301</v>
      </c>
      <c r="K40" s="12" t="s">
        <v>302</v>
      </c>
      <c r="L40" s="12" t="s">
        <v>303</v>
      </c>
      <c r="M40" s="12" t="s">
        <v>304</v>
      </c>
      <c r="N40" s="12" t="s">
        <v>305</v>
      </c>
      <c r="O40" s="12" t="s">
        <v>306</v>
      </c>
      <c r="P40" s="12" t="s">
        <v>307</v>
      </c>
      <c r="Q40" s="12" t="s">
        <v>308</v>
      </c>
      <c r="R40" s="12" t="s">
        <v>309</v>
      </c>
      <c r="S40" s="12" t="s">
        <v>310</v>
      </c>
      <c r="T40" s="12" t="s">
        <v>311</v>
      </c>
      <c r="U40" s="12" t="s">
        <v>312</v>
      </c>
      <c r="V40" s="12" t="s">
        <v>313</v>
      </c>
      <c r="W40" s="12" t="s">
        <v>314</v>
      </c>
      <c r="X40" s="12" t="s">
        <v>315</v>
      </c>
      <c r="Y40" s="12" t="s">
        <v>316</v>
      </c>
      <c r="Z40" s="12" t="s">
        <v>317</v>
      </c>
      <c r="AA40" s="12" t="s">
        <v>318</v>
      </c>
      <c r="AB40" s="12" t="s">
        <v>319</v>
      </c>
      <c r="AC40" s="12" t="s">
        <v>320</v>
      </c>
      <c r="AD40" s="12" t="s">
        <v>321</v>
      </c>
      <c r="AE40" s="12" t="s">
        <v>322</v>
      </c>
      <c r="AF40" s="12" t="s">
        <v>323</v>
      </c>
      <c r="AG40" s="12" t="s">
        <v>324</v>
      </c>
      <c r="AH40" s="12" t="s">
        <v>325</v>
      </c>
      <c r="AI40" s="12" t="s">
        <v>326</v>
      </c>
      <c r="AJ40" s="12" t="s">
        <v>327</v>
      </c>
      <c r="AK40" s="12" t="s">
        <v>328</v>
      </c>
      <c r="AL40" s="12" t="s">
        <v>329</v>
      </c>
      <c r="AM40" s="12" t="s">
        <v>330</v>
      </c>
      <c r="AN40" s="12" t="s">
        <v>331</v>
      </c>
      <c r="AO40" s="12" t="s">
        <v>332</v>
      </c>
      <c r="AP40" s="12" t="s">
        <v>333</v>
      </c>
      <c r="AQ40" s="12" t="s">
        <v>334</v>
      </c>
      <c r="AR40" s="12" t="s">
        <v>335</v>
      </c>
      <c r="AS40" s="12" t="s">
        <v>336</v>
      </c>
      <c r="AT40" s="12" t="s">
        <v>337</v>
      </c>
      <c r="AU40" s="12" t="s">
        <v>338</v>
      </c>
      <c r="AV40" s="12" t="s">
        <v>339</v>
      </c>
      <c r="AW40" s="12" t="s">
        <v>340</v>
      </c>
      <c r="AX40" s="12" t="s">
        <v>341</v>
      </c>
      <c r="AY40" s="12" t="s">
        <v>342</v>
      </c>
      <c r="AZ40" s="12" t="s">
        <v>343</v>
      </c>
      <c r="BA40" s="12" t="s">
        <v>344</v>
      </c>
      <c r="BB40" s="12" t="s">
        <v>345</v>
      </c>
      <c r="BC40" s="12" t="s">
        <v>346</v>
      </c>
      <c r="BD40" s="12" t="s">
        <v>347</v>
      </c>
      <c r="BE40" s="12" t="s">
        <v>348</v>
      </c>
      <c r="BF40" s="12" t="s">
        <v>349</v>
      </c>
      <c r="BG40" s="12" t="s">
        <v>350</v>
      </c>
      <c r="BH40" s="12" t="s">
        <v>351</v>
      </c>
      <c r="BI40" s="12" t="s">
        <v>352</v>
      </c>
      <c r="BJ40" s="12" t="s">
        <v>353</v>
      </c>
      <c r="BK40" s="12" t="s">
        <v>354</v>
      </c>
      <c r="BL40" s="12" t="s">
        <v>355</v>
      </c>
      <c r="BM40" s="12" t="s">
        <v>356</v>
      </c>
      <c r="BN40" s="12" t="s">
        <v>357</v>
      </c>
      <c r="BO40" s="12" t="s">
        <v>358</v>
      </c>
      <c r="BP40" s="12" t="s">
        <v>359</v>
      </c>
      <c r="BQ40" s="12" t="s">
        <v>360</v>
      </c>
      <c r="BR40" s="12" t="s">
        <v>361</v>
      </c>
      <c r="BS40" s="12" t="s">
        <v>362</v>
      </c>
      <c r="BT40" s="12" t="s">
        <v>363</v>
      </c>
      <c r="BU40" s="12" t="s">
        <v>364</v>
      </c>
      <c r="BV40" s="12" t="s">
        <v>365</v>
      </c>
      <c r="BW40" s="12" t="s">
        <v>366</v>
      </c>
      <c r="BX40" s="12" t="s">
        <v>367</v>
      </c>
      <c r="BY40" s="12" t="s">
        <v>368</v>
      </c>
      <c r="BZ40" s="12" t="s">
        <v>369</v>
      </c>
      <c r="CA40" s="12" t="s">
        <v>370</v>
      </c>
      <c r="CB40" s="12" t="s">
        <v>371</v>
      </c>
      <c r="CC40" s="12" t="s">
        <v>372</v>
      </c>
      <c r="CD40" s="12" t="s">
        <v>373</v>
      </c>
      <c r="CE40" s="12" t="s">
        <v>374</v>
      </c>
      <c r="CF40" s="12" t="s">
        <v>375</v>
      </c>
      <c r="CG40" s="13" t="s">
        <v>295</v>
      </c>
      <c r="CH40" s="13" t="s">
        <v>296</v>
      </c>
      <c r="CI40" s="13" t="s">
        <v>297</v>
      </c>
      <c r="CJ40" s="13" t="s">
        <v>298</v>
      </c>
      <c r="CK40" s="10" t="s">
        <v>380</v>
      </c>
      <c r="CL40" s="10" t="s">
        <v>381</v>
      </c>
      <c r="CM40" s="10" t="s">
        <v>382</v>
      </c>
      <c r="CN40" s="10" t="s">
        <v>383</v>
      </c>
      <c r="CO40" s="10" t="s">
        <v>384</v>
      </c>
      <c r="CP40" s="10" t="s">
        <v>385</v>
      </c>
      <c r="CQ40" s="10" t="s">
        <v>386</v>
      </c>
      <c r="CR40" s="11" t="s">
        <v>387</v>
      </c>
      <c r="CS40" t="s">
        <v>379</v>
      </c>
    </row>
    <row r="41" spans="1:97" x14ac:dyDescent="0.45">
      <c r="A41" t="s">
        <v>240</v>
      </c>
      <c r="B41">
        <v>8.3514817105336772E-2</v>
      </c>
      <c r="C41">
        <v>2.4710206660530351E-2</v>
      </c>
      <c r="D41">
        <v>9.9880406875554217E-2</v>
      </c>
      <c r="E41">
        <v>5.94281527586294E-2</v>
      </c>
      <c r="F41">
        <v>3.2869468177731197E-2</v>
      </c>
      <c r="G41">
        <v>4.8241711084156216E-2</v>
      </c>
      <c r="H41">
        <v>4.7207496943630259E-2</v>
      </c>
      <c r="I41">
        <v>5.1512170423035297E-2</v>
      </c>
      <c r="J41">
        <v>4.7147508151427944E-2</v>
      </c>
      <c r="K41">
        <v>3.6339309051824524E-2</v>
      </c>
      <c r="L41">
        <v>1.8597183587958293E-2</v>
      </c>
      <c r="M41">
        <v>3.9156430706077563E-2</v>
      </c>
      <c r="N41">
        <v>6.4782950481567417E-2</v>
      </c>
      <c r="O41">
        <v>3.9979295042646114E-2</v>
      </c>
      <c r="P41">
        <v>9.8123133935583376E-2</v>
      </c>
      <c r="Q41">
        <v>9.0006323924601214E-2</v>
      </c>
      <c r="R41">
        <v>4.0745868483032792E-2</v>
      </c>
      <c r="S41">
        <v>4.4849701755510937E-2</v>
      </c>
      <c r="T41">
        <v>3.3782408555120567E-2</v>
      </c>
      <c r="U41">
        <v>3.284341890109841E-2</v>
      </c>
      <c r="V41">
        <v>0.13152180267905078</v>
      </c>
      <c r="W41">
        <v>8.9192281550052061E-3</v>
      </c>
      <c r="X41">
        <v>2.4743640788252301E-2</v>
      </c>
      <c r="Y41">
        <v>4.1428635867071281E-2</v>
      </c>
      <c r="Z41">
        <v>7.0877522546096472E-2</v>
      </c>
      <c r="AA41">
        <v>7.521034002712243E-2</v>
      </c>
      <c r="AB41">
        <v>9.0271325549116849E-2</v>
      </c>
      <c r="AC41">
        <v>5.4319201230918178E-3</v>
      </c>
      <c r="AD41">
        <v>2.5846809424386816E-2</v>
      </c>
      <c r="AE41">
        <v>5.0495059577357185E-2</v>
      </c>
      <c r="AF41">
        <v>0.13545442005857347</v>
      </c>
      <c r="AG41">
        <v>5.8234076713723631E-2</v>
      </c>
      <c r="AH41">
        <v>2.1918890854427657E-2</v>
      </c>
      <c r="AI41">
        <v>0.13689223372829973</v>
      </c>
      <c r="AJ41">
        <v>8.7423194317713504E-2</v>
      </c>
      <c r="AK41">
        <v>9.0437337804336215E-2</v>
      </c>
      <c r="AL41">
        <v>6.4395741134409934E-2</v>
      </c>
      <c r="AM41">
        <v>4.8238435767979003E-2</v>
      </c>
      <c r="AN41">
        <v>2.5623488236639711E-2</v>
      </c>
      <c r="AO41">
        <v>0.13177437898269412</v>
      </c>
      <c r="AP41">
        <v>7.1275989274176471E-2</v>
      </c>
      <c r="AQ41">
        <v>2.853680361188236E-2</v>
      </c>
      <c r="AR41">
        <v>8.6896498978509956E-2</v>
      </c>
      <c r="AS41">
        <v>0.12130077587533467</v>
      </c>
      <c r="AT41">
        <v>0.14366615734545807</v>
      </c>
      <c r="AU41">
        <v>1.7800333340696691E-2</v>
      </c>
      <c r="AV41">
        <v>6.2689732889926464E-2</v>
      </c>
      <c r="AW41">
        <v>3.5880271284700359E-2</v>
      </c>
      <c r="AX41">
        <v>6.9739200578714536E-2</v>
      </c>
      <c r="AY41">
        <v>0.10154889946530267</v>
      </c>
      <c r="AZ41">
        <v>6.9668485340748806E-2</v>
      </c>
      <c r="BA41">
        <v>8.3296807246306837E-2</v>
      </c>
      <c r="BB41">
        <v>4.6875151811052701E-2</v>
      </c>
      <c r="BC41">
        <v>3.8490633388508132E-2</v>
      </c>
      <c r="BD41">
        <v>4.7157937319510852E-2</v>
      </c>
      <c r="BE41">
        <v>9.1093335259886124E-2</v>
      </c>
      <c r="BF41">
        <v>3.7546541648638354E-2</v>
      </c>
      <c r="BG41">
        <v>7.7322131274937769E-2</v>
      </c>
      <c r="BH41">
        <v>3.6485173982519416E-2</v>
      </c>
      <c r="BI41">
        <v>4.2319626585029427E-2</v>
      </c>
      <c r="BJ41">
        <v>4.5220520199630243E-2</v>
      </c>
      <c r="BK41">
        <v>1.6149162369991955E-2</v>
      </c>
      <c r="BL41">
        <v>4.2455660531712625E-2</v>
      </c>
      <c r="BM41">
        <v>0.11080205770840158</v>
      </c>
      <c r="BN41">
        <v>0.1000603684535364</v>
      </c>
      <c r="BO41">
        <v>4.3110082212036681E-2</v>
      </c>
      <c r="BP41">
        <v>6.4819362318985815E-2</v>
      </c>
      <c r="BQ41">
        <v>8.1193595753574446E-2</v>
      </c>
      <c r="BR41">
        <v>0.10147721107645416</v>
      </c>
      <c r="BS41">
        <v>9.1989575058756282E-2</v>
      </c>
      <c r="BT41">
        <v>6.0077126203257378E-2</v>
      </c>
      <c r="BU41">
        <v>9.8768281061353422E-2</v>
      </c>
      <c r="BV41">
        <v>0.10515522827081497</v>
      </c>
      <c r="BW41">
        <v>3.3721294895546927E-2</v>
      </c>
      <c r="BX41">
        <v>2.7957624620140072E-2</v>
      </c>
      <c r="BY41">
        <v>4.2635617374808935E-2</v>
      </c>
      <c r="BZ41">
        <v>0.10026565366408204</v>
      </c>
      <c r="CA41">
        <v>5.5131324320774409E-2</v>
      </c>
      <c r="CB41">
        <v>5.3439673318311037E-2</v>
      </c>
      <c r="CC41">
        <v>2.7682822902231639E-2</v>
      </c>
      <c r="CD41">
        <v>2.5846488795134161E-2</v>
      </c>
      <c r="CE41">
        <v>8.7445146382943872E-2</v>
      </c>
      <c r="CF41">
        <v>1.0548728578278481E-2</v>
      </c>
      <c r="CG41">
        <v>2.5312294292526696E-2</v>
      </c>
      <c r="CH41">
        <v>4.1340603468054682E-2</v>
      </c>
      <c r="CI41">
        <v>0.1066165996508944</v>
      </c>
      <c r="CJ41">
        <v>8.1150848329895817E-2</v>
      </c>
      <c r="CK41">
        <v>7.0139896650555741E-2</v>
      </c>
      <c r="CL41">
        <v>0.36890060411795211</v>
      </c>
      <c r="CM41">
        <v>0.16189360754466184</v>
      </c>
      <c r="CN41">
        <v>5.6100762945153594E-3</v>
      </c>
      <c r="CO41">
        <v>8.2647356431089017E-2</v>
      </c>
      <c r="CP41">
        <v>3.6848664647062025E-2</v>
      </c>
      <c r="CQ41">
        <v>0.1468810299122692</v>
      </c>
      <c r="CR41">
        <v>4.7238344303927211E-2</v>
      </c>
      <c r="CS41">
        <v>3.6359340010103894E-2</v>
      </c>
    </row>
    <row r="42" spans="1:97" x14ac:dyDescent="0.45">
      <c r="A42" t="s">
        <v>377</v>
      </c>
      <c r="B42">
        <v>2.5144279558695509E-2</v>
      </c>
      <c r="C42">
        <v>2.2800500349984116E-2</v>
      </c>
      <c r="D42">
        <v>6.0682571764917648E-2</v>
      </c>
      <c r="E42">
        <v>3.3298521144973052E-2</v>
      </c>
      <c r="F42">
        <v>6.7277774840037385E-2</v>
      </c>
      <c r="G42">
        <v>7.8139217229670987E-2</v>
      </c>
      <c r="H42">
        <v>3.4119164879780353E-2</v>
      </c>
      <c r="I42">
        <v>5.0606862302146581E-2</v>
      </c>
      <c r="J42">
        <v>2.5013639539093035E-2</v>
      </c>
      <c r="K42">
        <v>5.6687413095115075E-2</v>
      </c>
      <c r="L42">
        <v>2.8868593766105129E-2</v>
      </c>
      <c r="M42">
        <v>3.6214918153178607E-2</v>
      </c>
      <c r="N42">
        <v>7.4153026751806239E-2</v>
      </c>
      <c r="O42">
        <v>3.8629623008355506E-2</v>
      </c>
      <c r="P42">
        <v>1.0498493069090143E-2</v>
      </c>
      <c r="Q42">
        <v>4.8313723171453264E-2</v>
      </c>
      <c r="R42">
        <v>5.767766174521706E-2</v>
      </c>
      <c r="S42">
        <v>6.0115419103159637E-2</v>
      </c>
      <c r="T42">
        <v>4.3977164507583939E-2</v>
      </c>
      <c r="U42">
        <v>3.1460376193625336E-2</v>
      </c>
      <c r="V42">
        <v>3.3889199241631245E-2</v>
      </c>
      <c r="W42">
        <v>2.1683065485447517E-2</v>
      </c>
      <c r="X42">
        <v>1.7268389076230375E-2</v>
      </c>
      <c r="Y42">
        <v>1.7207341546081823E-2</v>
      </c>
      <c r="Z42">
        <v>2.6062506697827236E-2</v>
      </c>
      <c r="AA42">
        <v>2.9867509913301536E-2</v>
      </c>
      <c r="AB42">
        <v>6.7231427313975564E-2</v>
      </c>
      <c r="AC42">
        <v>4.7241109752282927E-2</v>
      </c>
      <c r="AD42">
        <v>2.3281928700275848E-2</v>
      </c>
      <c r="AE42">
        <v>2.6762869723768214E-2</v>
      </c>
      <c r="AF42">
        <v>3.5218401748216423E-2</v>
      </c>
      <c r="AG42">
        <v>6.40617594411029E-2</v>
      </c>
      <c r="AH42">
        <v>5.7832865905007441E-2</v>
      </c>
      <c r="AI42">
        <v>5.257032386999938E-2</v>
      </c>
      <c r="AJ42">
        <v>4.4861815772233103E-2</v>
      </c>
      <c r="AK42">
        <v>2.5488239392315044E-2</v>
      </c>
      <c r="AL42">
        <v>1.6706694324216839E-2</v>
      </c>
      <c r="AM42">
        <v>0.15656904503925403</v>
      </c>
      <c r="AN42">
        <v>6.5508572930816411E-2</v>
      </c>
      <c r="AO42">
        <v>7.437434994852507E-2</v>
      </c>
      <c r="AP42">
        <v>3.8898952032962092E-2</v>
      </c>
      <c r="AQ42">
        <v>1.3559936128467074E-2</v>
      </c>
      <c r="AR42">
        <v>7.1943234376166773E-2</v>
      </c>
      <c r="AS42">
        <v>4.7024376894967718E-2</v>
      </c>
      <c r="AT42">
        <v>5.8294694379452158E-2</v>
      </c>
      <c r="AU42">
        <v>4.7128808759896966E-2</v>
      </c>
      <c r="AV42">
        <v>1.1940926107547663E-2</v>
      </c>
      <c r="AW42">
        <v>5.6014360000903901E-2</v>
      </c>
      <c r="AX42">
        <v>3.2084164853442149E-2</v>
      </c>
      <c r="AY42">
        <v>6.4825210151060617E-2</v>
      </c>
      <c r="AZ42">
        <v>5.4648580195487725E-2</v>
      </c>
      <c r="BA42">
        <v>3.5738722806742111E-2</v>
      </c>
      <c r="BB42">
        <v>6.1695822869254381E-2</v>
      </c>
      <c r="BC42">
        <v>1.9339196805399365E-2</v>
      </c>
      <c r="BD42">
        <v>1.2052799783178933E-2</v>
      </c>
      <c r="BE42">
        <v>1.5791560302541936E-2</v>
      </c>
      <c r="BF42">
        <v>3.907598952826026E-2</v>
      </c>
      <c r="BG42">
        <v>2.1445162924321588E-2</v>
      </c>
      <c r="BH42">
        <v>4.5278942832851804E-2</v>
      </c>
      <c r="BI42">
        <v>3.5511223030415227E-2</v>
      </c>
      <c r="BJ42">
        <v>3.292525670522272E-2</v>
      </c>
      <c r="BK42">
        <v>6.8397187104552434E-2</v>
      </c>
      <c r="BL42">
        <v>4.4060970642065711E-2</v>
      </c>
      <c r="BM42">
        <v>4.3144350347997136E-2</v>
      </c>
      <c r="BN42">
        <v>1.5211849131891544E-2</v>
      </c>
      <c r="BO42">
        <v>2.9003027152931717E-2</v>
      </c>
      <c r="BP42">
        <v>0.11313410495365278</v>
      </c>
      <c r="BQ42">
        <v>8.371663696606052E-2</v>
      </c>
      <c r="BR42">
        <v>6.9512383307882564E-2</v>
      </c>
      <c r="BS42">
        <v>3.7530219925847985E-2</v>
      </c>
      <c r="BT42">
        <v>5.874440095369679E-2</v>
      </c>
      <c r="BU42">
        <v>6.7827671769866843E-2</v>
      </c>
      <c r="BV42">
        <v>0.21012434178156178</v>
      </c>
      <c r="BW42">
        <v>8.9017907427104311E-3</v>
      </c>
      <c r="BX42">
        <v>4.0644439018168145E-2</v>
      </c>
      <c r="BY42">
        <v>4.0588620258044078E-2</v>
      </c>
      <c r="BZ42">
        <v>4.6809335295132579E-2</v>
      </c>
      <c r="CA42">
        <v>5.6175432148340511E-2</v>
      </c>
      <c r="CB42">
        <v>4.8581018225475357E-2</v>
      </c>
      <c r="CC42">
        <v>2.1012093240268988E-2</v>
      </c>
      <c r="CD42">
        <v>6.3089247761703771E-2</v>
      </c>
      <c r="CE42">
        <v>1.6297939584673567E-2</v>
      </c>
      <c r="CF42">
        <v>3.2439083307464943E-2</v>
      </c>
      <c r="CG42">
        <v>2.2274814829248292E-2</v>
      </c>
      <c r="CH42">
        <v>6.8631449702439798E-2</v>
      </c>
      <c r="CI42">
        <v>8.2286305012043981E-2</v>
      </c>
      <c r="CJ42">
        <v>2.9424214866970295E-2</v>
      </c>
      <c r="CK42">
        <v>8.1075374316732007E-2</v>
      </c>
      <c r="CL42">
        <v>0.13710109564670961</v>
      </c>
      <c r="CM42">
        <v>0.33778607472086641</v>
      </c>
      <c r="CN42">
        <v>5.8097253439211891E-2</v>
      </c>
      <c r="CO42">
        <v>2.0717967773079073E-2</v>
      </c>
      <c r="CP42">
        <v>5.6922008286900409E-2</v>
      </c>
      <c r="CQ42">
        <v>4.9939834755138489E-2</v>
      </c>
      <c r="CR42">
        <v>8.5101165370267753E-2</v>
      </c>
      <c r="CS42">
        <v>1.8234510892745019E-2</v>
      </c>
    </row>
    <row r="43" spans="1:97" x14ac:dyDescent="0.45">
      <c r="A43" t="s">
        <v>42</v>
      </c>
      <c r="B43">
        <v>1.6621390864756249E-2</v>
      </c>
      <c r="C43">
        <v>3.1701380108204298E-4</v>
      </c>
      <c r="D43">
        <v>8.6804761760275045E-2</v>
      </c>
      <c r="E43">
        <v>4.1408095480020439E-2</v>
      </c>
      <c r="F43">
        <v>1.25661191310031E-2</v>
      </c>
      <c r="G43">
        <v>5.2111409816120079E-2</v>
      </c>
      <c r="H43">
        <v>9.7955714393664836E-3</v>
      </c>
      <c r="I43">
        <v>3.6890839866152783E-2</v>
      </c>
      <c r="J43">
        <v>8.0458893146263533E-3</v>
      </c>
      <c r="K43">
        <v>0.11205924198639751</v>
      </c>
      <c r="L43">
        <v>5.6603566279848756E-2</v>
      </c>
      <c r="M43">
        <v>9.0861585155607733E-3</v>
      </c>
      <c r="N43">
        <v>5.3697879536318072E-3</v>
      </c>
      <c r="O43">
        <v>6.1917581734204953E-2</v>
      </c>
      <c r="P43">
        <v>0.1038902404563247</v>
      </c>
      <c r="Q43">
        <v>5.5053909274349465E-2</v>
      </c>
      <c r="R43">
        <v>0.10924831162189012</v>
      </c>
      <c r="S43">
        <v>7.2000363218608365E-2</v>
      </c>
      <c r="T43">
        <v>1.5849124764362357E-2</v>
      </c>
      <c r="U43">
        <v>6.6953317754521848E-3</v>
      </c>
      <c r="V43">
        <v>5.291777678444623E-2</v>
      </c>
      <c r="W43">
        <v>1.635825679354963E-2</v>
      </c>
      <c r="X43">
        <v>2.4952768077095024E-3</v>
      </c>
      <c r="Y43">
        <v>5.3628029123133067E-2</v>
      </c>
      <c r="Z43">
        <v>6.2550589830739883E-2</v>
      </c>
      <c r="AA43">
        <v>1.9183791005918244E-2</v>
      </c>
      <c r="AB43">
        <v>4.2590000640221178E-2</v>
      </c>
      <c r="AC43">
        <v>6.3787044042352527E-3</v>
      </c>
      <c r="AD43">
        <v>3.8300724151774344E-2</v>
      </c>
      <c r="AE43">
        <v>2.0130084264905635E-2</v>
      </c>
      <c r="AF43">
        <v>4.478971055295513E-2</v>
      </c>
      <c r="AG43">
        <v>8.5421152723800839E-2</v>
      </c>
      <c r="AH43">
        <v>3.2470058360618996E-2</v>
      </c>
      <c r="AI43">
        <v>0.14739540688330052</v>
      </c>
      <c r="AJ43">
        <v>1.6683223481282913E-2</v>
      </c>
      <c r="AK43">
        <v>4.8194176802264276E-3</v>
      </c>
      <c r="AL43">
        <v>0.11322253382096636</v>
      </c>
      <c r="AM43">
        <v>0.10223041726783712</v>
      </c>
      <c r="AN43">
        <v>0.16112553411648275</v>
      </c>
      <c r="AO43">
        <v>0.1055754472497944</v>
      </c>
      <c r="AP43">
        <v>2.2819344404902783E-2</v>
      </c>
      <c r="AQ43">
        <v>1.9754665459164027E-2</v>
      </c>
      <c r="AR43">
        <v>5.5570152517336414E-2</v>
      </c>
      <c r="AS43">
        <v>1.0712105754224724E-2</v>
      </c>
      <c r="AT43">
        <v>8.0252322593217323E-2</v>
      </c>
      <c r="AU43">
        <v>4.5551858296779719E-2</v>
      </c>
      <c r="AV43">
        <v>5.976422757083609E-2</v>
      </c>
      <c r="AW43">
        <v>7.2006556380725423E-2</v>
      </c>
      <c r="AX43">
        <v>2.0864480486646981E-2</v>
      </c>
      <c r="AY43">
        <v>1.5425842330532619E-2</v>
      </c>
      <c r="AZ43">
        <v>3.5940581900025914E-2</v>
      </c>
      <c r="BA43">
        <v>6.4995479647707938E-2</v>
      </c>
      <c r="BB43">
        <v>6.3227811140136592E-3</v>
      </c>
      <c r="BC43">
        <v>3.1957615032418243E-2</v>
      </c>
      <c r="BD43">
        <v>3.832741933253146E-3</v>
      </c>
      <c r="BE43">
        <v>0.11333950416318622</v>
      </c>
      <c r="BF43">
        <v>1.4529510818880952E-2</v>
      </c>
      <c r="BG43">
        <v>3.1874595531212628E-2</v>
      </c>
      <c r="BH43">
        <v>1.1943217561995807E-2</v>
      </c>
      <c r="BI43">
        <v>6.7996834790142763E-2</v>
      </c>
      <c r="BJ43">
        <v>4.8152991650433352E-2</v>
      </c>
      <c r="BK43">
        <v>4.8992605353033788E-3</v>
      </c>
      <c r="BL43">
        <v>2.7180715038146869E-2</v>
      </c>
      <c r="BM43">
        <v>6.3868648266771771E-2</v>
      </c>
      <c r="BN43">
        <v>2.4822125425062621E-2</v>
      </c>
      <c r="BO43">
        <v>0.17727120134286967</v>
      </c>
      <c r="BP43">
        <v>1.2731325815022307E-2</v>
      </c>
      <c r="BQ43">
        <v>1.7465017087173074E-3</v>
      </c>
      <c r="BR43">
        <v>8.1228704380111469E-2</v>
      </c>
      <c r="BS43">
        <v>5.7484774572947161E-3</v>
      </c>
      <c r="BT43">
        <v>5.2628264018247752E-2</v>
      </c>
      <c r="BU43">
        <v>0.11148607992816856</v>
      </c>
      <c r="BV43">
        <v>0.1413421042059837</v>
      </c>
      <c r="BW43">
        <v>5.4716315147292291E-3</v>
      </c>
      <c r="BX43">
        <v>8.6647718365635826E-2</v>
      </c>
      <c r="BY43">
        <v>7.4081624215685746E-2</v>
      </c>
      <c r="BZ43">
        <v>2.1490109604335075E-2</v>
      </c>
      <c r="CA43">
        <v>9.5741895381058192E-2</v>
      </c>
      <c r="CB43">
        <v>9.5673262346861548E-2</v>
      </c>
      <c r="CC43">
        <v>2.3258162610701291E-2</v>
      </c>
      <c r="CD43">
        <v>2.1087443586290906E-2</v>
      </c>
      <c r="CE43">
        <v>3.4235531064468944E-2</v>
      </c>
      <c r="CF43">
        <v>6.3206656153559429E-3</v>
      </c>
      <c r="CG43">
        <v>2.2445396065165445E-2</v>
      </c>
      <c r="CH43">
        <v>1.4576018648877868E-2</v>
      </c>
      <c r="CI43">
        <v>3.5092520801493408E-2</v>
      </c>
      <c r="CJ43">
        <v>4.2283055115062078E-2</v>
      </c>
      <c r="CK43">
        <v>4.1025525090708927E-2</v>
      </c>
      <c r="CL43">
        <v>6.2250626122901331E-2</v>
      </c>
      <c r="CM43">
        <v>0.58944342469760191</v>
      </c>
      <c r="CN43">
        <v>9.5974839237959658E-2</v>
      </c>
      <c r="CO43">
        <v>1.8929392594007343E-2</v>
      </c>
      <c r="CP43">
        <v>2.6047595423634485E-2</v>
      </c>
      <c r="CQ43">
        <v>0.1029537044515583</v>
      </c>
      <c r="CR43">
        <v>4.1700316034027088E-2</v>
      </c>
      <c r="CS43">
        <v>1.3468987866027836E-2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25CAB-27FD-49CC-83EA-965DF4045CAA}">
  <sheetPr>
    <tabColor theme="7" tint="0.59999389629810485"/>
  </sheetPr>
  <dimension ref="A1:F84"/>
  <sheetViews>
    <sheetView zoomScale="55" zoomScaleNormal="55" workbookViewId="0">
      <selection activeCell="G11" sqref="G11:H19"/>
    </sheetView>
  </sheetViews>
  <sheetFormatPr defaultRowHeight="14.25" x14ac:dyDescent="0.45"/>
  <cols>
    <col min="2" max="2" width="19.1328125" bestFit="1" customWidth="1"/>
    <col min="3" max="3" width="27.1328125" bestFit="1" customWidth="1"/>
    <col min="4" max="4" width="26.19921875" bestFit="1" customWidth="1"/>
    <col min="5" max="5" width="31.9296875" bestFit="1" customWidth="1"/>
    <col min="6" max="6" width="34.06640625" bestFit="1" customWidth="1"/>
  </cols>
  <sheetData>
    <row r="1" spans="1:6" x14ac:dyDescent="0.45">
      <c r="B1" t="s">
        <v>667</v>
      </c>
    </row>
    <row r="2" spans="1:6" x14ac:dyDescent="0.45">
      <c r="B2" t="s">
        <v>666</v>
      </c>
    </row>
    <row r="4" spans="1:6" x14ac:dyDescent="0.45">
      <c r="A4" t="s">
        <v>295</v>
      </c>
      <c r="B4" s="9" t="s">
        <v>388</v>
      </c>
      <c r="C4" s="10" t="s">
        <v>389</v>
      </c>
      <c r="D4" s="11" t="s">
        <v>390</v>
      </c>
      <c r="E4" s="12" t="s">
        <v>391</v>
      </c>
      <c r="F4" s="13" t="s">
        <v>392</v>
      </c>
    </row>
    <row r="5" spans="1:6" x14ac:dyDescent="0.45">
      <c r="A5" t="s">
        <v>296</v>
      </c>
      <c r="B5" s="9" t="s">
        <v>393</v>
      </c>
      <c r="C5" s="10" t="s">
        <v>20</v>
      </c>
      <c r="D5" s="11" t="s">
        <v>268</v>
      </c>
      <c r="E5" s="12" t="s">
        <v>394</v>
      </c>
      <c r="F5" s="13" t="s">
        <v>395</v>
      </c>
    </row>
    <row r="6" spans="1:6" x14ac:dyDescent="0.45">
      <c r="A6" t="s">
        <v>297</v>
      </c>
      <c r="B6" s="9" t="s">
        <v>396</v>
      </c>
      <c r="C6" s="10" t="s">
        <v>397</v>
      </c>
      <c r="D6" s="11" t="s">
        <v>398</v>
      </c>
      <c r="E6" s="12" t="s">
        <v>399</v>
      </c>
      <c r="F6" s="13" t="s">
        <v>400</v>
      </c>
    </row>
    <row r="7" spans="1:6" x14ac:dyDescent="0.45">
      <c r="A7" t="s">
        <v>298</v>
      </c>
      <c r="B7" s="9" t="s">
        <v>401</v>
      </c>
      <c r="C7" s="10" t="s">
        <v>402</v>
      </c>
      <c r="D7" s="11" t="s">
        <v>403</v>
      </c>
      <c r="E7" s="12" t="s">
        <v>404</v>
      </c>
      <c r="F7" s="13" t="s">
        <v>405</v>
      </c>
    </row>
    <row r="8" spans="1:6" x14ac:dyDescent="0.45">
      <c r="A8" t="s">
        <v>299</v>
      </c>
      <c r="B8" s="9" t="s">
        <v>406</v>
      </c>
      <c r="C8" s="10" t="s">
        <v>407</v>
      </c>
      <c r="D8" s="11" t="s">
        <v>408</v>
      </c>
      <c r="E8" s="12" t="s">
        <v>409</v>
      </c>
    </row>
    <row r="9" spans="1:6" x14ac:dyDescent="0.45">
      <c r="A9" t="s">
        <v>300</v>
      </c>
      <c r="B9" s="9" t="s">
        <v>410</v>
      </c>
      <c r="C9" s="10" t="s">
        <v>411</v>
      </c>
      <c r="D9" s="11" t="s">
        <v>412</v>
      </c>
      <c r="E9" s="12" t="s">
        <v>413</v>
      </c>
    </row>
    <row r="10" spans="1:6" x14ac:dyDescent="0.45">
      <c r="A10" t="s">
        <v>301</v>
      </c>
      <c r="B10" s="9" t="s">
        <v>414</v>
      </c>
      <c r="C10" s="10" t="s">
        <v>415</v>
      </c>
      <c r="D10" s="11" t="s">
        <v>416</v>
      </c>
      <c r="E10" s="12" t="s">
        <v>417</v>
      </c>
    </row>
    <row r="11" spans="1:6" x14ac:dyDescent="0.45">
      <c r="A11" t="s">
        <v>302</v>
      </c>
      <c r="B11" s="9" t="s">
        <v>418</v>
      </c>
      <c r="C11" s="10" t="s">
        <v>273</v>
      </c>
      <c r="D11" s="11" t="s">
        <v>419</v>
      </c>
      <c r="E11" s="12" t="s">
        <v>420</v>
      </c>
    </row>
    <row r="12" spans="1:6" x14ac:dyDescent="0.45">
      <c r="A12" t="s">
        <v>303</v>
      </c>
      <c r="B12" s="9" t="s">
        <v>251</v>
      </c>
      <c r="C12" s="10" t="s">
        <v>421</v>
      </c>
      <c r="D12" s="11" t="s">
        <v>422</v>
      </c>
      <c r="E12" s="12" t="s">
        <v>423</v>
      </c>
    </row>
    <row r="13" spans="1:6" x14ac:dyDescent="0.45">
      <c r="A13" t="s">
        <v>304</v>
      </c>
      <c r="B13" s="9" t="s">
        <v>216</v>
      </c>
      <c r="C13" s="10" t="s">
        <v>424</v>
      </c>
      <c r="D13" s="11" t="s">
        <v>226</v>
      </c>
      <c r="E13" s="12" t="s">
        <v>425</v>
      </c>
    </row>
    <row r="14" spans="1:6" x14ac:dyDescent="0.45">
      <c r="A14" t="s">
        <v>305</v>
      </c>
      <c r="B14" s="9" t="s">
        <v>230</v>
      </c>
      <c r="C14" s="10" t="s">
        <v>426</v>
      </c>
      <c r="D14" s="11" t="s">
        <v>427</v>
      </c>
      <c r="E14" s="12" t="s">
        <v>428</v>
      </c>
    </row>
    <row r="15" spans="1:6" x14ac:dyDescent="0.45">
      <c r="A15" t="s">
        <v>306</v>
      </c>
      <c r="B15" s="9" t="s">
        <v>665</v>
      </c>
      <c r="C15" s="10" t="s">
        <v>429</v>
      </c>
      <c r="D15" s="11" t="s">
        <v>430</v>
      </c>
      <c r="E15" s="12" t="s">
        <v>431</v>
      </c>
    </row>
    <row r="16" spans="1:6" x14ac:dyDescent="0.45">
      <c r="A16" t="s">
        <v>307</v>
      </c>
      <c r="B16" s="9" t="s">
        <v>432</v>
      </c>
      <c r="C16" s="10" t="s">
        <v>433</v>
      </c>
      <c r="D16" s="11" t="s">
        <v>24</v>
      </c>
      <c r="E16" s="12" t="s">
        <v>434</v>
      </c>
    </row>
    <row r="17" spans="1:5" x14ac:dyDescent="0.45">
      <c r="A17" t="s">
        <v>308</v>
      </c>
      <c r="B17" s="9" t="s">
        <v>435</v>
      </c>
      <c r="C17" s="10" t="s">
        <v>436</v>
      </c>
      <c r="D17" s="11" t="s">
        <v>14</v>
      </c>
      <c r="E17" s="12" t="s">
        <v>437</v>
      </c>
    </row>
    <row r="18" spans="1:5" x14ac:dyDescent="0.45">
      <c r="A18" t="s">
        <v>309</v>
      </c>
      <c r="B18" s="9" t="s">
        <v>237</v>
      </c>
      <c r="C18" s="10" t="s">
        <v>438</v>
      </c>
      <c r="D18" s="11" t="s">
        <v>228</v>
      </c>
      <c r="E18" s="12" t="s">
        <v>439</v>
      </c>
    </row>
    <row r="19" spans="1:5" x14ac:dyDescent="0.45">
      <c r="A19" t="s">
        <v>310</v>
      </c>
      <c r="B19" s="9" t="s">
        <v>440</v>
      </c>
      <c r="C19" s="10" t="s">
        <v>13</v>
      </c>
      <c r="D19" s="11" t="s">
        <v>249</v>
      </c>
      <c r="E19" s="12" t="s">
        <v>441</v>
      </c>
    </row>
    <row r="20" spans="1:5" x14ac:dyDescent="0.45">
      <c r="A20" t="s">
        <v>311</v>
      </c>
      <c r="B20" s="9" t="s">
        <v>265</v>
      </c>
      <c r="C20" s="10" t="s">
        <v>442</v>
      </c>
      <c r="D20" s="11" t="s">
        <v>443</v>
      </c>
      <c r="E20" s="12" t="s">
        <v>444</v>
      </c>
    </row>
    <row r="21" spans="1:5" x14ac:dyDescent="0.45">
      <c r="A21" t="s">
        <v>312</v>
      </c>
      <c r="B21" s="9" t="s">
        <v>445</v>
      </c>
      <c r="C21" s="10" t="s">
        <v>254</v>
      </c>
      <c r="D21" s="11" t="s">
        <v>446</v>
      </c>
      <c r="E21" s="12" t="s">
        <v>447</v>
      </c>
    </row>
    <row r="22" spans="1:5" x14ac:dyDescent="0.45">
      <c r="A22" t="s">
        <v>313</v>
      </c>
      <c r="B22" s="9" t="s">
        <v>448</v>
      </c>
      <c r="C22" s="10" t="s">
        <v>449</v>
      </c>
      <c r="D22" s="11" t="s">
        <v>450</v>
      </c>
      <c r="E22" s="12" t="s">
        <v>451</v>
      </c>
    </row>
    <row r="23" spans="1:5" x14ac:dyDescent="0.45">
      <c r="A23" t="s">
        <v>314</v>
      </c>
      <c r="B23" s="9" t="s">
        <v>452</v>
      </c>
      <c r="C23" s="10" t="s">
        <v>453</v>
      </c>
      <c r="D23" s="11" t="s">
        <v>229</v>
      </c>
      <c r="E23" s="12" t="s">
        <v>454</v>
      </c>
    </row>
    <row r="24" spans="1:5" x14ac:dyDescent="0.45">
      <c r="A24" t="s">
        <v>315</v>
      </c>
      <c r="B24" s="9" t="s">
        <v>455</v>
      </c>
      <c r="C24" s="10" t="s">
        <v>456</v>
      </c>
      <c r="D24" s="11" t="s">
        <v>247</v>
      </c>
      <c r="E24" s="12" t="s">
        <v>457</v>
      </c>
    </row>
    <row r="25" spans="1:5" x14ac:dyDescent="0.45">
      <c r="A25" t="s">
        <v>316</v>
      </c>
      <c r="B25" s="9" t="s">
        <v>458</v>
      </c>
      <c r="C25" s="10" t="s">
        <v>459</v>
      </c>
      <c r="D25" s="11" t="s">
        <v>33</v>
      </c>
      <c r="E25" s="12" t="s">
        <v>460</v>
      </c>
    </row>
    <row r="26" spans="1:5" x14ac:dyDescent="0.45">
      <c r="A26" t="s">
        <v>317</v>
      </c>
      <c r="B26" s="9" t="s">
        <v>461</v>
      </c>
      <c r="C26" s="10" t="s">
        <v>462</v>
      </c>
      <c r="D26" s="11" t="s">
        <v>16</v>
      </c>
      <c r="E26" s="12" t="s">
        <v>463</v>
      </c>
    </row>
    <row r="27" spans="1:5" x14ac:dyDescent="0.45">
      <c r="A27" t="s">
        <v>318</v>
      </c>
      <c r="B27" s="9" t="s">
        <v>464</v>
      </c>
      <c r="C27" s="10" t="s">
        <v>465</v>
      </c>
      <c r="D27" s="11" t="s">
        <v>466</v>
      </c>
      <c r="E27" s="12" t="s">
        <v>467</v>
      </c>
    </row>
    <row r="28" spans="1:5" x14ac:dyDescent="0.45">
      <c r="A28" t="s">
        <v>319</v>
      </c>
      <c r="B28" s="9" t="s">
        <v>468</v>
      </c>
      <c r="C28" s="10" t="s">
        <v>469</v>
      </c>
      <c r="D28" s="11" t="s">
        <v>470</v>
      </c>
      <c r="E28" s="12" t="s">
        <v>471</v>
      </c>
    </row>
    <row r="29" spans="1:5" x14ac:dyDescent="0.45">
      <c r="A29" t="s">
        <v>320</v>
      </c>
      <c r="B29" s="9" t="s">
        <v>472</v>
      </c>
      <c r="C29" s="10" t="s">
        <v>473</v>
      </c>
      <c r="D29" s="11" t="s">
        <v>243</v>
      </c>
      <c r="E29" s="12" t="s">
        <v>474</v>
      </c>
    </row>
    <row r="30" spans="1:5" x14ac:dyDescent="0.45">
      <c r="A30" t="s">
        <v>321</v>
      </c>
      <c r="B30" s="9" t="s">
        <v>663</v>
      </c>
      <c r="C30" s="10" t="s">
        <v>475</v>
      </c>
      <c r="D30" s="11" t="s">
        <v>476</v>
      </c>
      <c r="E30" s="12" t="s">
        <v>477</v>
      </c>
    </row>
    <row r="31" spans="1:5" x14ac:dyDescent="0.45">
      <c r="A31" t="s">
        <v>322</v>
      </c>
      <c r="B31" s="9" t="s">
        <v>664</v>
      </c>
      <c r="C31" s="10" t="s">
        <v>478</v>
      </c>
      <c r="D31" s="11" t="s">
        <v>479</v>
      </c>
      <c r="E31" s="12" t="s">
        <v>480</v>
      </c>
    </row>
    <row r="32" spans="1:5" x14ac:dyDescent="0.45">
      <c r="A32" t="s">
        <v>323</v>
      </c>
      <c r="B32" s="9" t="s">
        <v>269</v>
      </c>
      <c r="C32" s="10" t="s">
        <v>238</v>
      </c>
      <c r="D32" s="11" t="s">
        <v>481</v>
      </c>
      <c r="E32" s="12" t="s">
        <v>482</v>
      </c>
    </row>
    <row r="33" spans="1:5" x14ac:dyDescent="0.45">
      <c r="A33" t="s">
        <v>324</v>
      </c>
      <c r="B33" s="9" t="s">
        <v>25</v>
      </c>
      <c r="C33" s="10" t="s">
        <v>483</v>
      </c>
      <c r="D33" s="11" t="s">
        <v>484</v>
      </c>
      <c r="E33" s="12" t="s">
        <v>485</v>
      </c>
    </row>
    <row r="34" spans="1:5" x14ac:dyDescent="0.45">
      <c r="A34" t="s">
        <v>325</v>
      </c>
      <c r="B34" s="9" t="s">
        <v>486</v>
      </c>
      <c r="C34" s="10" t="s">
        <v>487</v>
      </c>
      <c r="D34" s="11" t="s">
        <v>259</v>
      </c>
      <c r="E34" s="12" t="s">
        <v>488</v>
      </c>
    </row>
    <row r="35" spans="1:5" x14ac:dyDescent="0.45">
      <c r="A35" t="s">
        <v>326</v>
      </c>
      <c r="B35" s="9" t="s">
        <v>15</v>
      </c>
      <c r="C35" s="10" t="s">
        <v>489</v>
      </c>
      <c r="D35" s="11" t="s">
        <v>490</v>
      </c>
      <c r="E35" s="12" t="s">
        <v>491</v>
      </c>
    </row>
    <row r="36" spans="1:5" x14ac:dyDescent="0.45">
      <c r="A36" t="s">
        <v>327</v>
      </c>
      <c r="B36" s="9" t="s">
        <v>492</v>
      </c>
      <c r="C36" s="10" t="s">
        <v>493</v>
      </c>
      <c r="D36" s="11" t="s">
        <v>466</v>
      </c>
      <c r="E36" s="12" t="s">
        <v>494</v>
      </c>
    </row>
    <row r="37" spans="1:5" x14ac:dyDescent="0.45">
      <c r="A37" t="s">
        <v>328</v>
      </c>
      <c r="B37" s="9" t="s">
        <v>495</v>
      </c>
      <c r="C37" s="10" t="s">
        <v>496</v>
      </c>
      <c r="D37" s="11" t="s">
        <v>497</v>
      </c>
      <c r="E37" s="12" t="s">
        <v>498</v>
      </c>
    </row>
    <row r="38" spans="1:5" x14ac:dyDescent="0.45">
      <c r="A38" t="s">
        <v>329</v>
      </c>
      <c r="B38" s="9" t="s">
        <v>499</v>
      </c>
      <c r="C38" s="10" t="s">
        <v>500</v>
      </c>
      <c r="D38" s="11" t="s">
        <v>501</v>
      </c>
      <c r="E38" s="12" t="s">
        <v>38</v>
      </c>
    </row>
    <row r="39" spans="1:5" x14ac:dyDescent="0.45">
      <c r="A39" t="s">
        <v>330</v>
      </c>
      <c r="B39" s="9" t="s">
        <v>258</v>
      </c>
      <c r="C39" s="10" t="s">
        <v>502</v>
      </c>
      <c r="D39" s="11" t="s">
        <v>503</v>
      </c>
      <c r="E39" s="12" t="s">
        <v>504</v>
      </c>
    </row>
    <row r="40" spans="1:5" x14ac:dyDescent="0.45">
      <c r="A40" t="s">
        <v>331</v>
      </c>
      <c r="B40" s="9" t="s">
        <v>505</v>
      </c>
      <c r="C40" s="10" t="s">
        <v>506</v>
      </c>
      <c r="D40" s="11" t="s">
        <v>507</v>
      </c>
      <c r="E40" s="12" t="s">
        <v>508</v>
      </c>
    </row>
    <row r="41" spans="1:5" x14ac:dyDescent="0.45">
      <c r="A41" t="s">
        <v>332</v>
      </c>
      <c r="B41" s="9" t="s">
        <v>509</v>
      </c>
      <c r="C41" s="10" t="s">
        <v>510</v>
      </c>
      <c r="D41" s="11" t="s">
        <v>511</v>
      </c>
      <c r="E41" s="12" t="s">
        <v>512</v>
      </c>
    </row>
    <row r="42" spans="1:5" x14ac:dyDescent="0.45">
      <c r="A42" t="s">
        <v>333</v>
      </c>
      <c r="B42" s="9" t="s">
        <v>513</v>
      </c>
      <c r="C42" s="10" t="s">
        <v>514</v>
      </c>
      <c r="D42" s="11" t="s">
        <v>515</v>
      </c>
      <c r="E42" s="12" t="s">
        <v>516</v>
      </c>
    </row>
    <row r="43" spans="1:5" x14ac:dyDescent="0.45">
      <c r="A43" t="s">
        <v>334</v>
      </c>
      <c r="B43" s="9" t="s">
        <v>517</v>
      </c>
      <c r="C43" s="10" t="s">
        <v>518</v>
      </c>
      <c r="D43" s="11" t="s">
        <v>519</v>
      </c>
      <c r="E43" s="12" t="s">
        <v>520</v>
      </c>
    </row>
    <row r="44" spans="1:5" x14ac:dyDescent="0.45">
      <c r="A44" t="s">
        <v>335</v>
      </c>
      <c r="B44" s="9" t="s">
        <v>521</v>
      </c>
      <c r="C44" s="10" t="s">
        <v>522</v>
      </c>
      <c r="D44" s="11" t="s">
        <v>523</v>
      </c>
      <c r="E44" s="12" t="s">
        <v>524</v>
      </c>
    </row>
    <row r="45" spans="1:5" x14ac:dyDescent="0.45">
      <c r="A45" t="s">
        <v>336</v>
      </c>
      <c r="B45" s="9" t="s">
        <v>525</v>
      </c>
      <c r="C45" s="10" t="s">
        <v>23</v>
      </c>
      <c r="D45" s="11" t="s">
        <v>526</v>
      </c>
      <c r="E45" s="12" t="s">
        <v>527</v>
      </c>
    </row>
    <row r="46" spans="1:5" x14ac:dyDescent="0.45">
      <c r="A46" t="s">
        <v>337</v>
      </c>
      <c r="B46" s="9" t="s">
        <v>528</v>
      </c>
      <c r="C46" s="10" t="s">
        <v>248</v>
      </c>
      <c r="D46" s="11" t="s">
        <v>529</v>
      </c>
      <c r="E46" s="12" t="s">
        <v>530</v>
      </c>
    </row>
    <row r="47" spans="1:5" x14ac:dyDescent="0.45">
      <c r="A47" t="s">
        <v>338</v>
      </c>
      <c r="B47" s="9" t="s">
        <v>531</v>
      </c>
      <c r="C47" s="10" t="s">
        <v>532</v>
      </c>
      <c r="D47" s="11" t="s">
        <v>533</v>
      </c>
      <c r="E47" s="12" t="s">
        <v>534</v>
      </c>
    </row>
    <row r="48" spans="1:5" x14ac:dyDescent="0.45">
      <c r="A48" t="s">
        <v>339</v>
      </c>
      <c r="B48" s="9" t="s">
        <v>34</v>
      </c>
      <c r="C48" s="10" t="s">
        <v>535</v>
      </c>
      <c r="D48" s="11" t="s">
        <v>536</v>
      </c>
      <c r="E48" s="12" t="s">
        <v>537</v>
      </c>
    </row>
    <row r="49" spans="1:5" x14ac:dyDescent="0.45">
      <c r="A49" t="s">
        <v>340</v>
      </c>
      <c r="B49" s="9" t="s">
        <v>538</v>
      </c>
      <c r="C49" s="10" t="s">
        <v>539</v>
      </c>
      <c r="D49" s="11" t="s">
        <v>540</v>
      </c>
      <c r="E49" s="12" t="s">
        <v>222</v>
      </c>
    </row>
    <row r="50" spans="1:5" x14ac:dyDescent="0.45">
      <c r="A50" t="s">
        <v>341</v>
      </c>
      <c r="B50" s="9" t="s">
        <v>541</v>
      </c>
      <c r="C50" s="10" t="s">
        <v>542</v>
      </c>
      <c r="D50" s="11" t="s">
        <v>543</v>
      </c>
      <c r="E50" s="12" t="s">
        <v>544</v>
      </c>
    </row>
    <row r="51" spans="1:5" x14ac:dyDescent="0.45">
      <c r="A51" t="s">
        <v>342</v>
      </c>
      <c r="B51" s="9" t="s">
        <v>255</v>
      </c>
      <c r="C51" s="10" t="s">
        <v>545</v>
      </c>
      <c r="D51" s="11" t="s">
        <v>546</v>
      </c>
      <c r="E51" s="12" t="s">
        <v>547</v>
      </c>
    </row>
    <row r="52" spans="1:5" x14ac:dyDescent="0.45">
      <c r="A52" t="s">
        <v>343</v>
      </c>
      <c r="B52" s="9" t="s">
        <v>548</v>
      </c>
      <c r="C52" s="10" t="s">
        <v>549</v>
      </c>
      <c r="D52" s="11" t="s">
        <v>550</v>
      </c>
      <c r="E52" s="12" t="s">
        <v>551</v>
      </c>
    </row>
    <row r="53" spans="1:5" x14ac:dyDescent="0.45">
      <c r="A53" t="s">
        <v>344</v>
      </c>
      <c r="B53" s="9" t="s">
        <v>552</v>
      </c>
      <c r="C53" s="10" t="s">
        <v>553</v>
      </c>
      <c r="D53" s="11" t="s">
        <v>554</v>
      </c>
      <c r="E53" s="12" t="s">
        <v>555</v>
      </c>
    </row>
    <row r="54" spans="1:5" x14ac:dyDescent="0.45">
      <c r="A54" t="s">
        <v>345</v>
      </c>
      <c r="B54" s="9" t="s">
        <v>556</v>
      </c>
      <c r="C54" s="10" t="s">
        <v>557</v>
      </c>
      <c r="D54" s="11" t="s">
        <v>558</v>
      </c>
      <c r="E54" s="12" t="s">
        <v>559</v>
      </c>
    </row>
    <row r="55" spans="1:5" x14ac:dyDescent="0.45">
      <c r="A55" t="s">
        <v>346</v>
      </c>
      <c r="B55" s="9" t="s">
        <v>560</v>
      </c>
      <c r="C55" s="10" t="s">
        <v>561</v>
      </c>
      <c r="D55" s="11" t="s">
        <v>562</v>
      </c>
      <c r="E55" s="12" t="s">
        <v>563</v>
      </c>
    </row>
    <row r="56" spans="1:5" x14ac:dyDescent="0.45">
      <c r="A56" t="s">
        <v>347</v>
      </c>
      <c r="B56" s="9" t="s">
        <v>564</v>
      </c>
      <c r="C56" s="10" t="s">
        <v>565</v>
      </c>
      <c r="D56" s="11" t="s">
        <v>566</v>
      </c>
      <c r="E56" s="12" t="s">
        <v>567</v>
      </c>
    </row>
    <row r="57" spans="1:5" x14ac:dyDescent="0.45">
      <c r="A57" t="s">
        <v>348</v>
      </c>
      <c r="B57" s="9" t="s">
        <v>568</v>
      </c>
      <c r="C57" s="10" t="s">
        <v>260</v>
      </c>
      <c r="D57" s="11" t="s">
        <v>569</v>
      </c>
      <c r="E57" s="12" t="s">
        <v>570</v>
      </c>
    </row>
    <row r="58" spans="1:5" x14ac:dyDescent="0.45">
      <c r="A58" t="s">
        <v>349</v>
      </c>
      <c r="B58" s="9" t="s">
        <v>571</v>
      </c>
      <c r="C58" s="10" t="s">
        <v>572</v>
      </c>
      <c r="D58" s="11" t="s">
        <v>573</v>
      </c>
      <c r="E58" s="12" t="s">
        <v>574</v>
      </c>
    </row>
    <row r="59" spans="1:5" x14ac:dyDescent="0.45">
      <c r="A59" t="s">
        <v>350</v>
      </c>
      <c r="B59" s="9" t="s">
        <v>274</v>
      </c>
      <c r="C59" s="10" t="s">
        <v>575</v>
      </c>
      <c r="D59" s="11" t="s">
        <v>576</v>
      </c>
      <c r="E59" s="12" t="s">
        <v>577</v>
      </c>
    </row>
    <row r="60" spans="1:5" x14ac:dyDescent="0.45">
      <c r="A60" t="s">
        <v>351</v>
      </c>
      <c r="B60" s="9" t="s">
        <v>578</v>
      </c>
      <c r="C60" s="10" t="s">
        <v>579</v>
      </c>
      <c r="D60" s="11" t="s">
        <v>580</v>
      </c>
      <c r="E60" s="12" t="s">
        <v>581</v>
      </c>
    </row>
    <row r="61" spans="1:5" x14ac:dyDescent="0.45">
      <c r="A61" t="s">
        <v>352</v>
      </c>
      <c r="B61" s="9" t="s">
        <v>582</v>
      </c>
      <c r="C61" s="10" t="s">
        <v>583</v>
      </c>
      <c r="D61" s="11" t="s">
        <v>584</v>
      </c>
      <c r="E61" s="12" t="s">
        <v>585</v>
      </c>
    </row>
    <row r="62" spans="1:5" x14ac:dyDescent="0.45">
      <c r="A62" t="s">
        <v>353</v>
      </c>
      <c r="B62" s="9" t="s">
        <v>586</v>
      </c>
      <c r="C62" s="10" t="s">
        <v>587</v>
      </c>
      <c r="D62" s="11" t="s">
        <v>588</v>
      </c>
      <c r="E62" s="12" t="s">
        <v>589</v>
      </c>
    </row>
    <row r="63" spans="1:5" x14ac:dyDescent="0.45">
      <c r="A63" t="s">
        <v>354</v>
      </c>
      <c r="B63" s="9" t="s">
        <v>590</v>
      </c>
      <c r="C63" s="10" t="s">
        <v>17</v>
      </c>
      <c r="D63" s="11" t="s">
        <v>591</v>
      </c>
      <c r="E63" s="12" t="s">
        <v>592</v>
      </c>
    </row>
    <row r="64" spans="1:5" x14ac:dyDescent="0.45">
      <c r="A64" t="s">
        <v>355</v>
      </c>
      <c r="B64" s="9" t="s">
        <v>10</v>
      </c>
      <c r="C64" s="10" t="s">
        <v>593</v>
      </c>
      <c r="D64" s="11" t="s">
        <v>594</v>
      </c>
      <c r="E64" s="12" t="s">
        <v>595</v>
      </c>
    </row>
    <row r="65" spans="1:5" x14ac:dyDescent="0.45">
      <c r="A65" t="s">
        <v>356</v>
      </c>
      <c r="B65" s="9" t="s">
        <v>10</v>
      </c>
      <c r="C65" s="10" t="s">
        <v>596</v>
      </c>
      <c r="D65" s="11" t="s">
        <v>597</v>
      </c>
      <c r="E65" s="12" t="s">
        <v>598</v>
      </c>
    </row>
    <row r="66" spans="1:5" x14ac:dyDescent="0.45">
      <c r="A66" t="s">
        <v>357</v>
      </c>
      <c r="B66" s="9" t="s">
        <v>10</v>
      </c>
      <c r="C66" s="10" t="s">
        <v>599</v>
      </c>
      <c r="D66" s="11" t="s">
        <v>600</v>
      </c>
      <c r="E66" s="12" t="s">
        <v>601</v>
      </c>
    </row>
    <row r="67" spans="1:5" x14ac:dyDescent="0.45">
      <c r="A67" t="s">
        <v>358</v>
      </c>
      <c r="B67" s="9" t="s">
        <v>602</v>
      </c>
      <c r="C67" s="10" t="s">
        <v>603</v>
      </c>
      <c r="D67" s="11" t="s">
        <v>604</v>
      </c>
      <c r="E67" s="12" t="s">
        <v>605</v>
      </c>
    </row>
    <row r="68" spans="1:5" x14ac:dyDescent="0.45">
      <c r="A68" t="s">
        <v>359</v>
      </c>
      <c r="B68" s="9" t="s">
        <v>606</v>
      </c>
      <c r="C68" s="10" t="s">
        <v>267</v>
      </c>
      <c r="D68" s="11" t="s">
        <v>607</v>
      </c>
      <c r="E68" s="12" t="s">
        <v>608</v>
      </c>
    </row>
    <row r="69" spans="1:5" x14ac:dyDescent="0.45">
      <c r="A69" t="s">
        <v>360</v>
      </c>
      <c r="B69" s="9" t="s">
        <v>35</v>
      </c>
      <c r="C69" s="10" t="s">
        <v>609</v>
      </c>
      <c r="D69" s="11" t="s">
        <v>610</v>
      </c>
      <c r="E69" s="12" t="s">
        <v>611</v>
      </c>
    </row>
    <row r="70" spans="1:5" x14ac:dyDescent="0.45">
      <c r="A70" t="s">
        <v>361</v>
      </c>
      <c r="B70" s="9" t="s">
        <v>612</v>
      </c>
      <c r="C70" s="10" t="s">
        <v>613</v>
      </c>
      <c r="D70" s="11" t="s">
        <v>614</v>
      </c>
      <c r="E70" s="12" t="s">
        <v>615</v>
      </c>
    </row>
    <row r="71" spans="1:5" x14ac:dyDescent="0.45">
      <c r="A71" t="s">
        <v>362</v>
      </c>
      <c r="B71" s="9" t="s">
        <v>253</v>
      </c>
      <c r="C71" s="10" t="s">
        <v>264</v>
      </c>
      <c r="D71" s="11" t="s">
        <v>616</v>
      </c>
      <c r="E71" s="12" t="s">
        <v>617</v>
      </c>
    </row>
    <row r="72" spans="1:5" x14ac:dyDescent="0.45">
      <c r="A72" t="s">
        <v>363</v>
      </c>
      <c r="B72" s="9" t="s">
        <v>36</v>
      </c>
      <c r="C72" s="10" t="s">
        <v>618</v>
      </c>
      <c r="D72" s="11" t="s">
        <v>619</v>
      </c>
      <c r="E72" s="12" t="s">
        <v>620</v>
      </c>
    </row>
    <row r="73" spans="1:5" x14ac:dyDescent="0.45">
      <c r="A73" t="s">
        <v>364</v>
      </c>
      <c r="B73" s="9" t="s">
        <v>621</v>
      </c>
      <c r="C73" s="10" t="s">
        <v>26</v>
      </c>
      <c r="D73" s="11" t="s">
        <v>622</v>
      </c>
      <c r="E73" s="12" t="s">
        <v>623</v>
      </c>
    </row>
    <row r="74" spans="1:5" x14ac:dyDescent="0.45">
      <c r="A74" t="s">
        <v>365</v>
      </c>
      <c r="B74" s="9" t="s">
        <v>624</v>
      </c>
      <c r="C74" s="10" t="s">
        <v>625</v>
      </c>
      <c r="D74" s="11" t="s">
        <v>626</v>
      </c>
      <c r="E74" s="12" t="s">
        <v>627</v>
      </c>
    </row>
    <row r="75" spans="1:5" x14ac:dyDescent="0.45">
      <c r="A75" t="s">
        <v>366</v>
      </c>
      <c r="B75" s="9" t="s">
        <v>628</v>
      </c>
      <c r="C75" s="10" t="s">
        <v>629</v>
      </c>
      <c r="D75" s="11" t="s">
        <v>630</v>
      </c>
      <c r="E75" s="12" t="s">
        <v>631</v>
      </c>
    </row>
    <row r="76" spans="1:5" x14ac:dyDescent="0.45">
      <c r="A76" t="s">
        <v>367</v>
      </c>
      <c r="B76" s="9" t="s">
        <v>632</v>
      </c>
      <c r="C76" s="10" t="s">
        <v>235</v>
      </c>
      <c r="D76" s="11" t="s">
        <v>633</v>
      </c>
      <c r="E76" s="12" t="s">
        <v>634</v>
      </c>
    </row>
    <row r="77" spans="1:5" x14ac:dyDescent="0.45">
      <c r="A77" t="s">
        <v>368</v>
      </c>
      <c r="B77" s="9" t="s">
        <v>635</v>
      </c>
      <c r="C77" s="10" t="s">
        <v>636</v>
      </c>
      <c r="D77" s="11" t="s">
        <v>637</v>
      </c>
      <c r="E77" s="12" t="s">
        <v>638</v>
      </c>
    </row>
    <row r="78" spans="1:5" x14ac:dyDescent="0.45">
      <c r="A78" t="s">
        <v>369</v>
      </c>
      <c r="B78" s="9" t="s">
        <v>639</v>
      </c>
      <c r="C78" s="10" t="s">
        <v>640</v>
      </c>
      <c r="D78" s="11" t="s">
        <v>641</v>
      </c>
      <c r="E78" s="12" t="s">
        <v>642</v>
      </c>
    </row>
    <row r="79" spans="1:5" x14ac:dyDescent="0.45">
      <c r="A79" t="s">
        <v>370</v>
      </c>
      <c r="B79" s="9" t="s">
        <v>643</v>
      </c>
      <c r="C79" s="10" t="s">
        <v>644</v>
      </c>
      <c r="D79" s="11" t="s">
        <v>645</v>
      </c>
      <c r="E79" s="12" t="s">
        <v>646</v>
      </c>
    </row>
    <row r="80" spans="1:5" x14ac:dyDescent="0.45">
      <c r="A80" t="s">
        <v>371</v>
      </c>
      <c r="B80" s="9" t="s">
        <v>252</v>
      </c>
      <c r="C80" s="10" t="s">
        <v>644</v>
      </c>
      <c r="D80" s="11" t="s">
        <v>647</v>
      </c>
      <c r="E80" s="12" t="s">
        <v>648</v>
      </c>
    </row>
    <row r="81" spans="1:5" x14ac:dyDescent="0.45">
      <c r="A81" t="s">
        <v>372</v>
      </c>
      <c r="B81" s="9" t="s">
        <v>28</v>
      </c>
      <c r="C81" s="10" t="s">
        <v>649</v>
      </c>
      <c r="D81" s="11" t="s">
        <v>650</v>
      </c>
      <c r="E81" s="12" t="s">
        <v>651</v>
      </c>
    </row>
    <row r="82" spans="1:5" x14ac:dyDescent="0.45">
      <c r="A82" t="s">
        <v>373</v>
      </c>
      <c r="B82" s="9" t="s">
        <v>652</v>
      </c>
      <c r="C82" s="10" t="s">
        <v>653</v>
      </c>
      <c r="D82" s="11" t="s">
        <v>654</v>
      </c>
      <c r="E82" s="12" t="s">
        <v>416</v>
      </c>
    </row>
    <row r="83" spans="1:5" x14ac:dyDescent="0.45">
      <c r="A83" t="s">
        <v>374</v>
      </c>
      <c r="B83" s="9" t="s">
        <v>655</v>
      </c>
      <c r="C83" s="10" t="s">
        <v>656</v>
      </c>
      <c r="D83" s="11" t="s">
        <v>657</v>
      </c>
      <c r="E83" s="12" t="s">
        <v>658</v>
      </c>
    </row>
    <row r="84" spans="1:5" x14ac:dyDescent="0.45">
      <c r="A84" t="s">
        <v>375</v>
      </c>
      <c r="B84" s="9" t="s">
        <v>659</v>
      </c>
      <c r="C84" s="10" t="s">
        <v>660</v>
      </c>
      <c r="D84" s="11" t="s">
        <v>661</v>
      </c>
      <c r="E84" s="12" t="s">
        <v>662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3A1AE-B90D-4741-917E-636F5A7F9A93}">
  <sheetPr>
    <tabColor theme="7" tint="0.59999389629810485"/>
  </sheetPr>
  <dimension ref="A1:S105"/>
  <sheetViews>
    <sheetView workbookViewId="0">
      <selection activeCell="P54" sqref="P54"/>
    </sheetView>
  </sheetViews>
  <sheetFormatPr defaultRowHeight="14.25" x14ac:dyDescent="0.45"/>
  <cols>
    <col min="1" max="1" width="17.796875" bestFit="1" customWidth="1"/>
    <col min="2" max="2" width="13.265625" bestFit="1" customWidth="1"/>
  </cols>
  <sheetData>
    <row r="1" spans="1:14" x14ac:dyDescent="0.45">
      <c r="A1" s="2" t="s">
        <v>0</v>
      </c>
      <c r="B1" s="2" t="s">
        <v>39</v>
      </c>
      <c r="C1" s="18" t="s">
        <v>669</v>
      </c>
      <c r="D1" s="18"/>
      <c r="E1" s="18"/>
      <c r="F1" s="18"/>
      <c r="G1" s="18" t="s">
        <v>670</v>
      </c>
      <c r="H1" s="18"/>
      <c r="I1" s="18"/>
      <c r="J1" s="18"/>
      <c r="K1" s="18" t="s">
        <v>42</v>
      </c>
      <c r="L1" s="18"/>
      <c r="M1" s="18"/>
      <c r="N1" s="18"/>
    </row>
    <row r="2" spans="1:14" x14ac:dyDescent="0.45">
      <c r="A2" t="s">
        <v>671</v>
      </c>
      <c r="B2">
        <v>-3.5</v>
      </c>
      <c r="C2">
        <v>0.85209000000000001</v>
      </c>
      <c r="D2">
        <v>0.802956</v>
      </c>
      <c r="E2">
        <v>0.812639</v>
      </c>
      <c r="F2">
        <v>0.57698799999999995</v>
      </c>
      <c r="G2">
        <v>0.80157800000000001</v>
      </c>
      <c r="H2">
        <v>1.0329820000000001</v>
      </c>
      <c r="I2">
        <v>0.78193400000000002</v>
      </c>
      <c r="J2">
        <v>1.115543</v>
      </c>
      <c r="K2">
        <v>1.4057839999999999</v>
      </c>
      <c r="L2">
        <v>1.518486</v>
      </c>
      <c r="M2">
        <v>1.4467509999999999</v>
      </c>
      <c r="N2">
        <v>1.609756</v>
      </c>
    </row>
    <row r="3" spans="1:14" x14ac:dyDescent="0.45">
      <c r="A3" t="s">
        <v>671</v>
      </c>
      <c r="B3">
        <v>-4</v>
      </c>
      <c r="C3">
        <v>0.64926899999999999</v>
      </c>
      <c r="D3">
        <v>0.50582000000000005</v>
      </c>
      <c r="E3">
        <v>0.58526100000000003</v>
      </c>
      <c r="F3">
        <v>0.62358499999999994</v>
      </c>
      <c r="G3">
        <v>0.55613299999999999</v>
      </c>
      <c r="H3">
        <v>0.56168200000000001</v>
      </c>
      <c r="I3">
        <v>0.70505099999999998</v>
      </c>
      <c r="J3">
        <v>0.55806800000000001</v>
      </c>
      <c r="K3">
        <v>1.5058</v>
      </c>
      <c r="L3">
        <v>1.5064519999999999</v>
      </c>
      <c r="M3">
        <v>1.701468</v>
      </c>
      <c r="N3">
        <v>1.452936</v>
      </c>
    </row>
    <row r="4" spans="1:14" x14ac:dyDescent="0.45">
      <c r="A4" t="s">
        <v>671</v>
      </c>
      <c r="B4">
        <v>-4.5</v>
      </c>
      <c r="C4">
        <v>0.77136800000000005</v>
      </c>
      <c r="D4">
        <v>0.592746</v>
      </c>
      <c r="E4">
        <v>0.75637900000000002</v>
      </c>
      <c r="F4">
        <v>0.83403899999999997</v>
      </c>
      <c r="G4">
        <v>0.8</v>
      </c>
      <c r="H4">
        <v>0.58213599999999999</v>
      </c>
      <c r="I4">
        <v>0.820604</v>
      </c>
      <c r="J4">
        <v>0.84743599999999997</v>
      </c>
      <c r="K4">
        <v>1.167969</v>
      </c>
      <c r="L4">
        <v>1.399718</v>
      </c>
      <c r="M4">
        <v>1.6085039999999999</v>
      </c>
      <c r="N4">
        <v>1.9059919999999999</v>
      </c>
    </row>
    <row r="5" spans="1:14" x14ac:dyDescent="0.45">
      <c r="A5" t="s">
        <v>671</v>
      </c>
      <c r="B5">
        <v>-5</v>
      </c>
      <c r="C5">
        <v>0.549431</v>
      </c>
      <c r="D5">
        <v>0.75584700000000005</v>
      </c>
      <c r="E5">
        <v>0.73956699999999997</v>
      </c>
      <c r="F5">
        <v>0.92596100000000003</v>
      </c>
      <c r="G5">
        <v>0.74931099999999995</v>
      </c>
      <c r="H5">
        <v>0.79170200000000002</v>
      </c>
      <c r="I5">
        <v>0.78652699999999998</v>
      </c>
      <c r="J5">
        <v>0.84275</v>
      </c>
      <c r="K5">
        <v>1.2129509999999999</v>
      </c>
      <c r="L5">
        <v>1.157332</v>
      </c>
      <c r="M5">
        <v>1.258569</v>
      </c>
      <c r="N5">
        <v>1.5952919999999999</v>
      </c>
    </row>
    <row r="6" spans="1:14" x14ac:dyDescent="0.45">
      <c r="A6" t="s">
        <v>671</v>
      </c>
      <c r="B6">
        <v>-5.5</v>
      </c>
      <c r="C6">
        <v>0.734205</v>
      </c>
      <c r="D6">
        <v>0.48186899999999999</v>
      </c>
      <c r="E6">
        <v>0.72347799999999995</v>
      </c>
      <c r="F6">
        <v>0.66428600000000004</v>
      </c>
      <c r="G6">
        <v>0.57978700000000005</v>
      </c>
      <c r="H6">
        <v>0.57898499999999997</v>
      </c>
      <c r="I6">
        <v>0.76559500000000003</v>
      </c>
      <c r="J6">
        <v>0.85951200000000005</v>
      </c>
      <c r="K6">
        <v>1.321086</v>
      </c>
      <c r="L6">
        <v>1.278327</v>
      </c>
      <c r="M6">
        <v>1.2672129999999999</v>
      </c>
      <c r="N6">
        <v>1.2479210000000001</v>
      </c>
    </row>
    <row r="7" spans="1:14" x14ac:dyDescent="0.45">
      <c r="A7" t="s">
        <v>671</v>
      </c>
      <c r="B7">
        <v>-6</v>
      </c>
      <c r="C7">
        <v>0.73982899999999996</v>
      </c>
      <c r="D7">
        <v>0.77853899999999998</v>
      </c>
      <c r="E7">
        <v>0.94092399999999998</v>
      </c>
      <c r="F7">
        <v>0.66772799999999999</v>
      </c>
      <c r="G7">
        <v>0.55038799999999999</v>
      </c>
      <c r="H7">
        <v>0.52422899999999995</v>
      </c>
      <c r="I7">
        <v>0.91105100000000006</v>
      </c>
      <c r="J7">
        <v>0.794462</v>
      </c>
      <c r="K7">
        <v>1.295471</v>
      </c>
      <c r="L7">
        <v>1.8521240000000001</v>
      </c>
      <c r="M7">
        <v>1.3600319999999999</v>
      </c>
      <c r="N7">
        <v>1.490092</v>
      </c>
    </row>
    <row r="8" spans="1:14" x14ac:dyDescent="0.45">
      <c r="A8" t="s">
        <v>671</v>
      </c>
      <c r="B8">
        <v>0</v>
      </c>
      <c r="C8">
        <v>0.52613500000000002</v>
      </c>
      <c r="D8">
        <v>0.73450400000000005</v>
      </c>
      <c r="E8">
        <v>0.80040100000000003</v>
      </c>
      <c r="F8">
        <v>0.72789700000000002</v>
      </c>
      <c r="G8">
        <v>0.60312500000000002</v>
      </c>
      <c r="H8">
        <v>0.56531699999999996</v>
      </c>
      <c r="I8">
        <v>0.586866</v>
      </c>
      <c r="J8">
        <v>0.71528400000000003</v>
      </c>
      <c r="K8">
        <v>1.226712</v>
      </c>
      <c r="L8">
        <v>1.086765</v>
      </c>
      <c r="M8">
        <v>1.5129079999999999</v>
      </c>
      <c r="N8">
        <v>1.519906</v>
      </c>
    </row>
    <row r="9" spans="1:14" x14ac:dyDescent="0.45">
      <c r="A9" t="s">
        <v>455</v>
      </c>
      <c r="B9">
        <v>-4</v>
      </c>
      <c r="C9">
        <v>0.77720199999999995</v>
      </c>
      <c r="D9">
        <v>0.78108599999999995</v>
      </c>
      <c r="E9">
        <v>1.0250429999999999</v>
      </c>
      <c r="F9">
        <v>0.94090499999999999</v>
      </c>
      <c r="G9">
        <v>0.91634199999999999</v>
      </c>
      <c r="H9">
        <v>1.131</v>
      </c>
      <c r="I9">
        <v>0.80609699999999995</v>
      </c>
      <c r="J9">
        <v>1.0602769999999999</v>
      </c>
      <c r="K9" s="1">
        <v>1.5966689999999999</v>
      </c>
      <c r="L9" s="1">
        <v>1.1832320000000001</v>
      </c>
      <c r="M9" s="1">
        <v>1.2207619999999999</v>
      </c>
      <c r="N9" s="1">
        <v>1.5180640000000001</v>
      </c>
    </row>
    <row r="10" spans="1:14" x14ac:dyDescent="0.45">
      <c r="A10" t="s">
        <v>455</v>
      </c>
      <c r="B10">
        <v>-4.5</v>
      </c>
      <c r="C10">
        <v>0.836646</v>
      </c>
      <c r="D10">
        <v>0.841696</v>
      </c>
      <c r="E10">
        <v>0.90601799999999999</v>
      </c>
      <c r="F10">
        <v>0.89305299999999999</v>
      </c>
      <c r="G10">
        <v>0.90416700000000005</v>
      </c>
      <c r="H10">
        <v>1.073218</v>
      </c>
      <c r="I10">
        <v>0.90548499999999998</v>
      </c>
      <c r="J10">
        <v>0.91505099999999995</v>
      </c>
      <c r="K10" s="1">
        <v>1.3743650000000001</v>
      </c>
      <c r="L10" s="1">
        <v>1.681081</v>
      </c>
      <c r="M10" s="1">
        <v>1.6180099999999999</v>
      </c>
      <c r="N10" s="1">
        <v>1.502869</v>
      </c>
    </row>
    <row r="11" spans="1:14" x14ac:dyDescent="0.45">
      <c r="A11" t="s">
        <v>455</v>
      </c>
      <c r="B11">
        <v>-5</v>
      </c>
      <c r="C11">
        <v>0.70523100000000005</v>
      </c>
      <c r="D11">
        <v>1.0092760000000001</v>
      </c>
      <c r="E11">
        <v>0.86956500000000003</v>
      </c>
      <c r="F11">
        <v>0.90665200000000001</v>
      </c>
      <c r="G11">
        <v>1.035922</v>
      </c>
      <c r="H11">
        <v>0.86956500000000003</v>
      </c>
      <c r="I11">
        <v>0.82394400000000001</v>
      </c>
      <c r="J11">
        <v>0.73243199999999997</v>
      </c>
      <c r="K11" s="1">
        <v>1.07063</v>
      </c>
      <c r="L11" s="1">
        <v>1.423554</v>
      </c>
      <c r="M11" s="1">
        <v>1.621297</v>
      </c>
      <c r="N11" s="1">
        <v>1.1977949999999999</v>
      </c>
    </row>
    <row r="12" spans="1:14" x14ac:dyDescent="0.45">
      <c r="A12" t="s">
        <v>455</v>
      </c>
      <c r="B12">
        <v>-5.5</v>
      </c>
      <c r="C12">
        <v>0.58164099999999996</v>
      </c>
      <c r="D12">
        <v>0.59178900000000001</v>
      </c>
      <c r="E12">
        <v>0.82635800000000004</v>
      </c>
      <c r="F12">
        <v>0.69076300000000002</v>
      </c>
      <c r="G12">
        <v>0.98776799999999998</v>
      </c>
      <c r="H12">
        <v>0.92254100000000006</v>
      </c>
      <c r="I12">
        <v>0.68991000000000002</v>
      </c>
      <c r="J12">
        <v>0.66780799999999996</v>
      </c>
      <c r="K12" s="1">
        <v>1.434375</v>
      </c>
      <c r="L12" s="1">
        <v>1.4586129999999999</v>
      </c>
      <c r="M12" s="1">
        <v>1.251538</v>
      </c>
      <c r="N12" s="1">
        <v>1.2840910000000001</v>
      </c>
    </row>
    <row r="13" spans="1:14" x14ac:dyDescent="0.45">
      <c r="A13" t="s">
        <v>455</v>
      </c>
      <c r="B13">
        <v>-6</v>
      </c>
      <c r="C13">
        <v>0.83047800000000005</v>
      </c>
      <c r="D13">
        <v>0.88849800000000001</v>
      </c>
      <c r="E13">
        <v>0.96487599999999996</v>
      </c>
      <c r="F13">
        <v>0.822492</v>
      </c>
      <c r="G13">
        <v>0.67342599999999997</v>
      </c>
      <c r="H13">
        <v>0.68987900000000002</v>
      </c>
      <c r="I13">
        <v>0.66186400000000001</v>
      </c>
      <c r="J13">
        <v>0.67483499999999996</v>
      </c>
      <c r="K13" s="1">
        <v>1.3921159999999999</v>
      </c>
      <c r="L13" s="1">
        <v>1.3906019999999999</v>
      </c>
      <c r="M13" s="1">
        <v>1.2948809999999999</v>
      </c>
      <c r="N13" s="1">
        <v>1.469336</v>
      </c>
    </row>
    <row r="14" spans="1:14" x14ac:dyDescent="0.45">
      <c r="A14" t="s">
        <v>455</v>
      </c>
      <c r="B14">
        <v>0</v>
      </c>
      <c r="C14">
        <v>0.832117</v>
      </c>
      <c r="D14">
        <v>0.69699500000000003</v>
      </c>
      <c r="E14">
        <v>0.59623300000000001</v>
      </c>
      <c r="F14">
        <v>0.69926200000000005</v>
      </c>
      <c r="G14">
        <v>0.68597600000000003</v>
      </c>
      <c r="H14">
        <v>0.78378400000000004</v>
      </c>
      <c r="I14">
        <v>0.74285699999999999</v>
      </c>
      <c r="J14">
        <v>0.67654300000000001</v>
      </c>
      <c r="K14" s="1">
        <v>1.343402</v>
      </c>
      <c r="L14" s="1">
        <v>1.340379</v>
      </c>
      <c r="M14" s="1">
        <v>1.3952880000000001</v>
      </c>
      <c r="N14" s="1">
        <v>1.5459590000000001</v>
      </c>
    </row>
    <row r="15" spans="1:14" x14ac:dyDescent="0.45">
      <c r="A15" t="s">
        <v>601</v>
      </c>
      <c r="B15">
        <v>-3.5</v>
      </c>
      <c r="C15">
        <v>0.427705</v>
      </c>
      <c r="D15">
        <v>0.37749700000000003</v>
      </c>
      <c r="E15">
        <v>0.51265000000000005</v>
      </c>
      <c r="F15">
        <v>0.37142900000000001</v>
      </c>
      <c r="G15">
        <v>0.53584399999999999</v>
      </c>
      <c r="H15">
        <v>0.37301600000000001</v>
      </c>
      <c r="I15">
        <v>0.42545899999999998</v>
      </c>
      <c r="J15">
        <v>0.58769899999999997</v>
      </c>
      <c r="K15">
        <v>0.97284199999999998</v>
      </c>
      <c r="L15">
        <v>1.084042</v>
      </c>
      <c r="M15">
        <v>0.83456300000000005</v>
      </c>
      <c r="N15">
        <v>1.0096620000000001</v>
      </c>
    </row>
    <row r="16" spans="1:14" x14ac:dyDescent="0.45">
      <c r="A16" t="s">
        <v>601</v>
      </c>
      <c r="B16">
        <v>-4</v>
      </c>
      <c r="C16">
        <v>0.56941799999999998</v>
      </c>
      <c r="D16">
        <v>0.37115599999999999</v>
      </c>
      <c r="E16">
        <v>0.76505999999999996</v>
      </c>
      <c r="F16">
        <v>0.57578600000000002</v>
      </c>
      <c r="G16">
        <v>0.577685</v>
      </c>
      <c r="H16">
        <v>0.73258400000000001</v>
      </c>
      <c r="I16">
        <v>0.787076</v>
      </c>
      <c r="J16">
        <v>0.73333300000000001</v>
      </c>
      <c r="K16">
        <v>1.039409</v>
      </c>
      <c r="L16">
        <v>1.296203</v>
      </c>
      <c r="M16">
        <v>1.216634</v>
      </c>
      <c r="N16">
        <v>0.90046700000000002</v>
      </c>
    </row>
    <row r="17" spans="1:14" x14ac:dyDescent="0.45">
      <c r="A17" t="s">
        <v>601</v>
      </c>
      <c r="B17">
        <v>-4.5</v>
      </c>
      <c r="C17">
        <v>0.71255100000000005</v>
      </c>
      <c r="D17">
        <v>0.62174700000000005</v>
      </c>
      <c r="E17">
        <v>0.66729499999999997</v>
      </c>
      <c r="F17">
        <v>0.93795200000000001</v>
      </c>
      <c r="G17">
        <v>0.84271099999999999</v>
      </c>
      <c r="H17">
        <v>0.61007500000000003</v>
      </c>
      <c r="I17">
        <v>0.690909</v>
      </c>
      <c r="J17">
        <v>0.81150199999999995</v>
      </c>
      <c r="K17">
        <v>1.369499</v>
      </c>
      <c r="L17">
        <v>1.133813</v>
      </c>
      <c r="M17">
        <v>0.93949899999999997</v>
      </c>
      <c r="N17">
        <v>1.130587</v>
      </c>
    </row>
    <row r="18" spans="1:14" x14ac:dyDescent="0.45">
      <c r="A18" t="s">
        <v>601</v>
      </c>
      <c r="B18">
        <v>-5</v>
      </c>
      <c r="C18">
        <v>0.70624399999999998</v>
      </c>
      <c r="D18">
        <v>0.73809499999999995</v>
      </c>
      <c r="E18">
        <v>0.75868899999999995</v>
      </c>
      <c r="F18">
        <v>0.651675</v>
      </c>
      <c r="G18">
        <v>0.89752299999999996</v>
      </c>
      <c r="H18">
        <v>0.637073</v>
      </c>
      <c r="I18">
        <v>0.77232599999999996</v>
      </c>
      <c r="J18">
        <v>1.0611839999999999</v>
      </c>
      <c r="K18">
        <v>1.3598669999999999</v>
      </c>
      <c r="L18">
        <v>1.4476500000000001</v>
      </c>
      <c r="M18">
        <v>1.221595</v>
      </c>
      <c r="N18">
        <v>0.97781300000000004</v>
      </c>
    </row>
    <row r="19" spans="1:14" x14ac:dyDescent="0.45">
      <c r="A19" t="s">
        <v>601</v>
      </c>
      <c r="B19">
        <v>-5.5</v>
      </c>
      <c r="C19">
        <v>0.79622999999999999</v>
      </c>
      <c r="D19">
        <v>0.854406</v>
      </c>
      <c r="E19">
        <v>0.74508099999999999</v>
      </c>
      <c r="F19">
        <v>0.718391</v>
      </c>
      <c r="G19">
        <v>0.68101</v>
      </c>
      <c r="H19">
        <v>0.80581700000000001</v>
      </c>
      <c r="I19">
        <v>0.85431100000000004</v>
      </c>
      <c r="J19">
        <v>0.98135399999999995</v>
      </c>
      <c r="K19">
        <v>1.5021100000000001</v>
      </c>
      <c r="L19">
        <v>1.467298</v>
      </c>
      <c r="M19">
        <v>1.1404129999999999</v>
      </c>
      <c r="N19">
        <v>1.090506</v>
      </c>
    </row>
    <row r="20" spans="1:14" x14ac:dyDescent="0.45">
      <c r="A20" t="s">
        <v>601</v>
      </c>
      <c r="B20">
        <v>-6</v>
      </c>
      <c r="C20">
        <v>0.50814700000000002</v>
      </c>
      <c r="D20">
        <v>0.81808400000000003</v>
      </c>
      <c r="E20">
        <v>0.83692299999999997</v>
      </c>
      <c r="F20">
        <v>0.82700399999999996</v>
      </c>
      <c r="G20">
        <v>0.817137</v>
      </c>
      <c r="H20">
        <v>0.74954799999999999</v>
      </c>
      <c r="I20">
        <v>0.66790400000000005</v>
      </c>
      <c r="J20">
        <v>0.72828099999999996</v>
      </c>
      <c r="K20">
        <v>1.2277469999999999</v>
      </c>
      <c r="L20">
        <v>1.4628479999999999</v>
      </c>
      <c r="M20">
        <v>1.4895050000000001</v>
      </c>
      <c r="N20">
        <v>1.146182</v>
      </c>
    </row>
    <row r="21" spans="1:14" x14ac:dyDescent="0.45">
      <c r="A21" t="s">
        <v>601</v>
      </c>
      <c r="B21">
        <v>0</v>
      </c>
      <c r="C21">
        <v>0.86341500000000004</v>
      </c>
      <c r="D21">
        <v>0.69222300000000003</v>
      </c>
      <c r="E21">
        <v>0.55134099999999997</v>
      </c>
      <c r="F21">
        <v>0.58528400000000003</v>
      </c>
      <c r="G21">
        <v>0.76210999999999995</v>
      </c>
      <c r="H21">
        <v>0.84973500000000002</v>
      </c>
      <c r="I21">
        <v>0.66388000000000003</v>
      </c>
      <c r="J21">
        <v>0.76190500000000005</v>
      </c>
      <c r="K21">
        <v>1.440242</v>
      </c>
      <c r="L21">
        <v>1.312395</v>
      </c>
      <c r="M21">
        <v>1.4747399999999999</v>
      </c>
      <c r="N21">
        <v>1.0180530000000001</v>
      </c>
    </row>
    <row r="22" spans="1:14" x14ac:dyDescent="0.45">
      <c r="A22" t="s">
        <v>668</v>
      </c>
      <c r="B22">
        <v>-3.5</v>
      </c>
      <c r="C22">
        <v>0.70558900000000002</v>
      </c>
      <c r="D22">
        <v>0.483043</v>
      </c>
      <c r="E22">
        <v>0.62107199999999996</v>
      </c>
      <c r="F22">
        <v>0.87149500000000002</v>
      </c>
      <c r="G22">
        <v>0.67637000000000003</v>
      </c>
      <c r="H22">
        <v>0.47115400000000002</v>
      </c>
      <c r="I22">
        <v>0.69282299999999997</v>
      </c>
      <c r="J22">
        <v>0.64824700000000002</v>
      </c>
      <c r="K22">
        <v>0.73594099999999996</v>
      </c>
      <c r="L22">
        <v>0.95139399999999996</v>
      </c>
      <c r="M22">
        <v>0.83947400000000005</v>
      </c>
      <c r="N22">
        <v>0.87109400000000003</v>
      </c>
    </row>
    <row r="23" spans="1:14" x14ac:dyDescent="0.45">
      <c r="A23" t="s">
        <v>668</v>
      </c>
      <c r="B23">
        <v>-4</v>
      </c>
      <c r="C23">
        <v>0.62472099999999997</v>
      </c>
      <c r="D23">
        <v>0.55471999999999999</v>
      </c>
      <c r="E23">
        <v>0.719557</v>
      </c>
      <c r="F23">
        <v>0.54767900000000003</v>
      </c>
      <c r="G23">
        <v>0.52337900000000004</v>
      </c>
      <c r="H23">
        <v>0.69105700000000003</v>
      </c>
      <c r="I23">
        <v>0.69130000000000003</v>
      </c>
      <c r="J23">
        <v>0.55862699999999998</v>
      </c>
      <c r="K23">
        <v>0.86349600000000004</v>
      </c>
      <c r="L23">
        <v>0.61771299999999996</v>
      </c>
      <c r="M23">
        <v>0.74757899999999999</v>
      </c>
      <c r="N23">
        <v>0.83116900000000005</v>
      </c>
    </row>
    <row r="24" spans="1:14" x14ac:dyDescent="0.45">
      <c r="A24" t="s">
        <v>668</v>
      </c>
      <c r="B24">
        <v>-4.5</v>
      </c>
      <c r="C24">
        <v>0.45637100000000003</v>
      </c>
      <c r="D24">
        <v>0.70564499999999997</v>
      </c>
      <c r="E24">
        <v>0.70725199999999999</v>
      </c>
      <c r="F24">
        <v>0.60641400000000001</v>
      </c>
      <c r="G24">
        <v>0.53042100000000003</v>
      </c>
      <c r="H24">
        <v>0.53384699999999996</v>
      </c>
      <c r="I24">
        <v>0.61400200000000005</v>
      </c>
      <c r="J24">
        <v>0.70566700000000004</v>
      </c>
      <c r="K24">
        <v>0.84046200000000004</v>
      </c>
      <c r="L24">
        <v>0.89065499999999997</v>
      </c>
      <c r="M24">
        <v>1.1019829999999999</v>
      </c>
      <c r="N24">
        <v>0.90388000000000002</v>
      </c>
    </row>
    <row r="25" spans="1:14" x14ac:dyDescent="0.45">
      <c r="A25" t="s">
        <v>668</v>
      </c>
      <c r="B25">
        <v>-5</v>
      </c>
      <c r="C25">
        <v>0.53495199999999998</v>
      </c>
      <c r="D25">
        <v>0.46071099999999998</v>
      </c>
      <c r="E25">
        <v>0.60425899999999999</v>
      </c>
      <c r="F25">
        <v>0.61258000000000001</v>
      </c>
      <c r="G25">
        <v>0.58720399999999995</v>
      </c>
      <c r="H25">
        <v>0.65955399999999997</v>
      </c>
      <c r="I25">
        <v>0.69616999999999996</v>
      </c>
      <c r="J25">
        <v>0.79790300000000003</v>
      </c>
      <c r="K25">
        <v>0.73351599999999995</v>
      </c>
      <c r="L25">
        <v>0.89090899999999995</v>
      </c>
      <c r="M25">
        <v>0.60659300000000005</v>
      </c>
      <c r="N25">
        <v>0.85597000000000001</v>
      </c>
    </row>
    <row r="26" spans="1:14" x14ac:dyDescent="0.45">
      <c r="A26" t="s">
        <v>668</v>
      </c>
      <c r="B26">
        <v>-5.5</v>
      </c>
      <c r="C26">
        <v>0.50424100000000005</v>
      </c>
      <c r="D26">
        <v>0.45943800000000001</v>
      </c>
      <c r="E26">
        <v>0.55857500000000004</v>
      </c>
      <c r="F26">
        <v>0.49675599999999998</v>
      </c>
      <c r="G26">
        <v>0.58128500000000005</v>
      </c>
      <c r="H26">
        <v>0.68145999999999995</v>
      </c>
      <c r="I26">
        <v>0.51018699999999995</v>
      </c>
      <c r="J26">
        <v>0.69772100000000004</v>
      </c>
      <c r="K26">
        <v>0.92422400000000005</v>
      </c>
      <c r="L26">
        <v>0.76608600000000004</v>
      </c>
      <c r="M26">
        <v>0.85039399999999998</v>
      </c>
      <c r="N26">
        <v>0.96666700000000005</v>
      </c>
    </row>
    <row r="27" spans="1:14" x14ac:dyDescent="0.45">
      <c r="A27" t="s">
        <v>668</v>
      </c>
      <c r="B27">
        <v>-6</v>
      </c>
      <c r="C27">
        <v>0.47954200000000002</v>
      </c>
      <c r="D27">
        <v>0.62688100000000002</v>
      </c>
      <c r="E27">
        <v>0.57599999999999996</v>
      </c>
      <c r="F27">
        <v>0.49079299999999998</v>
      </c>
      <c r="G27">
        <v>0.64700500000000005</v>
      </c>
      <c r="H27">
        <v>0.74652099999999999</v>
      </c>
      <c r="I27">
        <v>0.793265</v>
      </c>
      <c r="J27">
        <v>0.488014</v>
      </c>
      <c r="K27">
        <v>1.0045599999999999</v>
      </c>
      <c r="L27">
        <v>1.182053</v>
      </c>
      <c r="M27">
        <v>1.0166790000000001</v>
      </c>
      <c r="N27">
        <v>0.83555599999999997</v>
      </c>
    </row>
    <row r="28" spans="1:14" x14ac:dyDescent="0.45">
      <c r="A28" t="s">
        <v>668</v>
      </c>
      <c r="B28">
        <v>0</v>
      </c>
      <c r="C28">
        <v>0.58737899999999998</v>
      </c>
      <c r="D28">
        <v>0.45811099999999999</v>
      </c>
      <c r="E28">
        <v>0.63419499999999995</v>
      </c>
      <c r="F28">
        <v>0.95041299999999995</v>
      </c>
      <c r="G28">
        <v>0.80083400000000005</v>
      </c>
      <c r="H28">
        <v>0.78446400000000005</v>
      </c>
      <c r="I28">
        <v>0.70495300000000005</v>
      </c>
      <c r="J28">
        <v>0.77936700000000003</v>
      </c>
      <c r="K28">
        <v>0.94808400000000004</v>
      </c>
      <c r="L28">
        <v>1.1074710000000001</v>
      </c>
      <c r="M28">
        <v>0.93921699999999997</v>
      </c>
      <c r="N28">
        <v>0.87191799999999997</v>
      </c>
    </row>
    <row r="29" spans="1:14" x14ac:dyDescent="0.45">
      <c r="A29" t="s">
        <v>672</v>
      </c>
      <c r="B29">
        <v>-4</v>
      </c>
      <c r="C29">
        <v>1.4705220000000001</v>
      </c>
      <c r="D29">
        <v>0.94145800000000002</v>
      </c>
      <c r="E29">
        <v>1.250591</v>
      </c>
      <c r="F29">
        <v>0.88461500000000004</v>
      </c>
      <c r="G29">
        <v>1.189349</v>
      </c>
      <c r="H29">
        <v>0.64686999999999995</v>
      </c>
      <c r="I29">
        <v>1.1620649999999999</v>
      </c>
      <c r="J29">
        <v>0.86601600000000001</v>
      </c>
      <c r="K29">
        <v>1.3379840000000001</v>
      </c>
      <c r="L29">
        <v>1.538462</v>
      </c>
      <c r="M29">
        <v>1.245309</v>
      </c>
      <c r="N29">
        <v>1.196798</v>
      </c>
    </row>
    <row r="30" spans="1:14" x14ac:dyDescent="0.45">
      <c r="A30" t="s">
        <v>672</v>
      </c>
      <c r="B30">
        <v>-4.5</v>
      </c>
      <c r="C30">
        <v>0.56455900000000003</v>
      </c>
      <c r="D30">
        <v>0.75778199999999996</v>
      </c>
      <c r="E30">
        <v>0.70335300000000001</v>
      </c>
      <c r="F30">
        <v>0.82978700000000005</v>
      </c>
      <c r="G30">
        <v>0.81897399999999998</v>
      </c>
      <c r="H30">
        <v>0.72806199999999999</v>
      </c>
      <c r="I30">
        <v>0.91903699999999999</v>
      </c>
      <c r="J30">
        <v>0.62200200000000005</v>
      </c>
      <c r="K30">
        <v>1.3429489999999999</v>
      </c>
      <c r="L30">
        <v>1.129993</v>
      </c>
      <c r="M30">
        <v>1.1151470000000001</v>
      </c>
      <c r="N30">
        <v>1.440982</v>
      </c>
    </row>
    <row r="31" spans="1:14" x14ac:dyDescent="0.45">
      <c r="A31" t="s">
        <v>672</v>
      </c>
      <c r="B31">
        <v>-5</v>
      </c>
      <c r="C31">
        <v>0.77469100000000002</v>
      </c>
      <c r="D31">
        <v>1.142509</v>
      </c>
      <c r="E31">
        <v>0.93066400000000005</v>
      </c>
      <c r="F31">
        <v>0.62787899999999996</v>
      </c>
      <c r="G31">
        <v>0.82771499999999998</v>
      </c>
      <c r="H31">
        <v>0.89213900000000002</v>
      </c>
      <c r="I31">
        <v>0.89038499999999998</v>
      </c>
      <c r="J31">
        <v>0.66139499999999996</v>
      </c>
      <c r="K31">
        <v>1.3230770000000001</v>
      </c>
      <c r="L31">
        <v>1.2811090000000001</v>
      </c>
      <c r="M31">
        <v>1.161753</v>
      </c>
      <c r="N31">
        <v>1.4321090000000001</v>
      </c>
    </row>
    <row r="32" spans="1:14" x14ac:dyDescent="0.45">
      <c r="A32" t="s">
        <v>672</v>
      </c>
      <c r="B32">
        <v>-5.5</v>
      </c>
      <c r="C32">
        <v>0.646895</v>
      </c>
      <c r="D32">
        <v>0.84934500000000002</v>
      </c>
      <c r="E32">
        <v>0.71773299999999995</v>
      </c>
      <c r="F32">
        <v>0.877023</v>
      </c>
      <c r="G32">
        <v>0.71184700000000001</v>
      </c>
      <c r="H32">
        <v>0.53764299999999998</v>
      </c>
      <c r="I32">
        <v>0.60910799999999998</v>
      </c>
      <c r="J32">
        <v>0.68352100000000005</v>
      </c>
      <c r="K32">
        <v>1.0172410000000001</v>
      </c>
      <c r="L32">
        <v>1.1374409999999999</v>
      </c>
      <c r="M32">
        <v>1.328328</v>
      </c>
      <c r="N32">
        <v>1.109191</v>
      </c>
    </row>
    <row r="33" spans="1:14" x14ac:dyDescent="0.45">
      <c r="A33" t="s">
        <v>672</v>
      </c>
      <c r="B33">
        <v>-6</v>
      </c>
      <c r="C33">
        <v>0.67416900000000002</v>
      </c>
      <c r="D33">
        <v>0.87631300000000001</v>
      </c>
      <c r="E33">
        <v>0.77134999999999998</v>
      </c>
      <c r="F33">
        <v>0.58558600000000005</v>
      </c>
      <c r="G33">
        <v>0.96089400000000003</v>
      </c>
      <c r="H33">
        <v>0.82686599999999999</v>
      </c>
      <c r="I33">
        <v>0.71840099999999996</v>
      </c>
      <c r="J33">
        <v>0.77466299999999999</v>
      </c>
      <c r="K33">
        <v>0.98548400000000003</v>
      </c>
      <c r="L33">
        <v>1.3083480000000001</v>
      </c>
      <c r="M33">
        <v>1.057059</v>
      </c>
      <c r="N33">
        <v>1.229741</v>
      </c>
    </row>
    <row r="34" spans="1:14" x14ac:dyDescent="0.45">
      <c r="A34" t="s">
        <v>672</v>
      </c>
      <c r="B34">
        <v>0</v>
      </c>
      <c r="C34">
        <v>1.0196989999999999</v>
      </c>
      <c r="D34">
        <v>1.0519130000000001</v>
      </c>
      <c r="E34">
        <v>0.54975799999999997</v>
      </c>
      <c r="F34">
        <v>0.80110499999999996</v>
      </c>
      <c r="G34">
        <v>0.79878800000000005</v>
      </c>
      <c r="H34">
        <v>0.74108099999999999</v>
      </c>
      <c r="I34">
        <v>0.74063100000000004</v>
      </c>
      <c r="J34">
        <v>0.58852099999999996</v>
      </c>
      <c r="K34">
        <v>1.289088</v>
      </c>
      <c r="L34">
        <v>1.296996</v>
      </c>
      <c r="M34">
        <v>1.6034930000000001</v>
      </c>
      <c r="N34">
        <v>1.211884</v>
      </c>
    </row>
    <row r="35" spans="1:14" x14ac:dyDescent="0.45">
      <c r="A35" t="s">
        <v>241</v>
      </c>
      <c r="B35">
        <v>-3.5</v>
      </c>
      <c r="C35">
        <v>0.48565599999999998</v>
      </c>
      <c r="D35">
        <v>0.42749700000000002</v>
      </c>
      <c r="E35">
        <v>0.39908700000000003</v>
      </c>
      <c r="F35">
        <v>0.53264</v>
      </c>
      <c r="G35">
        <v>0.272534</v>
      </c>
      <c r="H35">
        <v>0.35258</v>
      </c>
      <c r="I35">
        <v>0.44185999999999998</v>
      </c>
      <c r="J35">
        <v>0.32662799999999997</v>
      </c>
      <c r="K35">
        <v>0.49501200000000001</v>
      </c>
      <c r="L35">
        <v>0.60477499999999995</v>
      </c>
      <c r="M35">
        <v>0.84820200000000001</v>
      </c>
      <c r="N35">
        <v>0.58648800000000001</v>
      </c>
    </row>
    <row r="36" spans="1:14" x14ac:dyDescent="0.45">
      <c r="A36" t="s">
        <v>241</v>
      </c>
      <c r="B36">
        <v>-4</v>
      </c>
      <c r="C36">
        <v>0.42514000000000002</v>
      </c>
      <c r="D36">
        <v>0.44</v>
      </c>
      <c r="E36">
        <v>0.456897</v>
      </c>
      <c r="F36">
        <v>0.237201</v>
      </c>
      <c r="G36">
        <v>0.36221199999999998</v>
      </c>
      <c r="H36">
        <v>0.50777700000000003</v>
      </c>
      <c r="I36">
        <v>0.50471699999999997</v>
      </c>
      <c r="J36">
        <v>0.38257999999999998</v>
      </c>
      <c r="K36">
        <v>0.71712299999999995</v>
      </c>
      <c r="L36">
        <v>0.79875700000000005</v>
      </c>
      <c r="M36">
        <v>0.84482800000000002</v>
      </c>
      <c r="N36">
        <v>0.948793</v>
      </c>
    </row>
    <row r="37" spans="1:14" x14ac:dyDescent="0.45">
      <c r="A37" t="s">
        <v>241</v>
      </c>
      <c r="B37">
        <v>-4.5</v>
      </c>
      <c r="C37">
        <v>0.59821400000000002</v>
      </c>
      <c r="D37">
        <v>0.56320800000000004</v>
      </c>
      <c r="E37">
        <v>0.40584199999999998</v>
      </c>
      <c r="F37">
        <v>0.38539699999999999</v>
      </c>
      <c r="G37">
        <v>0.69960900000000004</v>
      </c>
      <c r="H37">
        <v>0.46855999999999998</v>
      </c>
      <c r="I37">
        <v>0.70457099999999995</v>
      </c>
      <c r="J37">
        <v>0.50900000000000001</v>
      </c>
      <c r="K37">
        <v>0.82361300000000004</v>
      </c>
      <c r="L37">
        <v>0.72401199999999999</v>
      </c>
      <c r="M37">
        <v>0.68218199999999996</v>
      </c>
      <c r="N37">
        <v>0.96650400000000003</v>
      </c>
    </row>
    <row r="38" spans="1:14" x14ac:dyDescent="0.45">
      <c r="A38" t="s">
        <v>241</v>
      </c>
      <c r="B38">
        <v>-5</v>
      </c>
      <c r="C38">
        <v>0.571959</v>
      </c>
      <c r="D38">
        <v>0.56558799999999998</v>
      </c>
      <c r="E38">
        <v>0.5</v>
      </c>
      <c r="F38">
        <v>0.78817199999999998</v>
      </c>
      <c r="G38">
        <v>0.39878400000000003</v>
      </c>
      <c r="H38">
        <v>0.63230600000000003</v>
      </c>
      <c r="I38">
        <v>0.51777799999999996</v>
      </c>
      <c r="J38">
        <v>0.35929100000000003</v>
      </c>
      <c r="K38">
        <v>1.006254</v>
      </c>
      <c r="L38">
        <v>0.89127299999999998</v>
      </c>
      <c r="M38">
        <v>1.034673</v>
      </c>
      <c r="N38">
        <v>0.87176100000000001</v>
      </c>
    </row>
    <row r="39" spans="1:14" x14ac:dyDescent="0.45">
      <c r="A39" t="s">
        <v>241</v>
      </c>
      <c r="B39">
        <v>-5.5</v>
      </c>
      <c r="C39">
        <v>0.73319100000000004</v>
      </c>
      <c r="D39">
        <v>0.67455100000000001</v>
      </c>
      <c r="E39">
        <v>0.39747100000000002</v>
      </c>
      <c r="F39">
        <v>0.50134000000000001</v>
      </c>
      <c r="G39">
        <v>0.64566000000000001</v>
      </c>
      <c r="H39">
        <v>0.49391499999999999</v>
      </c>
      <c r="I39">
        <v>0.63120600000000004</v>
      </c>
      <c r="J39">
        <v>0.52780499999999997</v>
      </c>
      <c r="K39">
        <v>0.98646599999999995</v>
      </c>
      <c r="L39">
        <v>0.948291</v>
      </c>
      <c r="M39">
        <v>0.63924099999999995</v>
      </c>
      <c r="N39">
        <v>1.0036309999999999</v>
      </c>
    </row>
    <row r="40" spans="1:14" x14ac:dyDescent="0.45">
      <c r="A40" t="s">
        <v>241</v>
      </c>
      <c r="B40">
        <v>-6</v>
      </c>
      <c r="C40">
        <v>0.64962699999999995</v>
      </c>
      <c r="D40">
        <v>0.51162799999999997</v>
      </c>
      <c r="E40">
        <v>0.52372300000000005</v>
      </c>
      <c r="F40">
        <v>0.45454499999999998</v>
      </c>
      <c r="G40">
        <v>0.61978699999999998</v>
      </c>
      <c r="H40">
        <v>0.87695699999999999</v>
      </c>
      <c r="I40">
        <v>0.68375200000000003</v>
      </c>
      <c r="J40">
        <v>0.76133899999999999</v>
      </c>
      <c r="K40">
        <v>0.95857999999999999</v>
      </c>
      <c r="L40">
        <v>0.87554900000000002</v>
      </c>
      <c r="M40">
        <v>0.91301100000000002</v>
      </c>
      <c r="N40">
        <v>0.73543400000000003</v>
      </c>
    </row>
    <row r="41" spans="1:14" x14ac:dyDescent="0.45">
      <c r="A41" t="s">
        <v>241</v>
      </c>
      <c r="B41">
        <v>0</v>
      </c>
      <c r="C41">
        <v>0.622749</v>
      </c>
      <c r="D41">
        <v>0.62896799999999997</v>
      </c>
      <c r="E41">
        <v>0.51057399999999997</v>
      </c>
      <c r="F41">
        <v>0.54122599999999998</v>
      </c>
      <c r="G41">
        <v>0.584117</v>
      </c>
      <c r="H41">
        <v>0.81418100000000004</v>
      </c>
      <c r="I41">
        <v>0.84766799999999998</v>
      </c>
      <c r="J41">
        <v>0.62392300000000001</v>
      </c>
      <c r="K41">
        <v>0.92166899999999996</v>
      </c>
      <c r="L41">
        <v>1.00078</v>
      </c>
      <c r="M41">
        <v>0.91104499999999999</v>
      </c>
      <c r="N41">
        <v>0.98061699999999996</v>
      </c>
    </row>
    <row r="42" spans="1:14" x14ac:dyDescent="0.45">
      <c r="A42" t="s">
        <v>461</v>
      </c>
      <c r="B42">
        <v>-3.5</v>
      </c>
      <c r="C42">
        <v>0.60300399999999998</v>
      </c>
      <c r="D42">
        <v>0.46956500000000001</v>
      </c>
      <c r="E42">
        <v>0.57999999999999996</v>
      </c>
      <c r="F42">
        <v>0.62288600000000005</v>
      </c>
      <c r="G42">
        <v>0.54108999999999996</v>
      </c>
      <c r="H42">
        <v>0.53525900000000004</v>
      </c>
      <c r="I42">
        <v>0.64639199999999997</v>
      </c>
      <c r="J42">
        <v>0.56842099999999995</v>
      </c>
      <c r="K42">
        <v>0.84615399999999996</v>
      </c>
      <c r="L42">
        <v>0.84384199999999998</v>
      </c>
      <c r="M42">
        <v>1.223921</v>
      </c>
      <c r="N42">
        <v>1.3225169999999999</v>
      </c>
    </row>
    <row r="43" spans="1:14" x14ac:dyDescent="0.45">
      <c r="A43" t="s">
        <v>461</v>
      </c>
      <c r="B43">
        <v>-4</v>
      </c>
      <c r="C43">
        <v>0.62851199999999996</v>
      </c>
      <c r="D43">
        <v>0.73139200000000004</v>
      </c>
      <c r="E43">
        <v>0.66291199999999995</v>
      </c>
      <c r="F43">
        <v>0.65936099999999997</v>
      </c>
      <c r="G43">
        <v>0.66636799999999996</v>
      </c>
      <c r="H43">
        <v>0.79908699999999999</v>
      </c>
      <c r="I43">
        <v>0.68679599999999996</v>
      </c>
      <c r="J43">
        <v>0.61456500000000003</v>
      </c>
      <c r="K43">
        <v>1.062632</v>
      </c>
      <c r="L43">
        <v>1.1144540000000001</v>
      </c>
      <c r="M43">
        <v>1.1902360000000001</v>
      </c>
      <c r="N43">
        <v>1.096562</v>
      </c>
    </row>
    <row r="44" spans="1:14" x14ac:dyDescent="0.45">
      <c r="A44" t="s">
        <v>461</v>
      </c>
      <c r="B44">
        <v>-4.5</v>
      </c>
      <c r="C44">
        <v>0.91486299999999998</v>
      </c>
      <c r="D44">
        <v>0.64181699999999997</v>
      </c>
      <c r="E44">
        <v>0.72184800000000005</v>
      </c>
      <c r="F44">
        <v>0.55204799999999998</v>
      </c>
      <c r="G44">
        <v>0.82139799999999996</v>
      </c>
      <c r="H44">
        <v>0.64235799999999998</v>
      </c>
      <c r="I44">
        <v>0.60148500000000005</v>
      </c>
      <c r="J44">
        <v>0.67272699999999996</v>
      </c>
      <c r="K44">
        <v>1.1013599999999999</v>
      </c>
      <c r="L44">
        <v>1.342937</v>
      </c>
      <c r="M44">
        <v>1.074271</v>
      </c>
      <c r="N44">
        <v>1.201365</v>
      </c>
    </row>
    <row r="45" spans="1:14" x14ac:dyDescent="0.45">
      <c r="A45" t="s">
        <v>461</v>
      </c>
      <c r="B45">
        <v>-5</v>
      </c>
      <c r="C45">
        <v>0.87552399999999997</v>
      </c>
      <c r="D45">
        <v>0.66498000000000002</v>
      </c>
      <c r="E45">
        <v>0.98626100000000005</v>
      </c>
      <c r="F45">
        <v>0.69726999999999995</v>
      </c>
      <c r="G45">
        <v>0.85743400000000003</v>
      </c>
      <c r="H45">
        <v>0.79004099999999999</v>
      </c>
      <c r="I45">
        <v>0.74699800000000005</v>
      </c>
      <c r="J45">
        <v>0.56329099999999999</v>
      </c>
      <c r="K45">
        <v>1.1877089999999999</v>
      </c>
      <c r="L45">
        <v>1.2375370000000001</v>
      </c>
      <c r="M45">
        <v>1.32761</v>
      </c>
      <c r="N45">
        <v>1.1487039999999999</v>
      </c>
    </row>
    <row r="46" spans="1:14" x14ac:dyDescent="0.45">
      <c r="A46" t="s">
        <v>461</v>
      </c>
      <c r="B46">
        <v>-5.5</v>
      </c>
      <c r="C46">
        <v>0.53696999999999995</v>
      </c>
      <c r="D46">
        <v>0.60894400000000004</v>
      </c>
      <c r="E46">
        <v>0.79708800000000002</v>
      </c>
      <c r="F46">
        <v>0.73401499999999997</v>
      </c>
      <c r="G46">
        <v>0.72670800000000002</v>
      </c>
      <c r="H46">
        <v>0.70070699999999997</v>
      </c>
      <c r="I46">
        <v>0.55546200000000001</v>
      </c>
      <c r="J46">
        <v>0.69720300000000002</v>
      </c>
      <c r="K46">
        <v>1.215031</v>
      </c>
      <c r="L46">
        <v>1.2595419999999999</v>
      </c>
      <c r="M46">
        <v>1.2698290000000001</v>
      </c>
      <c r="N46">
        <v>1.0708709999999999</v>
      </c>
    </row>
    <row r="47" spans="1:14" x14ac:dyDescent="0.45">
      <c r="A47" t="s">
        <v>461</v>
      </c>
      <c r="B47">
        <v>-6</v>
      </c>
      <c r="C47">
        <v>0.67477200000000004</v>
      </c>
      <c r="D47">
        <v>0.60035700000000003</v>
      </c>
      <c r="E47">
        <v>0.63979399999999997</v>
      </c>
      <c r="F47">
        <v>0.80083400000000005</v>
      </c>
      <c r="G47">
        <v>0.74768900000000005</v>
      </c>
      <c r="H47">
        <v>0.79268300000000003</v>
      </c>
      <c r="I47">
        <v>0.82529600000000003</v>
      </c>
      <c r="J47">
        <v>0.86773900000000004</v>
      </c>
      <c r="K47">
        <v>1.080201</v>
      </c>
      <c r="L47">
        <v>1.052826</v>
      </c>
      <c r="M47">
        <v>1.2718370000000001</v>
      </c>
      <c r="N47">
        <v>1.535836</v>
      </c>
    </row>
    <row r="48" spans="1:14" x14ac:dyDescent="0.45">
      <c r="A48" t="s">
        <v>461</v>
      </c>
      <c r="B48">
        <v>0</v>
      </c>
      <c r="C48">
        <v>0.90725800000000001</v>
      </c>
      <c r="D48">
        <v>0.64870300000000003</v>
      </c>
      <c r="E48">
        <v>0.65290199999999998</v>
      </c>
      <c r="F48">
        <v>0.49582199999999998</v>
      </c>
      <c r="G48">
        <v>0.70078700000000005</v>
      </c>
      <c r="H48">
        <v>0.91958899999999999</v>
      </c>
      <c r="I48">
        <v>0.64081999999999995</v>
      </c>
      <c r="J48">
        <v>0.75986799999999999</v>
      </c>
      <c r="K48">
        <v>1.144231</v>
      </c>
      <c r="L48">
        <v>1.680679</v>
      </c>
      <c r="M48">
        <v>1.6815450000000001</v>
      </c>
      <c r="N48">
        <v>1.640344</v>
      </c>
    </row>
    <row r="49" spans="1:19" x14ac:dyDescent="0.45">
      <c r="A49" t="s">
        <v>579</v>
      </c>
      <c r="B49">
        <v>-4</v>
      </c>
      <c r="C49">
        <v>0.82908199999999999</v>
      </c>
      <c r="D49">
        <v>0.83978600000000003</v>
      </c>
      <c r="E49">
        <v>0.86126400000000003</v>
      </c>
      <c r="F49">
        <v>0.65300100000000005</v>
      </c>
      <c r="G49">
        <v>0.75145300000000004</v>
      </c>
      <c r="H49">
        <v>0.748336</v>
      </c>
      <c r="I49">
        <v>0.65463300000000002</v>
      </c>
      <c r="J49">
        <v>0.76441700000000001</v>
      </c>
      <c r="K49">
        <v>1.216189</v>
      </c>
      <c r="L49">
        <v>1.2010259999999999</v>
      </c>
      <c r="M49">
        <v>1.4818979999999999</v>
      </c>
      <c r="N49">
        <v>1.384236</v>
      </c>
    </row>
    <row r="50" spans="1:19" x14ac:dyDescent="0.45">
      <c r="A50" t="s">
        <v>579</v>
      </c>
      <c r="B50">
        <v>-4.5</v>
      </c>
      <c r="C50">
        <v>0.78463300000000002</v>
      </c>
      <c r="D50">
        <v>0.87902199999999997</v>
      </c>
      <c r="E50">
        <v>0.72677000000000003</v>
      </c>
      <c r="F50">
        <v>0.73603499999999999</v>
      </c>
      <c r="G50">
        <v>0.75282099999999996</v>
      </c>
      <c r="H50">
        <v>0.85985699999999998</v>
      </c>
      <c r="I50">
        <v>0.793543</v>
      </c>
      <c r="J50">
        <v>0.72781099999999999</v>
      </c>
      <c r="K50">
        <v>0.92873700000000003</v>
      </c>
      <c r="L50">
        <v>1.2928869999999999</v>
      </c>
      <c r="M50">
        <v>1.1717280000000001</v>
      </c>
      <c r="N50">
        <v>1.533398</v>
      </c>
    </row>
    <row r="51" spans="1:19" x14ac:dyDescent="0.45">
      <c r="A51" t="s">
        <v>579</v>
      </c>
      <c r="B51">
        <v>-5</v>
      </c>
      <c r="C51">
        <v>0.62114000000000003</v>
      </c>
      <c r="D51">
        <v>0.78854599999999997</v>
      </c>
      <c r="E51">
        <v>0.84956699999999996</v>
      </c>
      <c r="F51">
        <v>0.81154300000000001</v>
      </c>
      <c r="G51">
        <v>0.72918799999999995</v>
      </c>
      <c r="H51">
        <v>0.64025500000000002</v>
      </c>
      <c r="I51">
        <v>0.84491400000000005</v>
      </c>
      <c r="J51">
        <v>0.80794699999999997</v>
      </c>
      <c r="K51">
        <v>1.389785</v>
      </c>
      <c r="L51">
        <v>1.7035400000000001</v>
      </c>
      <c r="M51">
        <v>1.3787879999999999</v>
      </c>
      <c r="N51">
        <v>1.3786210000000001</v>
      </c>
    </row>
    <row r="52" spans="1:19" x14ac:dyDescent="0.45">
      <c r="A52" t="s">
        <v>579</v>
      </c>
      <c r="B52">
        <v>-5.5</v>
      </c>
      <c r="C52">
        <v>0.60884000000000005</v>
      </c>
      <c r="D52">
        <v>0.59382400000000002</v>
      </c>
      <c r="E52">
        <v>0.92582900000000001</v>
      </c>
      <c r="F52">
        <v>0.79058099999999998</v>
      </c>
      <c r="G52">
        <v>0.72942600000000002</v>
      </c>
      <c r="H52">
        <v>0.82649300000000003</v>
      </c>
      <c r="I52">
        <v>1.112403</v>
      </c>
      <c r="J52">
        <v>0.99048599999999998</v>
      </c>
      <c r="K52">
        <v>1.5423230000000001</v>
      </c>
      <c r="L52">
        <v>1.251938</v>
      </c>
      <c r="M52">
        <v>1.3616649999999999</v>
      </c>
      <c r="N52">
        <v>1.4969490000000001</v>
      </c>
    </row>
    <row r="53" spans="1:19" x14ac:dyDescent="0.45">
      <c r="A53" t="s">
        <v>579</v>
      </c>
      <c r="B53">
        <v>-6</v>
      </c>
      <c r="C53">
        <v>0.66111799999999998</v>
      </c>
      <c r="D53">
        <v>0.71058299999999996</v>
      </c>
      <c r="E53">
        <v>0.94866099999999998</v>
      </c>
      <c r="F53">
        <v>0.68884100000000004</v>
      </c>
      <c r="G53">
        <v>0.63646100000000005</v>
      </c>
      <c r="H53">
        <v>0.98944600000000005</v>
      </c>
      <c r="I53">
        <v>0.624413</v>
      </c>
      <c r="J53">
        <v>0.79380300000000004</v>
      </c>
      <c r="K53">
        <v>1.7659210000000001</v>
      </c>
      <c r="L53">
        <v>1.496737</v>
      </c>
      <c r="M53">
        <v>1.2113100000000001</v>
      </c>
      <c r="N53">
        <v>1.477625</v>
      </c>
    </row>
    <row r="54" spans="1:19" x14ac:dyDescent="0.45">
      <c r="A54" t="s">
        <v>579</v>
      </c>
      <c r="B54">
        <v>0</v>
      </c>
      <c r="C54">
        <v>0.85615799999999997</v>
      </c>
      <c r="D54">
        <v>0.85477700000000001</v>
      </c>
      <c r="E54">
        <v>0.58870999999999996</v>
      </c>
      <c r="F54">
        <v>0.85176700000000005</v>
      </c>
      <c r="G54">
        <v>0.88902000000000003</v>
      </c>
      <c r="H54">
        <v>0.89449000000000001</v>
      </c>
      <c r="I54">
        <v>0.99094400000000005</v>
      </c>
      <c r="J54">
        <v>1.0417160000000001</v>
      </c>
      <c r="K54">
        <v>2.1882890000000002</v>
      </c>
      <c r="L54">
        <v>1.62069</v>
      </c>
      <c r="M54">
        <v>1.617021</v>
      </c>
      <c r="N54">
        <v>1.7353430000000001</v>
      </c>
    </row>
    <row r="56" spans="1:19" x14ac:dyDescent="0.45">
      <c r="A56" s="2" t="s">
        <v>0</v>
      </c>
      <c r="B56" s="2" t="s">
        <v>39</v>
      </c>
      <c r="C56" s="18" t="s">
        <v>673</v>
      </c>
      <c r="D56" s="18"/>
      <c r="E56" s="18"/>
      <c r="F56" s="18" t="s">
        <v>674</v>
      </c>
      <c r="G56" s="18"/>
      <c r="H56" s="18"/>
      <c r="I56" s="18" t="s">
        <v>675</v>
      </c>
      <c r="J56" s="18"/>
      <c r="K56" s="18"/>
      <c r="L56" s="18" t="s">
        <v>42</v>
      </c>
      <c r="M56" s="18"/>
      <c r="N56" s="18"/>
      <c r="O56" s="14"/>
      <c r="P56" s="14"/>
      <c r="Q56" s="14"/>
      <c r="R56" s="14"/>
      <c r="S56" s="15"/>
    </row>
    <row r="57" spans="1:19" x14ac:dyDescent="0.45">
      <c r="A57" t="s">
        <v>668</v>
      </c>
      <c r="B57">
        <v>-3.5</v>
      </c>
      <c r="C57">
        <v>0.67414099999999999</v>
      </c>
      <c r="D57">
        <v>0.62596600000000002</v>
      </c>
      <c r="E57">
        <v>0.60162599999999999</v>
      </c>
      <c r="F57">
        <v>0.61459900000000001</v>
      </c>
      <c r="G57">
        <v>0.56701800000000002</v>
      </c>
      <c r="H57">
        <v>0.68860600000000005</v>
      </c>
      <c r="I57">
        <v>0.69135800000000003</v>
      </c>
      <c r="J57">
        <v>0.78291500000000003</v>
      </c>
      <c r="K57">
        <v>0.62312800000000002</v>
      </c>
      <c r="L57">
        <v>1.0643229999999999</v>
      </c>
      <c r="M57">
        <v>0.91106699999999996</v>
      </c>
      <c r="N57">
        <v>0.917906</v>
      </c>
    </row>
    <row r="58" spans="1:19" x14ac:dyDescent="0.45">
      <c r="A58" t="s">
        <v>668</v>
      </c>
      <c r="B58">
        <v>-4</v>
      </c>
      <c r="C58">
        <v>0.67651300000000003</v>
      </c>
      <c r="D58">
        <v>0.56477100000000002</v>
      </c>
      <c r="E58">
        <v>0.51872399999999996</v>
      </c>
      <c r="F58">
        <v>0.61904800000000004</v>
      </c>
      <c r="G58">
        <v>0.70699100000000004</v>
      </c>
      <c r="H58">
        <v>0.47975099999999998</v>
      </c>
      <c r="I58">
        <v>0.49749100000000002</v>
      </c>
      <c r="J58">
        <v>0.62244200000000005</v>
      </c>
      <c r="K58">
        <v>0.74961900000000004</v>
      </c>
      <c r="L58">
        <v>0.88086399999999998</v>
      </c>
      <c r="M58">
        <v>0.77624499999999996</v>
      </c>
      <c r="N58">
        <v>0.91073599999999999</v>
      </c>
    </row>
    <row r="59" spans="1:19" x14ac:dyDescent="0.45">
      <c r="A59" t="s">
        <v>668</v>
      </c>
      <c r="B59">
        <v>-4.5</v>
      </c>
      <c r="C59">
        <v>0.43009799999999998</v>
      </c>
      <c r="D59">
        <v>0.39937099999999998</v>
      </c>
      <c r="E59">
        <v>0.57727300000000004</v>
      </c>
      <c r="F59">
        <v>0.75450799999999996</v>
      </c>
      <c r="G59">
        <v>0.73199700000000001</v>
      </c>
      <c r="H59">
        <v>0.63904899999999998</v>
      </c>
      <c r="I59">
        <v>0.63376399999999999</v>
      </c>
      <c r="J59">
        <v>0.661107</v>
      </c>
      <c r="K59">
        <v>0.59542600000000001</v>
      </c>
      <c r="L59">
        <v>0.69908199999999998</v>
      </c>
      <c r="M59">
        <v>0.94011100000000003</v>
      </c>
      <c r="N59">
        <v>0.986595</v>
      </c>
    </row>
    <row r="60" spans="1:19" x14ac:dyDescent="0.45">
      <c r="A60" t="s">
        <v>668</v>
      </c>
      <c r="B60">
        <v>-5</v>
      </c>
      <c r="C60">
        <v>0.39696799999999999</v>
      </c>
      <c r="D60">
        <v>0.60711300000000001</v>
      </c>
      <c r="E60">
        <v>0.58180100000000001</v>
      </c>
      <c r="F60">
        <v>0.86076900000000001</v>
      </c>
      <c r="G60">
        <v>0.66640600000000005</v>
      </c>
      <c r="H60">
        <v>0.73174399999999995</v>
      </c>
      <c r="I60">
        <v>0.66620500000000005</v>
      </c>
      <c r="J60">
        <v>0.54261400000000004</v>
      </c>
      <c r="K60">
        <v>0.77067099999999999</v>
      </c>
      <c r="L60">
        <v>0.83845199999999998</v>
      </c>
      <c r="M60">
        <v>0.75846400000000003</v>
      </c>
      <c r="N60">
        <v>0.82399500000000003</v>
      </c>
    </row>
    <row r="61" spans="1:19" x14ac:dyDescent="0.45">
      <c r="A61" t="s">
        <v>668</v>
      </c>
      <c r="B61">
        <v>-5.5</v>
      </c>
      <c r="C61">
        <v>0.61545300000000003</v>
      </c>
      <c r="D61">
        <v>0.69332099999999997</v>
      </c>
      <c r="E61">
        <v>0.70084199999999996</v>
      </c>
      <c r="F61">
        <v>0.59514800000000001</v>
      </c>
      <c r="G61">
        <v>0.446048</v>
      </c>
      <c r="H61">
        <v>0.47238799999999997</v>
      </c>
      <c r="I61">
        <v>0.72567800000000005</v>
      </c>
      <c r="J61">
        <v>0.64659299999999997</v>
      </c>
      <c r="K61">
        <v>0.66832899999999995</v>
      </c>
      <c r="L61">
        <v>0.88210200000000005</v>
      </c>
      <c r="M61">
        <v>0.74983699999999998</v>
      </c>
      <c r="N61">
        <v>0.74523499999999998</v>
      </c>
    </row>
    <row r="62" spans="1:19" x14ac:dyDescent="0.45">
      <c r="A62" t="s">
        <v>668</v>
      </c>
      <c r="B62">
        <v>-6</v>
      </c>
      <c r="C62">
        <v>0.64053499999999997</v>
      </c>
      <c r="D62">
        <v>0.61751599999999995</v>
      </c>
      <c r="E62">
        <v>0.64638200000000001</v>
      </c>
      <c r="F62">
        <v>0.69096199999999997</v>
      </c>
      <c r="G62">
        <v>0.94723999999999997</v>
      </c>
      <c r="H62">
        <v>0.74249200000000004</v>
      </c>
      <c r="I62">
        <v>0.71938400000000002</v>
      </c>
      <c r="J62">
        <v>0.65874900000000003</v>
      </c>
      <c r="K62">
        <v>0.62543300000000002</v>
      </c>
      <c r="L62">
        <v>1.0346120000000001</v>
      </c>
      <c r="M62">
        <v>0.95228900000000005</v>
      </c>
      <c r="N62">
        <v>0.71160599999999996</v>
      </c>
    </row>
    <row r="63" spans="1:19" x14ac:dyDescent="0.45">
      <c r="A63" t="s">
        <v>668</v>
      </c>
      <c r="B63">
        <v>0</v>
      </c>
      <c r="C63">
        <v>0.38866699999999998</v>
      </c>
      <c r="D63">
        <v>0.56874999999999998</v>
      </c>
      <c r="E63">
        <v>0.62388299999999997</v>
      </c>
      <c r="F63">
        <v>0.67500000000000004</v>
      </c>
      <c r="G63">
        <v>0.73413399999999995</v>
      </c>
      <c r="H63">
        <v>0.87824500000000005</v>
      </c>
      <c r="I63">
        <v>0.62079099999999998</v>
      </c>
      <c r="J63">
        <v>0.56715300000000002</v>
      </c>
      <c r="K63">
        <v>0.54045299999999996</v>
      </c>
      <c r="L63">
        <v>0.72956299999999996</v>
      </c>
      <c r="M63">
        <v>0.86866200000000005</v>
      </c>
      <c r="N63">
        <v>0.72481700000000004</v>
      </c>
    </row>
    <row r="64" spans="1:19" x14ac:dyDescent="0.45">
      <c r="A64" t="s">
        <v>676</v>
      </c>
      <c r="B64">
        <v>-3.5</v>
      </c>
      <c r="C64">
        <v>0.826484</v>
      </c>
      <c r="D64">
        <v>0.51453499999999996</v>
      </c>
      <c r="E64">
        <v>0.92056099999999996</v>
      </c>
      <c r="F64">
        <v>0.67059999999999997</v>
      </c>
      <c r="G64">
        <v>0.66469199999999995</v>
      </c>
      <c r="H64">
        <v>0.70944600000000002</v>
      </c>
      <c r="I64">
        <v>0.49299500000000002</v>
      </c>
      <c r="J64">
        <v>0.564411</v>
      </c>
      <c r="K64">
        <v>0.49318499999999998</v>
      </c>
      <c r="L64">
        <v>0.920404</v>
      </c>
      <c r="M64">
        <v>0.78281599999999996</v>
      </c>
      <c r="N64">
        <v>0.71442399999999995</v>
      </c>
    </row>
    <row r="65" spans="1:14" x14ac:dyDescent="0.45">
      <c r="A65" t="s">
        <v>676</v>
      </c>
      <c r="B65">
        <v>-4</v>
      </c>
      <c r="C65">
        <v>0.676423</v>
      </c>
      <c r="D65">
        <v>0.56666700000000003</v>
      </c>
      <c r="E65">
        <v>0.90859199999999996</v>
      </c>
      <c r="F65">
        <v>0.63622800000000002</v>
      </c>
      <c r="G65">
        <v>0.80838299999999996</v>
      </c>
      <c r="H65">
        <v>0.69244799999999995</v>
      </c>
      <c r="I65">
        <v>0.55263200000000001</v>
      </c>
      <c r="J65">
        <v>0.74534699999999998</v>
      </c>
      <c r="K65">
        <v>0.51578100000000004</v>
      </c>
      <c r="L65">
        <v>0.96655199999999997</v>
      </c>
      <c r="M65">
        <v>0.58155500000000004</v>
      </c>
      <c r="N65">
        <v>0.67637499999999995</v>
      </c>
    </row>
    <row r="66" spans="1:14" x14ac:dyDescent="0.45">
      <c r="A66" t="s">
        <v>676</v>
      </c>
      <c r="B66">
        <v>-4.5</v>
      </c>
      <c r="C66">
        <v>0.59459499999999998</v>
      </c>
      <c r="D66">
        <v>0.80550900000000003</v>
      </c>
      <c r="E66">
        <v>0.66580499999999998</v>
      </c>
      <c r="F66">
        <v>0.69197399999999998</v>
      </c>
      <c r="G66">
        <v>0.83868399999999999</v>
      </c>
      <c r="H66">
        <v>0.68444099999999997</v>
      </c>
      <c r="I66">
        <v>0.67453600000000002</v>
      </c>
      <c r="J66">
        <v>0.47644799999999998</v>
      </c>
      <c r="K66">
        <v>0.68357500000000004</v>
      </c>
      <c r="L66">
        <v>0.77451800000000004</v>
      </c>
      <c r="M66">
        <v>0.67852299999999999</v>
      </c>
      <c r="N66">
        <v>0.51866199999999996</v>
      </c>
    </row>
    <row r="67" spans="1:14" x14ac:dyDescent="0.45">
      <c r="A67" t="s">
        <v>676</v>
      </c>
      <c r="B67">
        <v>-5</v>
      </c>
      <c r="C67">
        <v>0.60367099999999996</v>
      </c>
      <c r="D67">
        <v>0.67320800000000003</v>
      </c>
      <c r="E67">
        <v>0.56170200000000003</v>
      </c>
      <c r="F67">
        <v>0.75931400000000004</v>
      </c>
      <c r="G67">
        <v>0.57768600000000003</v>
      </c>
      <c r="H67">
        <v>0.57449799999999995</v>
      </c>
      <c r="I67">
        <v>0.80826699999999996</v>
      </c>
      <c r="J67">
        <v>0.76049</v>
      </c>
      <c r="K67">
        <v>0.59194400000000003</v>
      </c>
      <c r="L67">
        <v>0.89780000000000004</v>
      </c>
      <c r="M67">
        <v>0.824519</v>
      </c>
      <c r="N67">
        <v>0.66886100000000004</v>
      </c>
    </row>
    <row r="68" spans="1:14" x14ac:dyDescent="0.45">
      <c r="A68" t="s">
        <v>676</v>
      </c>
      <c r="B68">
        <v>-5.5</v>
      </c>
      <c r="C68">
        <v>0.78981900000000005</v>
      </c>
      <c r="D68">
        <v>0.86058199999999996</v>
      </c>
      <c r="E68">
        <v>0.60203300000000004</v>
      </c>
      <c r="F68">
        <v>0.64346499999999995</v>
      </c>
      <c r="G68">
        <v>0.84201800000000004</v>
      </c>
      <c r="H68">
        <v>0.66185400000000005</v>
      </c>
      <c r="I68">
        <v>0.52773400000000004</v>
      </c>
      <c r="J68">
        <v>0.44266899999999998</v>
      </c>
      <c r="K68">
        <v>0.61123799999999995</v>
      </c>
      <c r="L68">
        <v>0.73587499999999995</v>
      </c>
      <c r="M68">
        <v>0.593947</v>
      </c>
      <c r="N68">
        <v>0.72822100000000001</v>
      </c>
    </row>
    <row r="69" spans="1:14" x14ac:dyDescent="0.45">
      <c r="A69" t="s">
        <v>676</v>
      </c>
      <c r="B69">
        <v>-6</v>
      </c>
      <c r="C69">
        <v>0.74826300000000001</v>
      </c>
      <c r="D69">
        <v>0.64402400000000004</v>
      </c>
      <c r="E69">
        <v>0.80740100000000004</v>
      </c>
      <c r="F69">
        <v>0.82006599999999996</v>
      </c>
      <c r="G69">
        <v>1</v>
      </c>
      <c r="H69">
        <v>0.87509300000000001</v>
      </c>
      <c r="I69">
        <v>0.55462199999999995</v>
      </c>
      <c r="J69">
        <v>0.83706400000000003</v>
      </c>
      <c r="K69">
        <v>0.94852899999999996</v>
      </c>
      <c r="L69">
        <v>0.78328799999999998</v>
      </c>
      <c r="M69">
        <v>0.71371799999999996</v>
      </c>
      <c r="N69">
        <v>0.73846199999999995</v>
      </c>
    </row>
    <row r="70" spans="1:14" x14ac:dyDescent="0.45">
      <c r="A70" t="s">
        <v>676</v>
      </c>
      <c r="B70">
        <v>0</v>
      </c>
      <c r="C70">
        <v>0.73406000000000005</v>
      </c>
      <c r="D70">
        <v>0.67550699999999997</v>
      </c>
      <c r="E70">
        <v>0.76961999999999997</v>
      </c>
      <c r="F70">
        <v>0.71546699999999996</v>
      </c>
      <c r="G70">
        <v>0.91811799999999999</v>
      </c>
      <c r="H70">
        <v>0.65465200000000001</v>
      </c>
      <c r="I70">
        <v>0.590333</v>
      </c>
      <c r="J70">
        <v>0.71693099999999998</v>
      </c>
      <c r="K70">
        <v>0.92351300000000003</v>
      </c>
      <c r="L70">
        <v>0.86237200000000003</v>
      </c>
      <c r="M70">
        <v>0.67750500000000002</v>
      </c>
      <c r="N70">
        <v>0.87848300000000001</v>
      </c>
    </row>
    <row r="71" spans="1:14" x14ac:dyDescent="0.45">
      <c r="A71" t="s">
        <v>241</v>
      </c>
      <c r="B71">
        <v>-3.5</v>
      </c>
      <c r="C71">
        <v>0.56893400000000005</v>
      </c>
      <c r="D71">
        <v>0.46245999999999998</v>
      </c>
      <c r="E71">
        <v>0.37070599999999998</v>
      </c>
      <c r="F71">
        <v>0.534161</v>
      </c>
      <c r="G71">
        <v>0.45539499999999999</v>
      </c>
      <c r="H71">
        <v>0.89954800000000001</v>
      </c>
      <c r="I71">
        <v>0.55091800000000002</v>
      </c>
      <c r="J71">
        <v>0.51851899999999995</v>
      </c>
      <c r="K71">
        <v>0.54521299999999995</v>
      </c>
      <c r="L71">
        <v>0.408501</v>
      </c>
      <c r="M71">
        <v>0.53504099999999999</v>
      </c>
      <c r="N71">
        <v>0.40216000000000002</v>
      </c>
    </row>
    <row r="72" spans="1:14" x14ac:dyDescent="0.45">
      <c r="A72" t="s">
        <v>241</v>
      </c>
      <c r="B72">
        <v>-4</v>
      </c>
      <c r="C72">
        <v>0.50899399999999995</v>
      </c>
      <c r="D72">
        <v>0.73475400000000002</v>
      </c>
      <c r="E72">
        <v>0.52736300000000003</v>
      </c>
      <c r="F72">
        <v>0.79148300000000005</v>
      </c>
      <c r="G72">
        <v>0.74529599999999996</v>
      </c>
      <c r="H72">
        <v>0.651864</v>
      </c>
      <c r="I72">
        <v>0.507714</v>
      </c>
      <c r="J72">
        <v>0.59871099999999999</v>
      </c>
      <c r="K72">
        <v>0.55605700000000002</v>
      </c>
      <c r="L72">
        <v>0.64626799999999995</v>
      </c>
      <c r="M72">
        <v>0.50970499999999996</v>
      </c>
      <c r="N72">
        <v>0.49743900000000002</v>
      </c>
    </row>
    <row r="73" spans="1:14" x14ac:dyDescent="0.45">
      <c r="A73" t="s">
        <v>241</v>
      </c>
      <c r="B73">
        <v>-4.5</v>
      </c>
      <c r="C73">
        <v>0.55074900000000004</v>
      </c>
      <c r="D73">
        <v>0.68524600000000002</v>
      </c>
      <c r="E73">
        <v>0.62967499999999998</v>
      </c>
      <c r="F73">
        <v>0.68991100000000005</v>
      </c>
      <c r="G73">
        <v>0.709781</v>
      </c>
      <c r="H73">
        <v>0.67106200000000005</v>
      </c>
      <c r="I73">
        <v>0.828596</v>
      </c>
      <c r="J73">
        <v>0.61444900000000002</v>
      </c>
      <c r="K73">
        <v>0.622089</v>
      </c>
      <c r="L73">
        <v>0.65080300000000002</v>
      </c>
      <c r="M73">
        <v>0.94113100000000005</v>
      </c>
      <c r="N73">
        <v>0.86224100000000004</v>
      </c>
    </row>
    <row r="74" spans="1:14" x14ac:dyDescent="0.45">
      <c r="A74" t="s">
        <v>241</v>
      </c>
      <c r="B74">
        <v>-5</v>
      </c>
      <c r="C74">
        <v>0.64250799999999997</v>
      </c>
      <c r="D74">
        <v>0.59678699999999996</v>
      </c>
      <c r="E74">
        <v>0.69241900000000001</v>
      </c>
      <c r="F74">
        <v>0.79089500000000001</v>
      </c>
      <c r="G74">
        <v>0.80261099999999996</v>
      </c>
      <c r="H74">
        <v>0.73602900000000004</v>
      </c>
      <c r="I74">
        <v>0.66008500000000003</v>
      </c>
      <c r="J74">
        <v>0.56435599999999997</v>
      </c>
      <c r="K74">
        <v>0.68268399999999996</v>
      </c>
      <c r="L74">
        <v>0.92235100000000003</v>
      </c>
      <c r="M74">
        <v>0.63730200000000004</v>
      </c>
      <c r="N74">
        <v>0.68875200000000003</v>
      </c>
    </row>
    <row r="75" spans="1:14" x14ac:dyDescent="0.45">
      <c r="A75" t="s">
        <v>241</v>
      </c>
      <c r="B75">
        <v>-5.5</v>
      </c>
      <c r="C75">
        <v>0.56174199999999996</v>
      </c>
      <c r="D75">
        <v>0.71317799999999998</v>
      </c>
      <c r="E75">
        <v>0.52</v>
      </c>
      <c r="F75">
        <v>0.89537500000000003</v>
      </c>
      <c r="G75">
        <v>0.68201100000000003</v>
      </c>
      <c r="H75">
        <v>0.82182599999999995</v>
      </c>
      <c r="I75">
        <v>0.604962</v>
      </c>
      <c r="J75">
        <v>0.62452700000000005</v>
      </c>
      <c r="K75">
        <v>0.83404599999999995</v>
      </c>
      <c r="L75">
        <v>0.71018499999999996</v>
      </c>
      <c r="M75">
        <v>0.58393700000000004</v>
      </c>
      <c r="N75">
        <v>0.65367699999999995</v>
      </c>
    </row>
    <row r="76" spans="1:14" x14ac:dyDescent="0.45">
      <c r="A76" t="s">
        <v>241</v>
      </c>
      <c r="B76">
        <v>-6</v>
      </c>
      <c r="C76">
        <v>0.62949600000000006</v>
      </c>
      <c r="D76">
        <v>0.70838999999999996</v>
      </c>
      <c r="E76">
        <v>0.54538900000000001</v>
      </c>
      <c r="F76">
        <v>0.85838199999999998</v>
      </c>
      <c r="G76">
        <v>0.66387700000000005</v>
      </c>
      <c r="H76">
        <v>0.72300799999999998</v>
      </c>
      <c r="I76">
        <v>0.575658</v>
      </c>
      <c r="J76">
        <v>0.70742000000000005</v>
      </c>
      <c r="K76">
        <v>0.70316299999999998</v>
      </c>
      <c r="L76">
        <v>0.75450600000000001</v>
      </c>
      <c r="M76">
        <v>0.86615399999999998</v>
      </c>
      <c r="N76">
        <v>0.57289500000000004</v>
      </c>
    </row>
    <row r="77" spans="1:14" x14ac:dyDescent="0.45">
      <c r="A77" t="s">
        <v>241</v>
      </c>
      <c r="B77">
        <v>0</v>
      </c>
      <c r="C77">
        <v>0.66692099999999999</v>
      </c>
      <c r="D77">
        <v>0.72624100000000003</v>
      </c>
      <c r="E77">
        <v>0.681284</v>
      </c>
      <c r="F77">
        <v>0.86671600000000004</v>
      </c>
      <c r="G77">
        <v>1.0347900000000001</v>
      </c>
      <c r="H77">
        <v>0.657277</v>
      </c>
      <c r="I77">
        <v>0.56952800000000003</v>
      </c>
      <c r="J77">
        <v>0.61032200000000003</v>
      </c>
      <c r="K77">
        <v>0.62445399999999995</v>
      </c>
      <c r="L77">
        <v>0.95975200000000005</v>
      </c>
      <c r="M77">
        <v>0.59840800000000005</v>
      </c>
      <c r="N77">
        <v>0.51894300000000004</v>
      </c>
    </row>
    <row r="78" spans="1:14" x14ac:dyDescent="0.45">
      <c r="A78" t="s">
        <v>563</v>
      </c>
      <c r="B78">
        <v>-3.5</v>
      </c>
      <c r="C78">
        <v>0.32132100000000002</v>
      </c>
      <c r="D78">
        <v>0.29856700000000003</v>
      </c>
      <c r="E78">
        <v>0.21859500000000001</v>
      </c>
      <c r="F78">
        <v>0.33710800000000002</v>
      </c>
      <c r="G78">
        <v>0.82705700000000004</v>
      </c>
      <c r="H78">
        <v>0.336868</v>
      </c>
      <c r="I78">
        <v>0.22195500000000001</v>
      </c>
      <c r="J78">
        <v>0.21203</v>
      </c>
      <c r="K78">
        <v>0.37385699999999999</v>
      </c>
      <c r="L78">
        <v>0.29133300000000001</v>
      </c>
      <c r="M78">
        <v>0.30883500000000003</v>
      </c>
      <c r="N78">
        <v>0.38846599999999998</v>
      </c>
    </row>
    <row r="79" spans="1:14" x14ac:dyDescent="0.45">
      <c r="A79" t="s">
        <v>563</v>
      </c>
      <c r="B79">
        <v>-4</v>
      </c>
      <c r="C79">
        <v>0.52523699999999995</v>
      </c>
      <c r="D79">
        <v>0.625606</v>
      </c>
      <c r="E79">
        <v>0.52773899999999996</v>
      </c>
      <c r="F79">
        <v>0.66817499999999996</v>
      </c>
      <c r="G79">
        <v>1.095116</v>
      </c>
      <c r="H79">
        <v>0.69144300000000003</v>
      </c>
      <c r="I79">
        <v>0.59917600000000004</v>
      </c>
      <c r="J79">
        <v>0.413217</v>
      </c>
      <c r="K79">
        <v>0.48046299999999997</v>
      </c>
      <c r="L79">
        <v>0.54001200000000005</v>
      </c>
      <c r="M79">
        <v>0.42739300000000002</v>
      </c>
      <c r="N79">
        <v>0.38934400000000002</v>
      </c>
    </row>
    <row r="80" spans="1:14" x14ac:dyDescent="0.45">
      <c r="A80" t="s">
        <v>563</v>
      </c>
      <c r="B80">
        <v>-4.5</v>
      </c>
      <c r="C80">
        <v>0.51949000000000001</v>
      </c>
      <c r="D80">
        <v>0.58075600000000005</v>
      </c>
      <c r="E80">
        <v>0.57397799999999999</v>
      </c>
      <c r="F80">
        <v>0.50432100000000002</v>
      </c>
      <c r="G80">
        <v>0.6875</v>
      </c>
      <c r="H80">
        <v>0.72685500000000003</v>
      </c>
      <c r="I80">
        <v>0.47184199999999998</v>
      </c>
      <c r="J80">
        <v>0.643625</v>
      </c>
      <c r="K80">
        <v>0.73550700000000002</v>
      </c>
      <c r="L80">
        <v>0.672956</v>
      </c>
      <c r="M80">
        <v>0.83873200000000003</v>
      </c>
      <c r="N80">
        <v>0.47395799999999999</v>
      </c>
    </row>
    <row r="81" spans="1:14" x14ac:dyDescent="0.45">
      <c r="A81" t="s">
        <v>563</v>
      </c>
      <c r="B81">
        <v>-5</v>
      </c>
      <c r="C81">
        <v>0.54347800000000002</v>
      </c>
      <c r="D81">
        <v>0.50242200000000004</v>
      </c>
      <c r="E81">
        <v>0.50432500000000002</v>
      </c>
      <c r="F81">
        <v>0.75983100000000003</v>
      </c>
      <c r="G81">
        <v>0.91673000000000004</v>
      </c>
      <c r="H81">
        <v>0.97558800000000001</v>
      </c>
      <c r="I81">
        <v>0.63955899999999999</v>
      </c>
      <c r="J81">
        <v>0.58377999999999997</v>
      </c>
      <c r="K81">
        <v>0.69259599999999999</v>
      </c>
      <c r="L81">
        <v>0.61850899999999998</v>
      </c>
      <c r="M81">
        <v>0.81130800000000003</v>
      </c>
      <c r="N81">
        <v>0.68055600000000005</v>
      </c>
    </row>
    <row r="82" spans="1:14" x14ac:dyDescent="0.45">
      <c r="A82" t="s">
        <v>563</v>
      </c>
      <c r="B82">
        <v>-5.5</v>
      </c>
      <c r="C82">
        <v>0.80196400000000001</v>
      </c>
      <c r="D82">
        <v>0.71240800000000004</v>
      </c>
      <c r="E82">
        <v>0.73258599999999996</v>
      </c>
      <c r="F82">
        <v>0.85799300000000001</v>
      </c>
      <c r="G82">
        <v>0.68010499999999996</v>
      </c>
      <c r="H82">
        <v>0.67077699999999996</v>
      </c>
      <c r="I82">
        <v>0.74511300000000003</v>
      </c>
      <c r="J82">
        <v>0.49304999999999999</v>
      </c>
      <c r="K82">
        <v>0.65957399999999999</v>
      </c>
      <c r="L82">
        <v>0.94007499999999999</v>
      </c>
      <c r="M82">
        <v>0.93053300000000005</v>
      </c>
      <c r="N82">
        <v>0.73829900000000004</v>
      </c>
    </row>
    <row r="83" spans="1:14" x14ac:dyDescent="0.45">
      <c r="A83" t="s">
        <v>563</v>
      </c>
      <c r="B83">
        <v>-6</v>
      </c>
      <c r="C83">
        <v>0.68470399999999998</v>
      </c>
      <c r="D83">
        <v>0.59820200000000001</v>
      </c>
      <c r="E83">
        <v>0.73294999999999999</v>
      </c>
      <c r="F83">
        <v>0.59901000000000004</v>
      </c>
      <c r="G83">
        <v>0.71400799999999998</v>
      </c>
      <c r="H83">
        <v>0.62727299999999997</v>
      </c>
      <c r="I83">
        <v>0.47971000000000003</v>
      </c>
      <c r="J83">
        <v>0.66108500000000003</v>
      </c>
      <c r="K83">
        <v>0.66484799999999999</v>
      </c>
      <c r="L83">
        <v>0.84161300000000006</v>
      </c>
      <c r="M83">
        <v>0.61351900000000004</v>
      </c>
      <c r="N83">
        <v>0.61901700000000004</v>
      </c>
    </row>
    <row r="84" spans="1:14" x14ac:dyDescent="0.45">
      <c r="A84" t="s">
        <v>563</v>
      </c>
      <c r="B84">
        <v>0</v>
      </c>
      <c r="C84">
        <v>0.53278099999999995</v>
      </c>
      <c r="D84">
        <v>0.66039300000000001</v>
      </c>
      <c r="E84">
        <v>0.65159800000000001</v>
      </c>
      <c r="F84">
        <v>0.70887800000000001</v>
      </c>
      <c r="G84">
        <v>0.59783399999999998</v>
      </c>
      <c r="H84">
        <v>0.86075000000000002</v>
      </c>
      <c r="I84">
        <v>0.56677500000000003</v>
      </c>
      <c r="J84">
        <v>0.69710700000000003</v>
      </c>
      <c r="K84">
        <v>0.66356999999999999</v>
      </c>
      <c r="L84">
        <v>0.76231300000000002</v>
      </c>
      <c r="M84">
        <v>0.62708299999999995</v>
      </c>
      <c r="N84">
        <v>0.72581799999999996</v>
      </c>
    </row>
    <row r="85" spans="1:14" x14ac:dyDescent="0.45">
      <c r="A85" t="s">
        <v>602</v>
      </c>
      <c r="B85">
        <v>-3.5</v>
      </c>
      <c r="C85">
        <v>0.47313300000000003</v>
      </c>
      <c r="D85">
        <v>0.56287399999999999</v>
      </c>
      <c r="E85">
        <v>0.56692299999999995</v>
      </c>
      <c r="F85">
        <v>0.60470199999999996</v>
      </c>
      <c r="G85">
        <v>0.70994699999999999</v>
      </c>
      <c r="H85">
        <v>0.71622699999999995</v>
      </c>
      <c r="I85">
        <v>0.65537299999999998</v>
      </c>
      <c r="J85">
        <v>0.518092</v>
      </c>
      <c r="K85">
        <v>0.59673299999999996</v>
      </c>
      <c r="L85">
        <v>0.80948200000000003</v>
      </c>
      <c r="M85">
        <v>0.61369200000000002</v>
      </c>
      <c r="N85">
        <v>0.56707300000000005</v>
      </c>
    </row>
    <row r="86" spans="1:14" x14ac:dyDescent="0.45">
      <c r="A86" t="s">
        <v>602</v>
      </c>
      <c r="B86">
        <v>-4</v>
      </c>
      <c r="C86">
        <v>0.68705300000000002</v>
      </c>
      <c r="D86">
        <v>0.83771499999999999</v>
      </c>
      <c r="E86">
        <v>0.60610299999999995</v>
      </c>
      <c r="F86">
        <v>0.83583499999999999</v>
      </c>
      <c r="G86">
        <v>0.93386999999999998</v>
      </c>
      <c r="H86">
        <v>0.74505100000000002</v>
      </c>
      <c r="I86">
        <v>0.45536300000000002</v>
      </c>
      <c r="J86">
        <v>0.61330399999999996</v>
      </c>
      <c r="K86">
        <v>0.49723800000000001</v>
      </c>
      <c r="L86">
        <v>0.83448299999999997</v>
      </c>
      <c r="M86">
        <v>0.65048499999999998</v>
      </c>
      <c r="N86">
        <v>0.57398800000000005</v>
      </c>
    </row>
    <row r="87" spans="1:14" x14ac:dyDescent="0.45">
      <c r="A87" t="s">
        <v>602</v>
      </c>
      <c r="B87">
        <v>-4.5</v>
      </c>
      <c r="C87">
        <v>0.79857400000000001</v>
      </c>
      <c r="D87">
        <v>0.67498199999999997</v>
      </c>
      <c r="E87">
        <v>0.71284599999999998</v>
      </c>
      <c r="F87">
        <v>1.0653360000000001</v>
      </c>
      <c r="G87">
        <v>0.84769899999999998</v>
      </c>
      <c r="H87">
        <v>0.89250200000000002</v>
      </c>
      <c r="I87">
        <v>0.63967300000000005</v>
      </c>
      <c r="J87">
        <v>0.91612199999999999</v>
      </c>
      <c r="K87">
        <v>0.83150500000000005</v>
      </c>
      <c r="L87">
        <v>0.97026800000000002</v>
      </c>
      <c r="M87">
        <v>0.67162999999999995</v>
      </c>
      <c r="N87">
        <v>0.66837199999999997</v>
      </c>
    </row>
    <row r="88" spans="1:14" x14ac:dyDescent="0.45">
      <c r="A88" t="s">
        <v>602</v>
      </c>
      <c r="B88">
        <v>-5</v>
      </c>
      <c r="C88">
        <v>0.62738000000000005</v>
      </c>
      <c r="D88">
        <v>0.77897400000000006</v>
      </c>
      <c r="E88">
        <v>0.69938699999999998</v>
      </c>
      <c r="F88">
        <v>0.77923100000000001</v>
      </c>
      <c r="G88">
        <v>0.77876800000000002</v>
      </c>
      <c r="H88">
        <v>0.85901400000000006</v>
      </c>
      <c r="I88">
        <v>0.89849100000000004</v>
      </c>
      <c r="J88">
        <v>0.808786</v>
      </c>
      <c r="K88">
        <v>0.98116899999999996</v>
      </c>
      <c r="L88">
        <v>0.89865399999999995</v>
      </c>
      <c r="M88">
        <v>0.95667100000000005</v>
      </c>
      <c r="N88">
        <v>0.69919399999999998</v>
      </c>
    </row>
    <row r="89" spans="1:14" x14ac:dyDescent="0.45">
      <c r="A89" t="s">
        <v>602</v>
      </c>
      <c r="B89">
        <v>-5.5</v>
      </c>
      <c r="C89">
        <v>0.66286599999999996</v>
      </c>
      <c r="D89">
        <v>0.67560799999999999</v>
      </c>
      <c r="E89">
        <v>0.94784199999999996</v>
      </c>
      <c r="F89">
        <v>0.953704</v>
      </c>
      <c r="G89">
        <v>0.80659999999999998</v>
      </c>
      <c r="H89">
        <v>0.86694700000000002</v>
      </c>
      <c r="I89">
        <v>0.69530199999999998</v>
      </c>
      <c r="J89">
        <v>0.77671500000000004</v>
      </c>
      <c r="K89">
        <v>0.68608000000000002</v>
      </c>
      <c r="L89">
        <v>1.0031080000000001</v>
      </c>
      <c r="M89">
        <v>0.89612400000000003</v>
      </c>
      <c r="N89">
        <v>0.77374100000000001</v>
      </c>
    </row>
    <row r="90" spans="1:14" x14ac:dyDescent="0.45">
      <c r="A90" t="s">
        <v>602</v>
      </c>
      <c r="B90">
        <v>-6</v>
      </c>
      <c r="C90">
        <v>0.74759200000000003</v>
      </c>
      <c r="D90">
        <v>0.58674199999999999</v>
      </c>
      <c r="E90">
        <v>1.031423</v>
      </c>
      <c r="F90">
        <v>0.83469599999999999</v>
      </c>
      <c r="G90">
        <v>0.999085</v>
      </c>
      <c r="H90">
        <v>0.920705</v>
      </c>
      <c r="I90">
        <v>0.76036199999999998</v>
      </c>
      <c r="J90">
        <v>0.57774700000000001</v>
      </c>
      <c r="K90">
        <v>0.66090000000000004</v>
      </c>
      <c r="L90">
        <v>1.004591</v>
      </c>
      <c r="M90">
        <v>0.89936099999999997</v>
      </c>
      <c r="N90">
        <v>0.84879400000000005</v>
      </c>
    </row>
    <row r="91" spans="1:14" x14ac:dyDescent="0.45">
      <c r="A91" t="s">
        <v>602</v>
      </c>
      <c r="B91">
        <v>0</v>
      </c>
      <c r="C91">
        <v>0.57658299999999996</v>
      </c>
      <c r="D91">
        <v>0.78322899999999995</v>
      </c>
      <c r="E91">
        <v>0.90008299999999997</v>
      </c>
      <c r="F91">
        <v>0.97272000000000003</v>
      </c>
      <c r="G91">
        <v>0.82164599999999999</v>
      </c>
      <c r="H91">
        <v>0.76249</v>
      </c>
      <c r="I91">
        <v>0.55833999999999995</v>
      </c>
      <c r="J91">
        <v>0.78149999999999997</v>
      </c>
      <c r="K91">
        <v>0.73506899999999997</v>
      </c>
      <c r="L91">
        <v>0.80760500000000002</v>
      </c>
      <c r="M91">
        <v>0.78593999999999997</v>
      </c>
      <c r="N91">
        <v>0.76724700000000001</v>
      </c>
    </row>
    <row r="92" spans="1:14" x14ac:dyDescent="0.45">
      <c r="A92" t="s">
        <v>237</v>
      </c>
      <c r="B92">
        <v>-3.5</v>
      </c>
      <c r="C92">
        <v>0.62218200000000001</v>
      </c>
      <c r="D92">
        <v>0.45192300000000002</v>
      </c>
      <c r="E92">
        <v>0.64374399999999998</v>
      </c>
      <c r="F92">
        <v>0.75058100000000005</v>
      </c>
      <c r="G92">
        <v>0.760216</v>
      </c>
      <c r="H92">
        <v>0.65069699999999997</v>
      </c>
      <c r="I92">
        <v>0.78618399999999999</v>
      </c>
      <c r="J92">
        <v>0.49341499999999999</v>
      </c>
      <c r="K92">
        <v>0.49526100000000001</v>
      </c>
      <c r="L92">
        <v>0.65397899999999998</v>
      </c>
      <c r="M92">
        <v>0.68582699999999996</v>
      </c>
      <c r="N92">
        <v>0.658466</v>
      </c>
    </row>
    <row r="93" spans="1:14" x14ac:dyDescent="0.45">
      <c r="A93" t="s">
        <v>237</v>
      </c>
      <c r="B93">
        <v>-4</v>
      </c>
      <c r="C93">
        <v>0.60139299999999996</v>
      </c>
      <c r="D93">
        <v>0.75621899999999997</v>
      </c>
      <c r="E93">
        <v>0.55311100000000002</v>
      </c>
      <c r="F93">
        <v>0.76450499999999999</v>
      </c>
      <c r="G93">
        <v>0.954932</v>
      </c>
      <c r="H93">
        <v>0.76966299999999999</v>
      </c>
      <c r="I93">
        <v>0.69864300000000001</v>
      </c>
      <c r="J93">
        <v>0.60368699999999997</v>
      </c>
      <c r="K93">
        <v>0.62871600000000005</v>
      </c>
      <c r="L93">
        <v>0.868031</v>
      </c>
      <c r="M93">
        <v>0.52545799999999998</v>
      </c>
      <c r="N93">
        <v>0.77835500000000002</v>
      </c>
    </row>
    <row r="94" spans="1:14" x14ac:dyDescent="0.45">
      <c r="A94" t="s">
        <v>237</v>
      </c>
      <c r="B94">
        <v>-4.5</v>
      </c>
      <c r="C94">
        <v>0.73535799999999996</v>
      </c>
      <c r="D94">
        <v>0.52277700000000005</v>
      </c>
      <c r="E94">
        <v>1.1107039999999999</v>
      </c>
      <c r="F94">
        <v>0.90978700000000001</v>
      </c>
      <c r="G94">
        <v>0.66962999999999995</v>
      </c>
      <c r="H94">
        <v>0.70556700000000006</v>
      </c>
      <c r="I94">
        <v>0.71823199999999998</v>
      </c>
      <c r="J94">
        <v>0.67321900000000001</v>
      </c>
      <c r="K94">
        <v>0.77873999999999999</v>
      </c>
      <c r="L94">
        <v>0.71890699999999996</v>
      </c>
      <c r="M94">
        <v>0.77338099999999999</v>
      </c>
      <c r="N94">
        <v>0.81300799999999995</v>
      </c>
    </row>
    <row r="95" spans="1:14" x14ac:dyDescent="0.45">
      <c r="A95" t="s">
        <v>237</v>
      </c>
      <c r="B95">
        <v>-5</v>
      </c>
      <c r="C95">
        <v>0.620031</v>
      </c>
      <c r="D95">
        <v>0.78114799999999995</v>
      </c>
      <c r="E95">
        <v>0.64701299999999995</v>
      </c>
      <c r="F95">
        <v>0.82365900000000003</v>
      </c>
      <c r="G95">
        <v>0.94235000000000002</v>
      </c>
      <c r="H95">
        <v>1.34236</v>
      </c>
      <c r="I95">
        <v>0.61691499999999999</v>
      </c>
      <c r="J95">
        <v>0.79740299999999997</v>
      </c>
      <c r="K95">
        <v>0.55015000000000003</v>
      </c>
      <c r="L95">
        <v>0.72431699999999999</v>
      </c>
      <c r="M95">
        <v>0.63229800000000003</v>
      </c>
      <c r="N95">
        <v>0.62955300000000003</v>
      </c>
    </row>
    <row r="96" spans="1:14" x14ac:dyDescent="0.45">
      <c r="A96" t="s">
        <v>237</v>
      </c>
      <c r="B96">
        <v>-5.5</v>
      </c>
      <c r="C96">
        <v>0.61106499999999997</v>
      </c>
      <c r="D96">
        <v>0.61173200000000005</v>
      </c>
      <c r="E96">
        <v>0.60202500000000003</v>
      </c>
      <c r="F96">
        <v>0.62633000000000005</v>
      </c>
      <c r="G96">
        <v>0.83499299999999999</v>
      </c>
      <c r="H96">
        <v>0.78271000000000002</v>
      </c>
      <c r="I96">
        <v>0.52097000000000004</v>
      </c>
      <c r="J96">
        <v>0.56481499999999996</v>
      </c>
      <c r="K96">
        <v>0.74068199999999995</v>
      </c>
      <c r="L96">
        <v>0.67864100000000005</v>
      </c>
      <c r="M96">
        <v>0.73854799999999998</v>
      </c>
      <c r="N96">
        <v>0.64442999999999995</v>
      </c>
    </row>
    <row r="97" spans="1:14" x14ac:dyDescent="0.45">
      <c r="A97" t="s">
        <v>237</v>
      </c>
      <c r="B97">
        <v>-6</v>
      </c>
      <c r="C97">
        <v>0.63269500000000001</v>
      </c>
      <c r="D97">
        <v>0.63320500000000002</v>
      </c>
      <c r="E97">
        <v>0.63274300000000006</v>
      </c>
      <c r="F97">
        <v>0.816492</v>
      </c>
      <c r="G97">
        <v>0.76854599999999995</v>
      </c>
      <c r="H97">
        <v>0.70142199999999999</v>
      </c>
      <c r="I97">
        <v>0.65464299999999997</v>
      </c>
      <c r="J97">
        <v>0.62492099999999995</v>
      </c>
      <c r="K97">
        <v>0.611313</v>
      </c>
      <c r="L97">
        <v>0.88278599999999996</v>
      </c>
      <c r="M97">
        <v>0.90266800000000003</v>
      </c>
      <c r="N97">
        <v>0.74721700000000002</v>
      </c>
    </row>
    <row r="98" spans="1:14" x14ac:dyDescent="0.45">
      <c r="A98" t="s">
        <v>237</v>
      </c>
      <c r="B98">
        <v>0</v>
      </c>
      <c r="C98">
        <v>0.67714700000000005</v>
      </c>
      <c r="D98">
        <v>0.74687499999999996</v>
      </c>
      <c r="E98">
        <v>0.96335999999999999</v>
      </c>
      <c r="F98">
        <v>1.0584530000000001</v>
      </c>
      <c r="G98">
        <v>0.92072699999999996</v>
      </c>
      <c r="H98">
        <v>0.84574899999999997</v>
      </c>
      <c r="I98">
        <v>0.54974199999999995</v>
      </c>
      <c r="J98">
        <v>0.56574400000000002</v>
      </c>
      <c r="K98">
        <v>0.46571800000000002</v>
      </c>
      <c r="L98">
        <v>0.69210499999999997</v>
      </c>
      <c r="M98">
        <v>0.76496399999999998</v>
      </c>
      <c r="N98">
        <v>0.69520999999999999</v>
      </c>
    </row>
    <row r="99" spans="1:14" x14ac:dyDescent="0.45">
      <c r="A99" t="s">
        <v>567</v>
      </c>
      <c r="B99">
        <v>-3.5</v>
      </c>
      <c r="C99">
        <v>0.55432400000000004</v>
      </c>
      <c r="D99">
        <v>0.52570899999999998</v>
      </c>
      <c r="E99">
        <v>0.35822999999999999</v>
      </c>
      <c r="F99">
        <v>0.42473499999999997</v>
      </c>
      <c r="G99">
        <v>0.46531600000000001</v>
      </c>
      <c r="H99">
        <v>0.68766000000000005</v>
      </c>
      <c r="I99">
        <v>0.295956</v>
      </c>
      <c r="J99">
        <v>0.40988400000000003</v>
      </c>
      <c r="K99">
        <v>0.580982</v>
      </c>
      <c r="L99">
        <v>0.57632399999999995</v>
      </c>
      <c r="M99">
        <v>0.418487</v>
      </c>
      <c r="N99">
        <v>0.45262000000000002</v>
      </c>
    </row>
    <row r="100" spans="1:14" x14ac:dyDescent="0.45">
      <c r="A100" t="s">
        <v>567</v>
      </c>
      <c r="B100">
        <v>-4</v>
      </c>
      <c r="C100">
        <v>0.46713900000000003</v>
      </c>
      <c r="D100">
        <v>0.55263200000000001</v>
      </c>
      <c r="E100">
        <v>0.67656300000000003</v>
      </c>
      <c r="F100">
        <v>0.48952000000000001</v>
      </c>
      <c r="G100">
        <v>0.67836700000000005</v>
      </c>
      <c r="H100">
        <v>0.59663299999999997</v>
      </c>
      <c r="I100">
        <v>0.46911799999999998</v>
      </c>
      <c r="J100">
        <v>0.31821100000000002</v>
      </c>
      <c r="K100">
        <v>0.61373100000000003</v>
      </c>
      <c r="L100">
        <v>0.416265</v>
      </c>
      <c r="M100">
        <v>0.65123900000000001</v>
      </c>
      <c r="N100">
        <v>0.62657799999999997</v>
      </c>
    </row>
    <row r="101" spans="1:14" x14ac:dyDescent="0.45">
      <c r="A101" t="s">
        <v>567</v>
      </c>
      <c r="B101">
        <v>-4.5</v>
      </c>
      <c r="C101">
        <v>0.88945600000000002</v>
      </c>
      <c r="D101">
        <v>0.70665699999999998</v>
      </c>
      <c r="E101">
        <v>0.42083900000000002</v>
      </c>
      <c r="F101">
        <v>0.68628999999999996</v>
      </c>
      <c r="G101">
        <v>0.71329200000000004</v>
      </c>
      <c r="H101">
        <v>0.67521900000000001</v>
      </c>
      <c r="I101">
        <v>0.38064500000000001</v>
      </c>
      <c r="J101">
        <v>0.57501599999999997</v>
      </c>
      <c r="K101">
        <v>0.45351200000000003</v>
      </c>
      <c r="L101">
        <v>0.62045799999999995</v>
      </c>
      <c r="M101">
        <v>0.55778300000000003</v>
      </c>
      <c r="N101">
        <v>0.728792</v>
      </c>
    </row>
    <row r="102" spans="1:14" x14ac:dyDescent="0.45">
      <c r="A102" t="s">
        <v>567</v>
      </c>
      <c r="B102">
        <v>-5</v>
      </c>
      <c r="C102">
        <v>0.75829400000000002</v>
      </c>
      <c r="D102">
        <v>0.491537</v>
      </c>
      <c r="E102">
        <v>0.43960700000000003</v>
      </c>
      <c r="F102">
        <v>0.57993099999999997</v>
      </c>
      <c r="G102">
        <v>0.56808199999999998</v>
      </c>
      <c r="H102">
        <v>0.44977899999999998</v>
      </c>
      <c r="I102">
        <v>0.54220599999999997</v>
      </c>
      <c r="J102">
        <v>0.53568800000000005</v>
      </c>
      <c r="K102">
        <v>0.52462399999999998</v>
      </c>
      <c r="L102">
        <v>0.67024300000000003</v>
      </c>
      <c r="M102">
        <v>0.63789099999999999</v>
      </c>
      <c r="N102">
        <v>0.56693400000000005</v>
      </c>
    </row>
    <row r="103" spans="1:14" x14ac:dyDescent="0.45">
      <c r="A103" t="s">
        <v>567</v>
      </c>
      <c r="B103">
        <v>-5.5</v>
      </c>
      <c r="C103">
        <v>0.71206199999999997</v>
      </c>
      <c r="D103">
        <v>0.61876799999999998</v>
      </c>
      <c r="E103">
        <v>0.54178700000000002</v>
      </c>
      <c r="F103">
        <v>0.50142900000000001</v>
      </c>
      <c r="G103">
        <v>0.451019</v>
      </c>
      <c r="H103">
        <v>0.65714300000000003</v>
      </c>
      <c r="I103">
        <v>0.47978100000000001</v>
      </c>
      <c r="J103">
        <v>0.50603299999999996</v>
      </c>
      <c r="K103">
        <v>0.52590700000000001</v>
      </c>
      <c r="L103">
        <v>0.55654800000000004</v>
      </c>
      <c r="M103">
        <v>0.69516</v>
      </c>
      <c r="N103">
        <v>0.68817899999999999</v>
      </c>
    </row>
    <row r="104" spans="1:14" x14ac:dyDescent="0.45">
      <c r="A104" t="s">
        <v>567</v>
      </c>
      <c r="B104">
        <v>-6</v>
      </c>
      <c r="C104">
        <v>0.67854300000000001</v>
      </c>
      <c r="D104">
        <v>0.618981</v>
      </c>
      <c r="E104">
        <v>0.53900700000000001</v>
      </c>
      <c r="F104">
        <v>0.66156000000000004</v>
      </c>
      <c r="G104">
        <v>0.65021499999999999</v>
      </c>
      <c r="H104">
        <v>0.75851599999999997</v>
      </c>
      <c r="I104">
        <v>0.59131100000000003</v>
      </c>
      <c r="J104">
        <v>0.55336300000000005</v>
      </c>
      <c r="K104">
        <v>0.58189999999999997</v>
      </c>
      <c r="L104">
        <v>0.69550599999999996</v>
      </c>
      <c r="M104">
        <v>0.66537999999999997</v>
      </c>
      <c r="N104">
        <v>0.81302300000000005</v>
      </c>
    </row>
    <row r="105" spans="1:14" x14ac:dyDescent="0.45">
      <c r="A105" t="s">
        <v>567</v>
      </c>
      <c r="B105">
        <v>0</v>
      </c>
      <c r="C105">
        <v>0.65173400000000004</v>
      </c>
      <c r="D105">
        <v>0.68231299999999995</v>
      </c>
      <c r="E105">
        <v>0.67794100000000002</v>
      </c>
      <c r="F105">
        <v>0.57719900000000002</v>
      </c>
      <c r="G105">
        <v>0.63936599999999999</v>
      </c>
      <c r="H105">
        <v>0.74894499999999997</v>
      </c>
      <c r="I105">
        <v>0.76193999999999995</v>
      </c>
      <c r="J105">
        <v>0.643258</v>
      </c>
      <c r="K105">
        <v>0.59664499999999998</v>
      </c>
      <c r="L105">
        <v>0.560025</v>
      </c>
      <c r="M105">
        <v>0.67564400000000002</v>
      </c>
      <c r="N105">
        <v>0.89067700000000005</v>
      </c>
    </row>
  </sheetData>
  <mergeCells count="7">
    <mergeCell ref="C56:E56"/>
    <mergeCell ref="F56:H56"/>
    <mergeCell ref="I56:K56"/>
    <mergeCell ref="L56:N56"/>
    <mergeCell ref="C1:F1"/>
    <mergeCell ref="G1:J1"/>
    <mergeCell ref="K1:N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EFC20-88F8-4C6C-A799-9C9896B15DE8}">
  <sheetPr>
    <tabColor theme="7" tint="0.59999389629810485"/>
  </sheetPr>
  <dimension ref="A1:R99"/>
  <sheetViews>
    <sheetView workbookViewId="0">
      <selection activeCell="N24" sqref="N24"/>
    </sheetView>
  </sheetViews>
  <sheetFormatPr defaultRowHeight="14.25" x14ac:dyDescent="0.45"/>
  <cols>
    <col min="1" max="1" width="18.53125" bestFit="1" customWidth="1"/>
  </cols>
  <sheetData>
    <row r="1" spans="1:18" x14ac:dyDescent="0.45">
      <c r="A1" t="s">
        <v>0</v>
      </c>
      <c r="B1" t="s">
        <v>1</v>
      </c>
      <c r="C1" s="17" t="s">
        <v>8</v>
      </c>
      <c r="D1" s="17"/>
      <c r="E1" s="17"/>
      <c r="F1" s="17"/>
      <c r="G1" s="17" t="s">
        <v>127</v>
      </c>
      <c r="H1" s="17"/>
      <c r="I1" s="17"/>
      <c r="J1" s="17"/>
      <c r="K1" s="17" t="s">
        <v>9</v>
      </c>
      <c r="L1" s="17"/>
      <c r="M1" s="17"/>
      <c r="N1" s="17"/>
      <c r="O1" s="17" t="s">
        <v>239</v>
      </c>
      <c r="P1" s="17"/>
      <c r="Q1" s="17"/>
      <c r="R1" s="17"/>
    </row>
    <row r="2" spans="1:18" x14ac:dyDescent="0.45">
      <c r="A2" s="7" t="s">
        <v>14</v>
      </c>
      <c r="B2" t="s">
        <v>12</v>
      </c>
      <c r="C2">
        <v>13.012285012285012</v>
      </c>
      <c r="D2">
        <v>18.181159420289855</v>
      </c>
      <c r="E2">
        <v>15.494814814814815</v>
      </c>
      <c r="K2">
        <v>16.16865671641791</v>
      </c>
      <c r="L2">
        <v>18.283360790774299</v>
      </c>
      <c r="M2">
        <v>18.315412186379927</v>
      </c>
      <c r="O2">
        <v>14.577188940092165</v>
      </c>
      <c r="P2">
        <v>16.810413885180239</v>
      </c>
      <c r="Q2">
        <v>5.2251815980629539</v>
      </c>
    </row>
    <row r="3" spans="1:18" x14ac:dyDescent="0.45">
      <c r="A3" s="7" t="s">
        <v>11</v>
      </c>
      <c r="B3" t="s">
        <v>12</v>
      </c>
      <c r="C3">
        <v>11.987341772151899</v>
      </c>
      <c r="D3">
        <v>12.582159624413146</v>
      </c>
      <c r="E3">
        <v>14.844748858447488</v>
      </c>
      <c r="K3">
        <v>8.8186813186813193</v>
      </c>
      <c r="L3">
        <v>10.965447154471544</v>
      </c>
      <c r="M3">
        <v>10.504780114722754</v>
      </c>
      <c r="O3">
        <v>12.316053511705686</v>
      </c>
      <c r="P3">
        <v>18.045360824742268</v>
      </c>
      <c r="Q3">
        <v>11.49211356466877</v>
      </c>
    </row>
    <row r="4" spans="1:18" x14ac:dyDescent="0.45">
      <c r="A4" s="7" t="s">
        <v>17</v>
      </c>
      <c r="B4" t="s">
        <v>12</v>
      </c>
      <c r="C4">
        <v>5.7249999999999996</v>
      </c>
      <c r="D4">
        <v>6.8881720430107523</v>
      </c>
      <c r="E4">
        <v>6.3049907578558226</v>
      </c>
      <c r="K4">
        <v>4.7694117647058825</v>
      </c>
      <c r="L4">
        <v>4.2165137614678896</v>
      </c>
      <c r="M4">
        <v>5.2530364372469638</v>
      </c>
      <c r="O4">
        <v>5.7572519083969462</v>
      </c>
      <c r="P4">
        <v>8.6579861111111107</v>
      </c>
      <c r="Q4">
        <v>7.8040621266427719</v>
      </c>
    </row>
    <row r="5" spans="1:18" x14ac:dyDescent="0.45">
      <c r="A5" s="7" t="s">
        <v>15</v>
      </c>
      <c r="B5" t="s">
        <v>12</v>
      </c>
      <c r="C5">
        <v>7.18</v>
      </c>
      <c r="D5">
        <v>10.910761154855644</v>
      </c>
      <c r="E5">
        <v>10.592841163310961</v>
      </c>
      <c r="K5">
        <v>7.0421286031042127</v>
      </c>
      <c r="L5">
        <v>5.9226305609284333</v>
      </c>
      <c r="M5">
        <v>8.3333333333333339</v>
      </c>
      <c r="O5">
        <v>10.536821705426357</v>
      </c>
      <c r="P5">
        <v>12.35</v>
      </c>
      <c r="Q5">
        <v>8.6405797101449267</v>
      </c>
    </row>
    <row r="6" spans="1:18" x14ac:dyDescent="0.45">
      <c r="A6" s="7" t="s">
        <v>216</v>
      </c>
      <c r="B6" t="s">
        <v>12</v>
      </c>
      <c r="C6">
        <v>7.2628062360801779</v>
      </c>
      <c r="D6">
        <v>7.0045351473922901</v>
      </c>
      <c r="E6">
        <v>8.3922077922077918</v>
      </c>
      <c r="K6">
        <v>3.653179190751445</v>
      </c>
      <c r="L6">
        <v>4.8111888111888108</v>
      </c>
      <c r="M6">
        <v>4.0855397148676174</v>
      </c>
      <c r="O6">
        <v>8.4166666666666661</v>
      </c>
      <c r="P6">
        <v>6.4524539877300615</v>
      </c>
      <c r="Q6">
        <v>6.1989847715736044</v>
      </c>
    </row>
    <row r="7" spans="1:18" x14ac:dyDescent="0.45">
      <c r="A7" s="7" t="s">
        <v>16</v>
      </c>
      <c r="B7" t="s">
        <v>12</v>
      </c>
      <c r="C7">
        <v>7.0810313075506448</v>
      </c>
      <c r="D7">
        <v>6.4783362218370888</v>
      </c>
      <c r="E7">
        <v>7.0195729537366551</v>
      </c>
      <c r="K7">
        <v>5.5528255528255528</v>
      </c>
      <c r="L7">
        <v>4.063100137174211</v>
      </c>
      <c r="M7">
        <v>4.4226190476190474</v>
      </c>
      <c r="O7">
        <v>6.3991537376586738</v>
      </c>
      <c r="P7">
        <v>6.3058823529411763</v>
      </c>
      <c r="Q7">
        <v>5.8696051423324151</v>
      </c>
    </row>
    <row r="8" spans="1:18" x14ac:dyDescent="0.45">
      <c r="A8" s="7" t="s">
        <v>13</v>
      </c>
      <c r="B8" t="s">
        <v>12</v>
      </c>
      <c r="C8">
        <v>2.6871508379888267</v>
      </c>
      <c r="D8">
        <v>3.1355599214145382</v>
      </c>
      <c r="E8">
        <v>2.5524956970740105</v>
      </c>
      <c r="K8">
        <v>1.5052083333333333</v>
      </c>
      <c r="L8">
        <v>1.7066666666666668</v>
      </c>
      <c r="M8">
        <v>2.1953727506426737</v>
      </c>
      <c r="O8">
        <v>4.0158415841584159</v>
      </c>
      <c r="P8">
        <v>3.7542372881355934</v>
      </c>
      <c r="Q8">
        <v>2.6782094594594597</v>
      </c>
    </row>
    <row r="9" spans="1:18" x14ac:dyDescent="0.45">
      <c r="A9" s="7" t="s">
        <v>218</v>
      </c>
      <c r="B9" t="s">
        <v>12</v>
      </c>
      <c r="C9">
        <v>1.4320457796852646</v>
      </c>
      <c r="D9">
        <v>1.4979919678714859</v>
      </c>
      <c r="E9">
        <v>2.0335999999999999</v>
      </c>
      <c r="K9">
        <v>0.88513513513513509</v>
      </c>
      <c r="L9">
        <v>1.1254612546125462</v>
      </c>
      <c r="M9">
        <v>1.0501567398119123</v>
      </c>
      <c r="O9">
        <v>2.4972899728997291</v>
      </c>
      <c r="P9">
        <v>1.4226190476190477</v>
      </c>
      <c r="Q9">
        <v>0.6425070028011205</v>
      </c>
    </row>
    <row r="10" spans="1:18" x14ac:dyDescent="0.45">
      <c r="A10" s="7" t="s">
        <v>236</v>
      </c>
      <c r="B10" t="s">
        <v>240</v>
      </c>
      <c r="G10">
        <v>0.2537313432835821</v>
      </c>
      <c r="H10">
        <v>0.19912152269399708</v>
      </c>
      <c r="I10">
        <v>0.16987179487179488</v>
      </c>
      <c r="J10">
        <v>0.24358974358974358</v>
      </c>
      <c r="K10">
        <v>0.20196078431372549</v>
      </c>
      <c r="L10">
        <v>0.15724137931034482</v>
      </c>
      <c r="M10">
        <v>0.14713896457765668</v>
      </c>
      <c r="N10">
        <v>0.13064516129032258</v>
      </c>
    </row>
    <row r="11" spans="1:18" x14ac:dyDescent="0.45">
      <c r="A11" s="7" t="s">
        <v>228</v>
      </c>
      <c r="B11" t="s">
        <v>240</v>
      </c>
      <c r="G11">
        <v>0.65714285714285714</v>
      </c>
      <c r="H11">
        <v>0.70588235294117652</v>
      </c>
      <c r="I11">
        <v>0.95348837209302328</v>
      </c>
      <c r="J11">
        <v>2.8529411764705883</v>
      </c>
      <c r="K11">
        <v>0.38028169014084506</v>
      </c>
      <c r="L11">
        <v>0.16326530612244897</v>
      </c>
      <c r="M11">
        <v>0.16923076923076924</v>
      </c>
      <c r="N11">
        <v>3</v>
      </c>
    </row>
    <row r="12" spans="1:18" x14ac:dyDescent="0.45">
      <c r="A12" s="7" t="s">
        <v>25</v>
      </c>
      <c r="B12" t="s">
        <v>240</v>
      </c>
      <c r="G12">
        <v>0.38858195211786373</v>
      </c>
      <c r="H12">
        <v>0.22637362637362637</v>
      </c>
      <c r="I12">
        <v>0.171875</v>
      </c>
      <c r="J12">
        <v>0.20610687022900764</v>
      </c>
      <c r="K12">
        <v>0.21052631578947367</v>
      </c>
      <c r="L12">
        <v>0.2813852813852814</v>
      </c>
      <c r="M12">
        <v>0.37569060773480661</v>
      </c>
      <c r="N12">
        <v>0.35144927536231885</v>
      </c>
    </row>
    <row r="13" spans="1:18" x14ac:dyDescent="0.45">
      <c r="A13" s="7" t="s">
        <v>241</v>
      </c>
      <c r="B13" t="s">
        <v>240</v>
      </c>
      <c r="G13">
        <v>0.16666666666666666</v>
      </c>
      <c r="H13">
        <v>0.31806282722513091</v>
      </c>
      <c r="I13">
        <v>0.13655172413793104</v>
      </c>
      <c r="J13">
        <v>0.14621848739495799</v>
      </c>
      <c r="K13">
        <v>0.13043478260869565</v>
      </c>
      <c r="L13">
        <v>0.2110912343470483</v>
      </c>
      <c r="M13">
        <v>8.9552238805970144E-2</v>
      </c>
      <c r="N13">
        <v>0.21779141104294478</v>
      </c>
    </row>
    <row r="14" spans="1:18" x14ac:dyDescent="0.45">
      <c r="A14" s="7" t="s">
        <v>242</v>
      </c>
      <c r="B14" t="s">
        <v>240</v>
      </c>
      <c r="G14">
        <v>0.14842767295597484</v>
      </c>
      <c r="H14">
        <v>0.17593790426908151</v>
      </c>
      <c r="I14">
        <v>0.11198428290766209</v>
      </c>
      <c r="J14">
        <v>0.18140929535232383</v>
      </c>
      <c r="K14">
        <v>0.19463087248322147</v>
      </c>
      <c r="L14">
        <v>0.1191919191919192</v>
      </c>
      <c r="M14">
        <v>0.13085621970920841</v>
      </c>
      <c r="N14">
        <v>0.13541666666666666</v>
      </c>
    </row>
    <row r="15" spans="1:18" x14ac:dyDescent="0.45">
      <c r="A15" s="7" t="s">
        <v>28</v>
      </c>
      <c r="B15" t="s">
        <v>240</v>
      </c>
      <c r="G15">
        <v>0.79494007989347537</v>
      </c>
      <c r="H15">
        <v>0.80308219178082196</v>
      </c>
      <c r="I15">
        <v>0.66832504145936977</v>
      </c>
      <c r="J15">
        <v>0.73060648801128347</v>
      </c>
      <c r="K15">
        <v>1.0019011406844107</v>
      </c>
      <c r="L15">
        <v>0.82275132275132279</v>
      </c>
      <c r="M15">
        <v>1.1348920863309353</v>
      </c>
      <c r="N15">
        <v>0.99694656488549616</v>
      </c>
    </row>
    <row r="16" spans="1:18" x14ac:dyDescent="0.45">
      <c r="A16" s="7" t="s">
        <v>26</v>
      </c>
      <c r="B16" t="s">
        <v>240</v>
      </c>
      <c r="G16">
        <v>0.29387331256490135</v>
      </c>
      <c r="H16">
        <v>0.18431372549019609</v>
      </c>
      <c r="I16">
        <v>0.33545108005082591</v>
      </c>
      <c r="J16">
        <v>0.26248399487836105</v>
      </c>
      <c r="K16">
        <v>0.39184952978056425</v>
      </c>
      <c r="L16">
        <v>0.48930099857346648</v>
      </c>
      <c r="M16">
        <v>0.40553745928338764</v>
      </c>
      <c r="N16">
        <v>0.2748735244519393</v>
      </c>
    </row>
    <row r="17" spans="1:17" x14ac:dyDescent="0.45">
      <c r="A17" s="7" t="s">
        <v>218</v>
      </c>
      <c r="B17" t="s">
        <v>240</v>
      </c>
      <c r="G17">
        <v>0.39590443686006827</v>
      </c>
      <c r="H17">
        <v>0.31638418079096048</v>
      </c>
      <c r="I17">
        <v>0.27186311787072243</v>
      </c>
      <c r="J17">
        <v>0.36860879904875149</v>
      </c>
      <c r="K17">
        <v>0.34357541899441341</v>
      </c>
      <c r="L17">
        <v>0.26951092611862643</v>
      </c>
      <c r="M17">
        <v>0.25635103926096997</v>
      </c>
      <c r="N17">
        <v>0.41981747066492831</v>
      </c>
    </row>
    <row r="18" spans="1:17" x14ac:dyDescent="0.45">
      <c r="A18" s="7" t="s">
        <v>219</v>
      </c>
      <c r="B18" t="s">
        <v>27</v>
      </c>
      <c r="C18">
        <v>0.28388746803069054</v>
      </c>
      <c r="D18">
        <v>0.25689655172413794</v>
      </c>
      <c r="E18">
        <v>0.49777777777777776</v>
      </c>
      <c r="G18">
        <v>4.7223427331887198</v>
      </c>
      <c r="H18">
        <v>5.9674185463659146</v>
      </c>
      <c r="I18">
        <v>5.7463768115942031</v>
      </c>
      <c r="K18">
        <v>1.1280193236714975</v>
      </c>
      <c r="L18">
        <v>0.9498069498069498</v>
      </c>
      <c r="M18">
        <v>0.77661795407098122</v>
      </c>
    </row>
    <row r="19" spans="1:17" x14ac:dyDescent="0.45">
      <c r="A19" s="7" t="s">
        <v>220</v>
      </c>
      <c r="B19" t="s">
        <v>27</v>
      </c>
      <c r="C19">
        <v>0.29051383399209485</v>
      </c>
      <c r="D19">
        <v>0.26609442060085836</v>
      </c>
      <c r="E19">
        <v>0.40238095238095239</v>
      </c>
      <c r="G19">
        <v>0.72499999999999998</v>
      </c>
      <c r="H19">
        <v>0.79603399433427757</v>
      </c>
      <c r="I19">
        <v>0.77094972067039103</v>
      </c>
      <c r="K19">
        <v>0.30813953488372092</v>
      </c>
      <c r="L19">
        <v>0.66771159874608155</v>
      </c>
      <c r="M19">
        <v>0.51282051282051277</v>
      </c>
    </row>
    <row r="20" spans="1:17" x14ac:dyDescent="0.45">
      <c r="A20" s="7" t="s">
        <v>243</v>
      </c>
      <c r="B20" t="s">
        <v>27</v>
      </c>
      <c r="C20">
        <v>0.34917733089579522</v>
      </c>
      <c r="D20">
        <v>0.28761904761904761</v>
      </c>
      <c r="E20">
        <v>0.42307692307692307</v>
      </c>
      <c r="G20">
        <v>0.33052631578947367</v>
      </c>
      <c r="H20">
        <v>0.55246913580246915</v>
      </c>
      <c r="I20">
        <v>0.60664819944598336</v>
      </c>
      <c r="K20">
        <v>0.26070038910505838</v>
      </c>
      <c r="L20">
        <v>0.43609022556390975</v>
      </c>
      <c r="M20">
        <v>0.38235294117647056</v>
      </c>
    </row>
    <row r="21" spans="1:17" x14ac:dyDescent="0.45">
      <c r="A21" s="7" t="s">
        <v>244</v>
      </c>
      <c r="B21" t="s">
        <v>27</v>
      </c>
      <c r="C21">
        <v>0.16606498194945848</v>
      </c>
      <c r="D21">
        <v>0.34954954954954953</v>
      </c>
      <c r="E21">
        <v>0.37689393939393939</v>
      </c>
      <c r="G21">
        <v>0.3452914798206278</v>
      </c>
      <c r="H21">
        <v>0.3235294117647059</v>
      </c>
      <c r="I21">
        <v>0.33773584905660375</v>
      </c>
      <c r="K21">
        <v>0.26251691474966171</v>
      </c>
      <c r="L21">
        <v>0.35257731958762889</v>
      </c>
      <c r="M21">
        <v>0.41589648798521256</v>
      </c>
    </row>
    <row r="22" spans="1:17" x14ac:dyDescent="0.45">
      <c r="A22" s="7" t="s">
        <v>245</v>
      </c>
      <c r="B22" t="s">
        <v>27</v>
      </c>
      <c r="C22">
        <v>0.44262295081967212</v>
      </c>
      <c r="D22">
        <v>0.31603773584905659</v>
      </c>
      <c r="E22">
        <v>0.27964601769911507</v>
      </c>
      <c r="G22">
        <v>1.8249400479616307</v>
      </c>
      <c r="H22">
        <v>1.807909604519774</v>
      </c>
      <c r="I22">
        <v>1.7156862745098038</v>
      </c>
      <c r="K22">
        <v>0.29655172413793102</v>
      </c>
      <c r="L22">
        <v>0.43067226890756305</v>
      </c>
      <c r="M22">
        <v>0.5071942446043165</v>
      </c>
    </row>
    <row r="23" spans="1:17" x14ac:dyDescent="0.45">
      <c r="A23" s="7" t="s">
        <v>246</v>
      </c>
      <c r="B23" t="s">
        <v>27</v>
      </c>
      <c r="C23">
        <v>0.49448123620309054</v>
      </c>
      <c r="D23">
        <v>0.25724637681159418</v>
      </c>
      <c r="E23">
        <v>0.51219512195121952</v>
      </c>
      <c r="G23">
        <v>0.80312499999999998</v>
      </c>
      <c r="H23">
        <v>0.6342592592592593</v>
      </c>
      <c r="I23">
        <v>0.73195876288659789</v>
      </c>
      <c r="K23">
        <v>0.3213213213213213</v>
      </c>
      <c r="L23">
        <v>0.4366812227074236</v>
      </c>
      <c r="M23">
        <v>0.41935483870967744</v>
      </c>
    </row>
    <row r="24" spans="1:17" x14ac:dyDescent="0.45">
      <c r="A24" s="7" t="s">
        <v>238</v>
      </c>
      <c r="B24" t="s">
        <v>27</v>
      </c>
      <c r="C24">
        <v>0.22719734660033167</v>
      </c>
      <c r="D24">
        <v>0.25963149078726966</v>
      </c>
      <c r="E24">
        <v>0.29453262786596118</v>
      </c>
      <c r="G24">
        <v>0.38340807174887892</v>
      </c>
      <c r="H24">
        <v>0.62121212121212122</v>
      </c>
      <c r="I24">
        <v>0.36346153846153845</v>
      </c>
      <c r="K24">
        <v>0.37339055793991416</v>
      </c>
      <c r="L24">
        <v>0.59656652360515017</v>
      </c>
      <c r="M24">
        <v>0.34491978609625668</v>
      </c>
    </row>
    <row r="25" spans="1:17" x14ac:dyDescent="0.45">
      <c r="A25" s="7" t="s">
        <v>218</v>
      </c>
      <c r="B25" t="s">
        <v>27</v>
      </c>
      <c r="C25">
        <v>0.39652677279305354</v>
      </c>
      <c r="D25">
        <v>0.33438985736925514</v>
      </c>
      <c r="E25">
        <v>0.43195266272189348</v>
      </c>
      <c r="G25">
        <v>0.59481037924151692</v>
      </c>
      <c r="H25">
        <v>0.64570230607966461</v>
      </c>
      <c r="I25">
        <v>0.54529307282415629</v>
      </c>
      <c r="K25">
        <v>0.67942583732057416</v>
      </c>
      <c r="L25">
        <v>0.6053639846743295</v>
      </c>
      <c r="M25">
        <v>0.29816513761467889</v>
      </c>
    </row>
    <row r="26" spans="1:17" x14ac:dyDescent="0.45">
      <c r="A26" s="7" t="s">
        <v>247</v>
      </c>
      <c r="B26" t="s">
        <v>74</v>
      </c>
      <c r="C26">
        <v>8.1415094339622645</v>
      </c>
      <c r="D26">
        <v>8.7639553429027117</v>
      </c>
      <c r="E26">
        <v>9.2138939670932363</v>
      </c>
      <c r="G26">
        <v>2.6090534979423867</v>
      </c>
      <c r="H26">
        <v>3.9225352112676055</v>
      </c>
      <c r="I26">
        <v>3.6408566721581548</v>
      </c>
      <c r="K26">
        <v>4.9237288135593218</v>
      </c>
      <c r="L26">
        <v>5.7763371150729332</v>
      </c>
      <c r="M26">
        <v>5.6539027982326955</v>
      </c>
      <c r="O26">
        <v>6.5793650793650791</v>
      </c>
      <c r="P26">
        <v>7.4811664641555282</v>
      </c>
      <c r="Q26">
        <v>6.9683195592286502</v>
      </c>
    </row>
    <row r="27" spans="1:17" x14ac:dyDescent="0.45">
      <c r="A27" s="7" t="s">
        <v>248</v>
      </c>
      <c r="B27" t="s">
        <v>74</v>
      </c>
      <c r="C27">
        <v>7.2390745501285343</v>
      </c>
      <c r="D27">
        <v>9.9151138716356115</v>
      </c>
      <c r="E27">
        <v>9.9153225806451619</v>
      </c>
      <c r="G27">
        <v>2.1653333333333333</v>
      </c>
      <c r="H27">
        <v>2.3993610223642174</v>
      </c>
      <c r="I27">
        <v>2.7626582278481013</v>
      </c>
      <c r="K27">
        <v>4.7068702290076336</v>
      </c>
      <c r="L27">
        <v>5.5216637781629112</v>
      </c>
      <c r="M27">
        <v>5.0191387559808609</v>
      </c>
      <c r="O27">
        <v>10.912955465587045</v>
      </c>
      <c r="P27">
        <v>6.5106132075471699</v>
      </c>
      <c r="Q27">
        <v>9.0144167758846656</v>
      </c>
    </row>
    <row r="28" spans="1:17" x14ac:dyDescent="0.45">
      <c r="A28" s="7" t="s">
        <v>13</v>
      </c>
      <c r="B28" t="s">
        <v>74</v>
      </c>
      <c r="C28">
        <v>6.5393586005830908</v>
      </c>
      <c r="D28">
        <v>7.3346693386773545</v>
      </c>
      <c r="E28">
        <v>9.5630630630630638</v>
      </c>
      <c r="G28">
        <v>1.4425587467362924</v>
      </c>
      <c r="H28">
        <v>2.2523020257826887</v>
      </c>
      <c r="I28">
        <v>1.7198748043818466</v>
      </c>
      <c r="K28">
        <v>4.7769230769230768</v>
      </c>
      <c r="L28">
        <v>4.1345218800648302</v>
      </c>
      <c r="M28">
        <v>5.1550802139037435</v>
      </c>
      <c r="O28">
        <v>7.4049586776859506</v>
      </c>
      <c r="P28">
        <v>7.962025316455696</v>
      </c>
      <c r="Q28">
        <v>9.8376963350785349</v>
      </c>
    </row>
    <row r="29" spans="1:17" x14ac:dyDescent="0.45">
      <c r="A29" s="7" t="s">
        <v>23</v>
      </c>
      <c r="B29" t="s">
        <v>74</v>
      </c>
      <c r="C29">
        <v>5.942622950819672</v>
      </c>
      <c r="D29">
        <v>8.25</v>
      </c>
      <c r="E29">
        <v>7.1857707509881426</v>
      </c>
      <c r="G29">
        <v>1.3982558139534884</v>
      </c>
      <c r="H29">
        <v>1.9443447037701975</v>
      </c>
      <c r="I29">
        <v>1.5271453590192645</v>
      </c>
      <c r="K29">
        <v>4.6655231560891934</v>
      </c>
      <c r="L29">
        <v>3.0776583034647551</v>
      </c>
      <c r="M29">
        <v>4.8946428571428573</v>
      </c>
      <c r="O29">
        <v>6.739193083573487</v>
      </c>
      <c r="P29">
        <v>5.5469613259668504</v>
      </c>
      <c r="Q29">
        <v>9.8442211055276374</v>
      </c>
    </row>
    <row r="30" spans="1:17" x14ac:dyDescent="0.45">
      <c r="A30" s="7" t="s">
        <v>236</v>
      </c>
      <c r="B30" t="s">
        <v>74</v>
      </c>
      <c r="C30">
        <v>3.5205128205128204</v>
      </c>
      <c r="D30">
        <v>3.6226053639846745</v>
      </c>
      <c r="E30">
        <v>4.223529411764706</v>
      </c>
      <c r="G30">
        <v>0.64492753623188404</v>
      </c>
      <c r="H30">
        <v>0.93091537132987912</v>
      </c>
      <c r="I30">
        <v>0.78231292517006801</v>
      </c>
      <c r="K30">
        <v>2.1031468531468533</v>
      </c>
      <c r="L30">
        <v>2.2096774193548385</v>
      </c>
      <c r="M30">
        <v>2.1860465116279069</v>
      </c>
      <c r="O30">
        <v>3.8710601719197708</v>
      </c>
      <c r="P30">
        <v>4.1914893617021276</v>
      </c>
      <c r="Q30">
        <v>5.321739130434783</v>
      </c>
    </row>
    <row r="31" spans="1:17" x14ac:dyDescent="0.45">
      <c r="A31" s="7" t="s">
        <v>25</v>
      </c>
      <c r="B31" t="s">
        <v>74</v>
      </c>
      <c r="C31">
        <v>6.769360269360269</v>
      </c>
      <c r="D31">
        <v>7.3967828418230566</v>
      </c>
      <c r="E31">
        <v>7.2636363636363637</v>
      </c>
      <c r="G31">
        <v>1.1117021276595744</v>
      </c>
      <c r="H31">
        <v>1.5120274914089347</v>
      </c>
      <c r="I31">
        <v>1.6048034934497817</v>
      </c>
      <c r="K31">
        <v>3.6297520661157026</v>
      </c>
      <c r="L31">
        <v>5.1376975169300225</v>
      </c>
      <c r="M31">
        <v>3.4377049180327868</v>
      </c>
      <c r="O31">
        <v>8.1324503311258276</v>
      </c>
      <c r="P31">
        <v>6.0680061823802163</v>
      </c>
      <c r="Q31">
        <v>8.722495894909688</v>
      </c>
    </row>
    <row r="32" spans="1:17" x14ac:dyDescent="0.45">
      <c r="A32" s="7" t="s">
        <v>249</v>
      </c>
      <c r="B32" t="s">
        <v>74</v>
      </c>
      <c r="C32">
        <v>1.5723514211886305</v>
      </c>
      <c r="D32">
        <v>2.2278260869565218</v>
      </c>
      <c r="E32">
        <v>2.3672413793103448</v>
      </c>
      <c r="G32">
        <v>0.39771101573676682</v>
      </c>
      <c r="H32">
        <v>0.46023688663282569</v>
      </c>
      <c r="I32">
        <v>0.37104825291181365</v>
      </c>
      <c r="K32">
        <v>0.72081829121540308</v>
      </c>
      <c r="L32">
        <v>1.0568356374807988</v>
      </c>
      <c r="M32">
        <v>0.71052631578947367</v>
      </c>
      <c r="O32">
        <v>2.7931034482758621</v>
      </c>
      <c r="P32">
        <v>3.2422680412371134</v>
      </c>
      <c r="Q32">
        <v>4.5362831858407082</v>
      </c>
    </row>
    <row r="33" spans="1:17" x14ac:dyDescent="0.45">
      <c r="A33" s="7" t="s">
        <v>218</v>
      </c>
      <c r="B33" t="s">
        <v>74</v>
      </c>
      <c r="C33">
        <v>1.2873980054397098</v>
      </c>
      <c r="D33">
        <v>2.2343096234309625</v>
      </c>
      <c r="E33">
        <v>2.4434250764525993</v>
      </c>
      <c r="G33">
        <v>0.46002317497103129</v>
      </c>
      <c r="H33">
        <v>0.63866666666666672</v>
      </c>
      <c r="I33">
        <v>0.58275862068965523</v>
      </c>
      <c r="K33">
        <v>0.81712473572938693</v>
      </c>
      <c r="L33">
        <v>0.71606217616580314</v>
      </c>
      <c r="M33">
        <v>1.0387596899224807</v>
      </c>
      <c r="O33">
        <v>2.6123919308357348</v>
      </c>
      <c r="P33">
        <v>2.2711471610660485</v>
      </c>
      <c r="Q33">
        <v>2.5577119509703778</v>
      </c>
    </row>
    <row r="34" spans="1:17" x14ac:dyDescent="0.45">
      <c r="A34" s="7" t="s">
        <v>13</v>
      </c>
      <c r="B34" t="s">
        <v>81</v>
      </c>
      <c r="C34">
        <v>17.165450121654501</v>
      </c>
      <c r="D34">
        <v>16.3807285546416</v>
      </c>
      <c r="E34">
        <v>18.623152709359605</v>
      </c>
      <c r="K34">
        <v>5.4002157497303127</v>
      </c>
      <c r="L34">
        <v>6.0701330108827083</v>
      </c>
      <c r="M34">
        <v>7.4607843137254903</v>
      </c>
      <c r="O34">
        <v>15.529748283752861</v>
      </c>
      <c r="P34">
        <v>17.500711237553343</v>
      </c>
      <c r="Q34">
        <v>15.669962917181707</v>
      </c>
    </row>
    <row r="35" spans="1:17" x14ac:dyDescent="0.45">
      <c r="A35" s="7" t="s">
        <v>23</v>
      </c>
      <c r="B35" t="s">
        <v>81</v>
      </c>
      <c r="C35">
        <v>8.7133105802047783</v>
      </c>
      <c r="D35">
        <v>5.901929260450161</v>
      </c>
      <c r="E35">
        <v>9.37631792376318</v>
      </c>
      <c r="K35">
        <v>0.99668435013262602</v>
      </c>
      <c r="L35">
        <v>1.3248730964467006</v>
      </c>
      <c r="M35">
        <v>1.4018077239112572</v>
      </c>
      <c r="O35">
        <v>6.6329787234042552</v>
      </c>
      <c r="P35">
        <v>7.7766233766233768</v>
      </c>
      <c r="Q35">
        <v>5.6484424666242852</v>
      </c>
    </row>
    <row r="36" spans="1:17" x14ac:dyDescent="0.45">
      <c r="A36" s="7" t="s">
        <v>247</v>
      </c>
      <c r="B36" t="s">
        <v>81</v>
      </c>
      <c r="C36">
        <v>10.253903040262943</v>
      </c>
      <c r="D36">
        <v>10.03299293008641</v>
      </c>
      <c r="E36">
        <v>10.524960998439937</v>
      </c>
      <c r="K36">
        <v>5.4427217915590012</v>
      </c>
      <c r="L36">
        <v>3.3844103930712857</v>
      </c>
      <c r="M36">
        <v>4.5898251192368837</v>
      </c>
      <c r="O36">
        <v>9.9203980099502491</v>
      </c>
      <c r="P36">
        <v>11.056939501779359</v>
      </c>
      <c r="Q36">
        <v>9.5405629139072854</v>
      </c>
    </row>
    <row r="37" spans="1:17" x14ac:dyDescent="0.45">
      <c r="A37" s="7" t="s">
        <v>11</v>
      </c>
      <c r="B37" t="s">
        <v>81</v>
      </c>
      <c r="C37">
        <v>12.027467811158798</v>
      </c>
      <c r="D37">
        <v>12.158514492753623</v>
      </c>
      <c r="E37">
        <v>10.905073649754501</v>
      </c>
      <c r="K37">
        <v>3.8629370629370627</v>
      </c>
      <c r="L37">
        <v>3.0237752161383287</v>
      </c>
      <c r="M37">
        <v>4.0750213128729751</v>
      </c>
      <c r="O37">
        <v>10.497553017944535</v>
      </c>
      <c r="P37">
        <v>11.026431718061675</v>
      </c>
      <c r="Q37">
        <v>12.48989898989899</v>
      </c>
    </row>
    <row r="38" spans="1:17" x14ac:dyDescent="0.45">
      <c r="A38" s="7" t="s">
        <v>248</v>
      </c>
      <c r="B38" t="s">
        <v>81</v>
      </c>
      <c r="C38">
        <v>11.487740805604203</v>
      </c>
      <c r="D38">
        <v>13.122974261201144</v>
      </c>
      <c r="E38">
        <v>14.492753623188406</v>
      </c>
      <c r="K38">
        <v>4.669365721997301</v>
      </c>
      <c r="L38">
        <v>4.7700348432055746</v>
      </c>
      <c r="M38">
        <v>5.2448812448812445</v>
      </c>
      <c r="O38">
        <v>12.008325624421831</v>
      </c>
      <c r="P38">
        <v>11.540465116279069</v>
      </c>
      <c r="Q38">
        <v>11.060054595086442</v>
      </c>
    </row>
    <row r="39" spans="1:17" x14ac:dyDescent="0.45">
      <c r="A39" s="7" t="s">
        <v>24</v>
      </c>
      <c r="B39" t="s">
        <v>81</v>
      </c>
      <c r="C39">
        <v>11.113519091847266</v>
      </c>
      <c r="D39">
        <v>8.9117903930131011</v>
      </c>
      <c r="E39">
        <v>10.657142857142857</v>
      </c>
      <c r="K39">
        <v>0.83206634416033176</v>
      </c>
      <c r="L39">
        <v>1.3381974248927038</v>
      </c>
      <c r="M39">
        <v>0.84152139461172737</v>
      </c>
      <c r="O39">
        <v>6.7589545014520809</v>
      </c>
      <c r="P39">
        <v>6.5962085308056873</v>
      </c>
      <c r="Q39">
        <v>6.1854575163398691</v>
      </c>
    </row>
    <row r="40" spans="1:17" x14ac:dyDescent="0.45">
      <c r="A40" s="7" t="s">
        <v>250</v>
      </c>
      <c r="B40" t="s">
        <v>81</v>
      </c>
      <c r="C40">
        <v>12.177021276595745</v>
      </c>
      <c r="D40">
        <v>12.441077441077441</v>
      </c>
      <c r="E40">
        <v>16.005296610169491</v>
      </c>
      <c r="K40">
        <v>6.1364846870838878</v>
      </c>
      <c r="L40">
        <v>7.2097725358045492</v>
      </c>
      <c r="M40">
        <v>5.2560721721027068</v>
      </c>
      <c r="O40">
        <v>12.93215859030837</v>
      </c>
      <c r="P40">
        <v>12.308196721311475</v>
      </c>
      <c r="Q40">
        <v>15.447686116700201</v>
      </c>
    </row>
    <row r="41" spans="1:17" x14ac:dyDescent="0.45">
      <c r="A41" s="7" t="s">
        <v>218</v>
      </c>
      <c r="B41" t="s">
        <v>81</v>
      </c>
      <c r="C41">
        <v>5.742957746478873</v>
      </c>
      <c r="D41">
        <v>6.7185398655139288</v>
      </c>
      <c r="E41">
        <v>4.8392186326070625</v>
      </c>
      <c r="K41">
        <v>0.62821134270479884</v>
      </c>
      <c r="L41">
        <v>1.0359877488514548</v>
      </c>
      <c r="M41">
        <v>0.79753656658968441</v>
      </c>
      <c r="O41">
        <v>3.1722265321955003</v>
      </c>
      <c r="P41">
        <v>3.2851622874806798</v>
      </c>
      <c r="Q41">
        <v>3.2662229617304495</v>
      </c>
    </row>
    <row r="42" spans="1:17" x14ac:dyDescent="0.45">
      <c r="A42" s="7" t="s">
        <v>226</v>
      </c>
      <c r="B42" t="s">
        <v>86</v>
      </c>
      <c r="C42">
        <v>0.15563909774436091</v>
      </c>
      <c r="D42">
        <v>0.35796545105566219</v>
      </c>
      <c r="E42">
        <v>0.2765237020316027</v>
      </c>
      <c r="G42">
        <v>0.26710097719869708</v>
      </c>
      <c r="H42">
        <v>0.44581818181818184</v>
      </c>
      <c r="I42">
        <v>0.50824442289039762</v>
      </c>
      <c r="K42">
        <v>0.36160188457008247</v>
      </c>
      <c r="L42">
        <v>0.35319767441860467</v>
      </c>
      <c r="M42">
        <v>0.36018957345971564</v>
      </c>
    </row>
    <row r="43" spans="1:17" x14ac:dyDescent="0.45">
      <c r="A43" s="7" t="s">
        <v>10</v>
      </c>
      <c r="B43" t="s">
        <v>86</v>
      </c>
      <c r="C43">
        <v>0.32941176470588235</v>
      </c>
      <c r="D43">
        <v>0.24262295081967214</v>
      </c>
      <c r="E43">
        <v>0.45714285714285713</v>
      </c>
      <c r="G43">
        <v>0.96325719960278056</v>
      </c>
      <c r="H43">
        <v>0.92084006462035539</v>
      </c>
      <c r="I43">
        <v>0.77650063856960405</v>
      </c>
      <c r="K43">
        <v>0.50071530758226035</v>
      </c>
      <c r="L43">
        <v>0.69616026711185308</v>
      </c>
      <c r="M43">
        <v>0.40336134453781514</v>
      </c>
    </row>
    <row r="44" spans="1:17" x14ac:dyDescent="0.45">
      <c r="A44" s="7" t="s">
        <v>251</v>
      </c>
      <c r="B44" t="s">
        <v>86</v>
      </c>
      <c r="C44">
        <v>1.3426356589147286</v>
      </c>
      <c r="D44">
        <v>1.026711185308848</v>
      </c>
      <c r="E44">
        <v>1.3066202090592334</v>
      </c>
      <c r="G44">
        <v>3.3076109936575051</v>
      </c>
      <c r="H44">
        <v>3.1538461538461537</v>
      </c>
      <c r="I44">
        <v>3.6214285714285714</v>
      </c>
      <c r="K44">
        <v>2.2595155709342563</v>
      </c>
      <c r="L44">
        <v>3.3747016706443915</v>
      </c>
      <c r="M44">
        <v>2.2365771812080535</v>
      </c>
    </row>
    <row r="45" spans="1:17" x14ac:dyDescent="0.45">
      <c r="A45" s="7" t="s">
        <v>252</v>
      </c>
      <c r="B45" t="s">
        <v>86</v>
      </c>
      <c r="C45">
        <v>1.558411214953271</v>
      </c>
      <c r="D45">
        <v>1.2389705882352942</v>
      </c>
      <c r="E45">
        <v>1.2881355932203389</v>
      </c>
      <c r="G45">
        <v>7.322480620155039</v>
      </c>
      <c r="H45">
        <v>5.75</v>
      </c>
      <c r="I45">
        <v>6.2173913043478262</v>
      </c>
      <c r="K45">
        <v>5.8953488372093021</v>
      </c>
      <c r="L45">
        <v>5.535645472061657</v>
      </c>
      <c r="M45">
        <v>5.2190476190476192</v>
      </c>
    </row>
    <row r="46" spans="1:17" x14ac:dyDescent="0.45">
      <c r="A46" s="7" t="s">
        <v>253</v>
      </c>
      <c r="B46" t="s">
        <v>86</v>
      </c>
      <c r="C46">
        <v>0.69606299212598421</v>
      </c>
      <c r="D46">
        <v>0.78787878787878785</v>
      </c>
      <c r="E46">
        <v>0.66486486486486485</v>
      </c>
      <c r="G46">
        <v>2.2974910394265233</v>
      </c>
      <c r="H46">
        <v>1.691860465116279</v>
      </c>
      <c r="I46">
        <v>1.4984276729559749</v>
      </c>
      <c r="K46">
        <v>1.3482142857142858</v>
      </c>
      <c r="L46">
        <v>1.5217391304347827</v>
      </c>
      <c r="M46">
        <v>2.2120535714285716</v>
      </c>
    </row>
    <row r="47" spans="1:17" x14ac:dyDescent="0.45">
      <c r="A47" s="7" t="s">
        <v>254</v>
      </c>
      <c r="B47" t="s">
        <v>86</v>
      </c>
      <c r="C47">
        <v>0.44895104895104893</v>
      </c>
      <c r="D47">
        <v>0.5124792013311148</v>
      </c>
      <c r="E47">
        <v>0.35314685314685312</v>
      </c>
      <c r="G47">
        <v>0.85456475583864122</v>
      </c>
      <c r="H47">
        <v>0.67179487179487174</v>
      </c>
      <c r="I47">
        <v>1.0061601642710472</v>
      </c>
      <c r="K47">
        <v>0.50388802488335926</v>
      </c>
      <c r="L47">
        <v>0.67631103074141052</v>
      </c>
      <c r="M47">
        <v>0.59008264462809923</v>
      </c>
    </row>
    <row r="48" spans="1:17" x14ac:dyDescent="0.45">
      <c r="A48" s="7" t="s">
        <v>255</v>
      </c>
      <c r="B48" t="s">
        <v>86</v>
      </c>
      <c r="C48">
        <v>0.18442622950819673</v>
      </c>
      <c r="D48">
        <v>0.18018018018018017</v>
      </c>
      <c r="E48">
        <v>0.37244897959183676</v>
      </c>
      <c r="G48">
        <v>0.41183035714285715</v>
      </c>
      <c r="H48">
        <v>0.25170068027210885</v>
      </c>
      <c r="I48">
        <v>0.27536231884057971</v>
      </c>
      <c r="K48">
        <v>0.23741007194244604</v>
      </c>
      <c r="L48">
        <v>0.28029197080291973</v>
      </c>
      <c r="M48">
        <v>0.33876221498371334</v>
      </c>
    </row>
    <row r="49" spans="1:17" x14ac:dyDescent="0.45">
      <c r="A49" s="7" t="s">
        <v>218</v>
      </c>
      <c r="B49" t="s">
        <v>86</v>
      </c>
      <c r="C49">
        <v>0.37130434782608696</v>
      </c>
      <c r="D49">
        <v>0.3</v>
      </c>
      <c r="E49">
        <v>0.30499075785582253</v>
      </c>
      <c r="G49">
        <v>0.28628628628628627</v>
      </c>
      <c r="H49">
        <v>0.45548654244306419</v>
      </c>
      <c r="I49">
        <v>0.26826826826826827</v>
      </c>
      <c r="K49">
        <v>0.32111111111111112</v>
      </c>
      <c r="L49">
        <v>0.40392561983471076</v>
      </c>
      <c r="M49">
        <v>0.39087301587301587</v>
      </c>
    </row>
    <row r="50" spans="1:17" x14ac:dyDescent="0.45">
      <c r="A50" s="8" t="s">
        <v>20</v>
      </c>
      <c r="B50" t="s">
        <v>256</v>
      </c>
      <c r="G50">
        <v>1.0251346499102334</v>
      </c>
      <c r="H50">
        <v>0.60963855421686752</v>
      </c>
      <c r="I50">
        <v>0.93293885601577908</v>
      </c>
      <c r="K50">
        <v>1.1100000000000001</v>
      </c>
      <c r="L50">
        <v>0.75217391304347825</v>
      </c>
      <c r="M50">
        <v>1.1952506596306069</v>
      </c>
    </row>
    <row r="51" spans="1:17" x14ac:dyDescent="0.45">
      <c r="A51" s="8" t="s">
        <v>251</v>
      </c>
      <c r="B51" t="s">
        <v>256</v>
      </c>
      <c r="G51">
        <v>7.1397637795275593</v>
      </c>
      <c r="H51">
        <v>4.2724935732647813</v>
      </c>
      <c r="I51">
        <v>8.359773371104815</v>
      </c>
      <c r="K51">
        <v>12.816964285714286</v>
      </c>
      <c r="L51">
        <v>11.04332129963899</v>
      </c>
      <c r="M51">
        <v>6.5261904761904761</v>
      </c>
    </row>
    <row r="52" spans="1:17" x14ac:dyDescent="0.45">
      <c r="A52" s="8" t="s">
        <v>257</v>
      </c>
      <c r="B52" t="s">
        <v>256</v>
      </c>
      <c r="G52">
        <v>3.1655480984340043</v>
      </c>
      <c r="H52">
        <v>2.269047619047619</v>
      </c>
      <c r="I52">
        <v>2.8498727735368958</v>
      </c>
      <c r="K52">
        <v>1.6568421052631579</v>
      </c>
      <c r="L52">
        <v>1.9900990099009901</v>
      </c>
      <c r="M52">
        <v>2.2458563535911602</v>
      </c>
    </row>
    <row r="53" spans="1:17" x14ac:dyDescent="0.45">
      <c r="A53" s="8" t="s">
        <v>35</v>
      </c>
      <c r="B53" t="s">
        <v>256</v>
      </c>
      <c r="G53">
        <v>1.0952380952380953</v>
      </c>
      <c r="H53">
        <v>1.2048780487804878</v>
      </c>
      <c r="I53">
        <v>1.6981132075471699</v>
      </c>
      <c r="K53">
        <v>1.8522012578616351</v>
      </c>
      <c r="L53">
        <v>1.721763085399449</v>
      </c>
      <c r="M53">
        <v>2.1594684385382061</v>
      </c>
    </row>
    <row r="54" spans="1:17" x14ac:dyDescent="0.45">
      <c r="A54" s="8" t="s">
        <v>258</v>
      </c>
      <c r="B54" t="s">
        <v>256</v>
      </c>
      <c r="G54">
        <v>0.47368421052631576</v>
      </c>
      <c r="H54">
        <v>1.2097902097902098</v>
      </c>
      <c r="I54">
        <v>0.84177215189873422</v>
      </c>
      <c r="K54">
        <v>0.6</v>
      </c>
      <c r="L54">
        <v>0.69565217391304346</v>
      </c>
      <c r="M54">
        <v>0.50672645739910316</v>
      </c>
    </row>
    <row r="55" spans="1:17" x14ac:dyDescent="0.45">
      <c r="A55" s="8" t="s">
        <v>259</v>
      </c>
      <c r="B55" t="s">
        <v>256</v>
      </c>
      <c r="G55">
        <v>-0.48780487804878048</v>
      </c>
      <c r="H55">
        <v>8.3333333333333329E-2</v>
      </c>
      <c r="I55">
        <v>0.79487179487179482</v>
      </c>
      <c r="K55">
        <v>0.53076923076923077</v>
      </c>
      <c r="L55">
        <v>0.32835820895522388</v>
      </c>
      <c r="M55">
        <v>0.15254237288135594</v>
      </c>
    </row>
    <row r="56" spans="1:17" x14ac:dyDescent="0.45">
      <c r="A56" s="8" t="s">
        <v>14</v>
      </c>
      <c r="B56" t="s">
        <v>256</v>
      </c>
      <c r="G56">
        <v>0.96642685851318944</v>
      </c>
      <c r="H56">
        <v>0.62820512820512819</v>
      </c>
      <c r="I56">
        <v>0.58904109589041098</v>
      </c>
      <c r="K56">
        <v>0.61818181818181817</v>
      </c>
      <c r="L56">
        <v>0.58741258741258739</v>
      </c>
      <c r="M56">
        <v>0.52941176470588236</v>
      </c>
    </row>
    <row r="57" spans="1:17" x14ac:dyDescent="0.45">
      <c r="A57" s="8" t="s">
        <v>260</v>
      </c>
      <c r="B57" t="s">
        <v>256</v>
      </c>
      <c r="G57">
        <v>0.88625592417061616</v>
      </c>
      <c r="H57">
        <v>0.91392405063291138</v>
      </c>
      <c r="I57">
        <v>0.58602150537634412</v>
      </c>
      <c r="K57">
        <v>0.74115044247787609</v>
      </c>
      <c r="L57">
        <v>0.55172413793103448</v>
      </c>
      <c r="M57">
        <v>0.78961038961038965</v>
      </c>
    </row>
    <row r="58" spans="1:17" x14ac:dyDescent="0.45">
      <c r="A58" s="8" t="s">
        <v>219</v>
      </c>
      <c r="B58" t="s">
        <v>256</v>
      </c>
      <c r="G58">
        <v>0.38839285714285715</v>
      </c>
      <c r="H58">
        <v>0.55212355212355213</v>
      </c>
      <c r="I58">
        <v>0.61442006269592475</v>
      </c>
      <c r="K58">
        <v>0.21534653465346534</v>
      </c>
      <c r="L58">
        <v>0.42857142857142855</v>
      </c>
      <c r="M58">
        <v>0.20749999999999999</v>
      </c>
    </row>
    <row r="59" spans="1:17" x14ac:dyDescent="0.45">
      <c r="A59" s="8" t="s">
        <v>252</v>
      </c>
      <c r="B59" t="s">
        <v>256</v>
      </c>
      <c r="G59">
        <v>0.92929292929292928</v>
      </c>
      <c r="H59">
        <v>1.1039426523297491</v>
      </c>
      <c r="I59">
        <v>0.80769230769230771</v>
      </c>
      <c r="K59">
        <v>1.0873493975903614</v>
      </c>
      <c r="L59">
        <v>1.1277955271565496</v>
      </c>
      <c r="M59">
        <v>0.86582278481012653</v>
      </c>
    </row>
    <row r="60" spans="1:17" x14ac:dyDescent="0.45">
      <c r="A60" s="8" t="s">
        <v>25</v>
      </c>
      <c r="B60" t="s">
        <v>256</v>
      </c>
      <c r="G60">
        <v>0.93167701863354035</v>
      </c>
      <c r="H60">
        <v>0.9785276073619632</v>
      </c>
      <c r="I60">
        <v>0.72955974842767291</v>
      </c>
      <c r="K60">
        <v>0.9264214046822743</v>
      </c>
      <c r="L60">
        <v>0.70958083832335328</v>
      </c>
      <c r="M60">
        <v>0.56104651162790697</v>
      </c>
    </row>
    <row r="61" spans="1:17" x14ac:dyDescent="0.45">
      <c r="A61" s="8" t="s">
        <v>261</v>
      </c>
      <c r="B61" t="s">
        <v>256</v>
      </c>
      <c r="G61">
        <v>1.0519187358916477</v>
      </c>
      <c r="H61">
        <v>0.65374677002583981</v>
      </c>
      <c r="I61">
        <v>0.72033898305084743</v>
      </c>
      <c r="K61">
        <v>0.50309278350515463</v>
      </c>
      <c r="L61">
        <v>0.51270207852193994</v>
      </c>
      <c r="M61">
        <v>1.834008097165992</v>
      </c>
    </row>
    <row r="62" spans="1:17" x14ac:dyDescent="0.45">
      <c r="A62" s="7" t="s">
        <v>262</v>
      </c>
      <c r="B62" t="s">
        <v>263</v>
      </c>
      <c r="C62">
        <v>0.31918819188191883</v>
      </c>
      <c r="D62">
        <v>0.22540250447227192</v>
      </c>
      <c r="E62">
        <v>0.20146520146520147</v>
      </c>
      <c r="K62">
        <v>0.17001295336787564</v>
      </c>
      <c r="L62">
        <v>0.27564102564102566</v>
      </c>
      <c r="M62">
        <v>0.35533980582524272</v>
      </c>
      <c r="O62">
        <v>0.1484593837535014</v>
      </c>
      <c r="P62">
        <v>0.5281553398058253</v>
      </c>
      <c r="Q62">
        <v>0.40537944284341981</v>
      </c>
    </row>
    <row r="63" spans="1:17" x14ac:dyDescent="0.45">
      <c r="A63" s="7" t="s">
        <v>244</v>
      </c>
      <c r="B63" t="s">
        <v>263</v>
      </c>
      <c r="C63">
        <v>0.26335877862595419</v>
      </c>
      <c r="D63">
        <v>4.5258620689655173E-2</v>
      </c>
      <c r="E63">
        <v>0.11030741410488246</v>
      </c>
      <c r="K63">
        <v>0.11658031088082901</v>
      </c>
      <c r="L63">
        <v>0.19259259259259259</v>
      </c>
      <c r="M63">
        <v>9.7902097902097904E-2</v>
      </c>
      <c r="O63">
        <v>0.22160664819944598</v>
      </c>
      <c r="P63">
        <v>0.21875</v>
      </c>
      <c r="Q63">
        <v>0.16690856313497823</v>
      </c>
    </row>
    <row r="64" spans="1:17" x14ac:dyDescent="0.45">
      <c r="A64" s="7" t="s">
        <v>264</v>
      </c>
      <c r="B64" t="s">
        <v>263</v>
      </c>
      <c r="C64">
        <v>2.060702875399361</v>
      </c>
      <c r="D64">
        <v>1.3364269141531322</v>
      </c>
      <c r="E64">
        <v>2.4153846153846152</v>
      </c>
      <c r="K64">
        <v>1.675</v>
      </c>
      <c r="L64">
        <v>1.9763779527559056</v>
      </c>
      <c r="M64">
        <v>1.2899786780383795</v>
      </c>
      <c r="O64">
        <v>2.081967213114754</v>
      </c>
      <c r="P64">
        <v>1.4370370370370371</v>
      </c>
      <c r="Q64">
        <v>1.0710059171597632</v>
      </c>
    </row>
    <row r="65" spans="1:17" x14ac:dyDescent="0.45">
      <c r="A65" s="7" t="s">
        <v>258</v>
      </c>
      <c r="B65" t="s">
        <v>263</v>
      </c>
      <c r="C65">
        <v>0.36334405144694532</v>
      </c>
      <c r="D65">
        <v>0.59813084112149528</v>
      </c>
      <c r="E65">
        <v>0.31512605042016806</v>
      </c>
      <c r="K65">
        <v>0.41194486983154671</v>
      </c>
      <c r="L65">
        <v>0.31893687707641194</v>
      </c>
      <c r="M65">
        <v>0.6635802469135802</v>
      </c>
      <c r="O65">
        <v>0.30909090909090908</v>
      </c>
      <c r="P65">
        <v>0.40125391849529779</v>
      </c>
      <c r="Q65">
        <v>0.24573378839590443</v>
      </c>
    </row>
    <row r="66" spans="1:17" x14ac:dyDescent="0.45">
      <c r="A66" s="7" t="s">
        <v>265</v>
      </c>
      <c r="B66" t="s">
        <v>263</v>
      </c>
      <c r="C66">
        <v>4.6057142857142859</v>
      </c>
      <c r="D66">
        <v>6.9124087591240873</v>
      </c>
      <c r="E66">
        <v>8.7431192660550465</v>
      </c>
      <c r="K66">
        <v>4.6148409893992932</v>
      </c>
      <c r="L66">
        <v>4.2138364779874218</v>
      </c>
      <c r="M66">
        <v>4.401408450704225</v>
      </c>
      <c r="O66">
        <v>4.1547619047619051</v>
      </c>
      <c r="P66">
        <v>4.192488262910798</v>
      </c>
      <c r="Q66">
        <v>3.0327272727272727</v>
      </c>
    </row>
    <row r="67" spans="1:17" x14ac:dyDescent="0.45">
      <c r="A67" s="7" t="s">
        <v>266</v>
      </c>
      <c r="B67" t="s">
        <v>263</v>
      </c>
      <c r="C67">
        <v>0.33426183844011143</v>
      </c>
      <c r="D67">
        <v>0.41111111111111109</v>
      </c>
      <c r="E67">
        <v>0.27984344422700586</v>
      </c>
      <c r="K67">
        <v>0.17475728155339806</v>
      </c>
      <c r="L67">
        <v>0.27205882352941174</v>
      </c>
      <c r="M67">
        <v>0.14285714285714285</v>
      </c>
      <c r="O67">
        <v>0.2907268170426065</v>
      </c>
      <c r="P67">
        <v>0.16382978723404254</v>
      </c>
      <c r="Q67">
        <v>0.14848883048620237</v>
      </c>
    </row>
    <row r="68" spans="1:17" x14ac:dyDescent="0.45">
      <c r="A68" s="7" t="s">
        <v>267</v>
      </c>
      <c r="B68" t="s">
        <v>263</v>
      </c>
      <c r="C68">
        <v>0.13286713286713286</v>
      </c>
      <c r="D68">
        <v>0.21921921921921922</v>
      </c>
      <c r="E68">
        <v>0.16228070175438597</v>
      </c>
      <c r="K68">
        <v>0.2982456140350877</v>
      </c>
      <c r="L68">
        <v>0.11587982832618025</v>
      </c>
      <c r="M68">
        <v>0.20123839009287925</v>
      </c>
      <c r="O68">
        <v>0.31021897810218979</v>
      </c>
      <c r="P68">
        <v>0.17151162790697674</v>
      </c>
      <c r="Q68">
        <v>0.13233082706766916</v>
      </c>
    </row>
    <row r="69" spans="1:17" x14ac:dyDescent="0.45">
      <c r="A69" s="7" t="s">
        <v>218</v>
      </c>
      <c r="B69" t="s">
        <v>263</v>
      </c>
      <c r="C69">
        <v>0.27530364372469601</v>
      </c>
      <c r="D69">
        <v>0.11633986928104575</v>
      </c>
      <c r="E69">
        <v>0.17113095238095238</v>
      </c>
      <c r="K69">
        <v>0.24244553759662685</v>
      </c>
      <c r="L69">
        <v>0.16500000000000001</v>
      </c>
      <c r="M69">
        <v>0.24</v>
      </c>
      <c r="O69">
        <v>0.32326820603907636</v>
      </c>
      <c r="P69">
        <v>0.31643625192012287</v>
      </c>
      <c r="Q69">
        <v>0.19085487077534791</v>
      </c>
    </row>
    <row r="70" spans="1:17" x14ac:dyDescent="0.45">
      <c r="A70" s="7" t="s">
        <v>268</v>
      </c>
      <c r="B70" t="s">
        <v>32</v>
      </c>
      <c r="C70">
        <v>5.8271812080536911</v>
      </c>
      <c r="D70">
        <v>3.0387811634349031</v>
      </c>
      <c r="E70">
        <v>3.8755244755244753</v>
      </c>
      <c r="G70">
        <v>2.8838268792710706</v>
      </c>
      <c r="H70">
        <v>4.126760563380282</v>
      </c>
      <c r="I70">
        <v>4.6671232876712327</v>
      </c>
      <c r="K70">
        <v>4.1443494776828107</v>
      </c>
      <c r="L70">
        <v>4.7047244094488185</v>
      </c>
      <c r="M70">
        <v>4.6115007012622717</v>
      </c>
    </row>
    <row r="71" spans="1:17" x14ac:dyDescent="0.45">
      <c r="A71" s="7" t="s">
        <v>269</v>
      </c>
      <c r="B71" t="s">
        <v>32</v>
      </c>
      <c r="C71">
        <v>0.32850940665701883</v>
      </c>
      <c r="D71">
        <v>0.3964757709251101</v>
      </c>
      <c r="E71">
        <v>0.31442463533225284</v>
      </c>
      <c r="G71">
        <v>0.40950920245398775</v>
      </c>
      <c r="H71">
        <v>0.35006435006435005</v>
      </c>
      <c r="I71">
        <v>0.34837799717912554</v>
      </c>
      <c r="K71">
        <v>0.28825622775800713</v>
      </c>
      <c r="L71">
        <v>0.3619631901840491</v>
      </c>
      <c r="M71">
        <v>0.28897849462365593</v>
      </c>
    </row>
    <row r="72" spans="1:17" x14ac:dyDescent="0.45">
      <c r="A72" s="7" t="s">
        <v>228</v>
      </c>
      <c r="B72" t="s">
        <v>32</v>
      </c>
      <c r="C72">
        <v>5.333333333333333</v>
      </c>
      <c r="D72">
        <v>2.8837209302325579</v>
      </c>
      <c r="E72">
        <v>0.83018867924528306</v>
      </c>
      <c r="G72">
        <v>-0.9</v>
      </c>
      <c r="H72">
        <v>-0.33333333333333331</v>
      </c>
      <c r="I72">
        <v>1.76</v>
      </c>
      <c r="K72">
        <v>0.6901408450704225</v>
      </c>
      <c r="L72">
        <v>0.27272727272727271</v>
      </c>
      <c r="M72">
        <v>1.2727272727272727</v>
      </c>
    </row>
    <row r="73" spans="1:17" x14ac:dyDescent="0.45">
      <c r="A73" s="7" t="s">
        <v>35</v>
      </c>
      <c r="B73" t="s">
        <v>32</v>
      </c>
      <c r="C73">
        <v>1.1290322580645162</v>
      </c>
      <c r="D73">
        <v>0.55010224948875253</v>
      </c>
      <c r="E73">
        <v>0.5675</v>
      </c>
      <c r="G73">
        <v>0.73946360153256707</v>
      </c>
      <c r="H73">
        <v>0.61417322834645671</v>
      </c>
      <c r="I73">
        <v>0.82865583456425407</v>
      </c>
      <c r="K73">
        <v>0.59636871508379885</v>
      </c>
      <c r="L73">
        <v>0.50209790209790206</v>
      </c>
      <c r="M73">
        <v>0.44142614601018676</v>
      </c>
    </row>
    <row r="74" spans="1:17" x14ac:dyDescent="0.45">
      <c r="A74" s="7" t="s">
        <v>34</v>
      </c>
      <c r="B74" t="s">
        <v>32</v>
      </c>
      <c r="C74">
        <v>1.9064625850340136</v>
      </c>
      <c r="D74">
        <v>1.3287250384024578</v>
      </c>
      <c r="E74">
        <v>1.0801886792452831</v>
      </c>
      <c r="G74">
        <v>1.5366568914956011</v>
      </c>
      <c r="H74">
        <v>1.7152875175315567</v>
      </c>
      <c r="I74">
        <v>1.486522911051213</v>
      </c>
      <c r="K74">
        <v>2.2596618357487923</v>
      </c>
      <c r="L74">
        <v>2.2603938730853392</v>
      </c>
      <c r="M74">
        <v>2.3511053315994799</v>
      </c>
    </row>
    <row r="75" spans="1:17" x14ac:dyDescent="0.45">
      <c r="A75" s="7" t="s">
        <v>252</v>
      </c>
      <c r="B75" t="s">
        <v>32</v>
      </c>
      <c r="C75">
        <v>0.33993015133876603</v>
      </c>
      <c r="D75">
        <v>0.23407643312101911</v>
      </c>
      <c r="E75">
        <v>0.30989583333333331</v>
      </c>
      <c r="G75">
        <v>0.2345360824742268</v>
      </c>
      <c r="H75">
        <v>0.39851485148514854</v>
      </c>
      <c r="I75">
        <v>0.34593837535014005</v>
      </c>
      <c r="K75">
        <v>0.39525691699604742</v>
      </c>
      <c r="L75">
        <v>0.20496083550913838</v>
      </c>
      <c r="M75">
        <v>0.19070904645476772</v>
      </c>
    </row>
    <row r="76" spans="1:17" x14ac:dyDescent="0.45">
      <c r="A76" s="7" t="s">
        <v>230</v>
      </c>
      <c r="B76" t="s">
        <v>32</v>
      </c>
      <c r="C76">
        <v>0.43799058084772369</v>
      </c>
      <c r="D76">
        <v>0.17023959646910466</v>
      </c>
      <c r="E76">
        <v>0.25945241199478486</v>
      </c>
      <c r="G76">
        <v>0.19875000000000001</v>
      </c>
      <c r="H76">
        <v>0.18257261410788381</v>
      </c>
      <c r="I76">
        <v>0.26608187134502925</v>
      </c>
      <c r="K76">
        <v>0.2819593787335723</v>
      </c>
      <c r="L76">
        <v>0.28588957055214725</v>
      </c>
      <c r="M76">
        <v>0.38694267515923569</v>
      </c>
    </row>
    <row r="77" spans="1:17" x14ac:dyDescent="0.45">
      <c r="A77" s="7" t="s">
        <v>218</v>
      </c>
      <c r="B77" t="s">
        <v>32</v>
      </c>
      <c r="C77">
        <v>0.42233009708737862</v>
      </c>
      <c r="D77">
        <v>0.32653061224489793</v>
      </c>
      <c r="E77">
        <v>0.25544554455445545</v>
      </c>
      <c r="G77">
        <v>0.42001787310098304</v>
      </c>
      <c r="H77">
        <v>0.40512820512820513</v>
      </c>
      <c r="I77">
        <v>0.2872628726287263</v>
      </c>
      <c r="K77">
        <v>0.32149532710280376</v>
      </c>
      <c r="L77">
        <v>0.42572463768115942</v>
      </c>
      <c r="M77">
        <v>0.27799227799227799</v>
      </c>
    </row>
    <row r="78" spans="1:17" x14ac:dyDescent="0.45">
      <c r="A78" s="7" t="s">
        <v>229</v>
      </c>
      <c r="B78" t="s">
        <v>101</v>
      </c>
      <c r="C78">
        <v>6.8874629812438304</v>
      </c>
      <c r="D78">
        <v>5.4594095940959413</v>
      </c>
      <c r="E78">
        <v>4.873636363636364</v>
      </c>
      <c r="G78">
        <v>0.14463452566096424</v>
      </c>
      <c r="H78">
        <v>0.13081591368846932</v>
      </c>
      <c r="I78">
        <v>0.17676348547717843</v>
      </c>
      <c r="K78">
        <v>0.170999422299249</v>
      </c>
      <c r="L78">
        <v>0.12344139650872818</v>
      </c>
      <c r="M78">
        <v>0.25159461374911413</v>
      </c>
      <c r="O78">
        <v>5.7111344537815123</v>
      </c>
      <c r="P78">
        <v>5.8877229800629589</v>
      </c>
      <c r="Q78">
        <v>5.4942196531791909</v>
      </c>
    </row>
    <row r="79" spans="1:17" x14ac:dyDescent="0.45">
      <c r="A79" s="7" t="s">
        <v>270</v>
      </c>
      <c r="B79" t="s">
        <v>101</v>
      </c>
      <c r="C79">
        <v>4.9442508710801389</v>
      </c>
      <c r="D79">
        <v>4.3891487371375115</v>
      </c>
      <c r="E79">
        <v>3.6362869198312238</v>
      </c>
      <c r="G79">
        <v>0.12482168330955777</v>
      </c>
      <c r="H79">
        <v>9.7378277153558054E-2</v>
      </c>
      <c r="I79">
        <v>0.12274096385542169</v>
      </c>
      <c r="K79">
        <v>0.13428766189502386</v>
      </c>
      <c r="L79">
        <v>9.7610921501706485E-2</v>
      </c>
      <c r="M79">
        <v>0.18982229402261713</v>
      </c>
      <c r="O79">
        <v>4.4070796460176993</v>
      </c>
      <c r="P79">
        <v>4.4842105263157892</v>
      </c>
      <c r="Q79">
        <v>4.5721107927411655</v>
      </c>
    </row>
    <row r="80" spans="1:17" x14ac:dyDescent="0.45">
      <c r="A80" s="7" t="s">
        <v>35</v>
      </c>
      <c r="B80" t="s">
        <v>101</v>
      </c>
      <c r="C80">
        <v>2.0370741482965933</v>
      </c>
      <c r="D80">
        <v>1.5274841437632136</v>
      </c>
      <c r="E80">
        <v>1.6455566905005108</v>
      </c>
      <c r="G80">
        <v>9.2744479495268137E-2</v>
      </c>
      <c r="H80">
        <v>7.8509647371922828E-2</v>
      </c>
      <c r="I80">
        <v>0.17142857142857143</v>
      </c>
      <c r="K80">
        <v>0.12376237623762376</v>
      </c>
      <c r="L80">
        <v>0.10501672240802676</v>
      </c>
      <c r="M80">
        <v>9.1778202676864248E-2</v>
      </c>
      <c r="O80">
        <v>2.1262230919765166</v>
      </c>
      <c r="P80">
        <v>2.1232876712328768</v>
      </c>
      <c r="Q80">
        <v>2.6219151036525172</v>
      </c>
    </row>
    <row r="81" spans="1:17" x14ac:dyDescent="0.45">
      <c r="A81" s="7" t="s">
        <v>271</v>
      </c>
      <c r="B81" t="s">
        <v>101</v>
      </c>
      <c r="C81">
        <v>1.1220876048462256</v>
      </c>
      <c r="D81">
        <v>0.83807829181494664</v>
      </c>
      <c r="E81">
        <v>0.83576642335766427</v>
      </c>
      <c r="G81">
        <v>5.8984910836762688E-2</v>
      </c>
      <c r="H81">
        <v>9.0235690235690239E-2</v>
      </c>
      <c r="I81">
        <v>0.116600790513834</v>
      </c>
      <c r="K81">
        <v>0.10932475884244373</v>
      </c>
      <c r="L81">
        <v>0.13177710843373494</v>
      </c>
      <c r="M81">
        <v>5.090655509065551E-2</v>
      </c>
      <c r="O81">
        <v>1.5503597122302157</v>
      </c>
      <c r="P81">
        <v>2.0243362831858409</v>
      </c>
      <c r="Q81">
        <v>1.7212971078001753</v>
      </c>
    </row>
    <row r="82" spans="1:17" x14ac:dyDescent="0.45">
      <c r="A82" s="7" t="s">
        <v>272</v>
      </c>
      <c r="B82" t="s">
        <v>101</v>
      </c>
      <c r="C82">
        <v>0.49797570850202427</v>
      </c>
      <c r="D82">
        <v>0.30776255707762556</v>
      </c>
      <c r="E82">
        <v>0.33685322069693768</v>
      </c>
      <c r="G82">
        <v>5.7179161372299871E-2</v>
      </c>
      <c r="H82">
        <v>6.9031032298923364E-2</v>
      </c>
      <c r="I82">
        <v>7.4949358541525998E-2</v>
      </c>
      <c r="K82">
        <v>2.736318407960199E-2</v>
      </c>
      <c r="L82">
        <v>9.1706001348617672E-2</v>
      </c>
      <c r="M82">
        <v>7.8848560700876091E-2</v>
      </c>
      <c r="O82">
        <v>0.68111455108359131</v>
      </c>
      <c r="P82">
        <v>0.73492907801418439</v>
      </c>
      <c r="Q82">
        <v>1.0836047774158524</v>
      </c>
    </row>
    <row r="83" spans="1:17" x14ac:dyDescent="0.45">
      <c r="A83" s="7" t="s">
        <v>273</v>
      </c>
      <c r="B83" t="s">
        <v>101</v>
      </c>
      <c r="C83">
        <v>0.15123966942148762</v>
      </c>
      <c r="D83">
        <v>9.3674939951961564E-2</v>
      </c>
      <c r="E83">
        <v>0.16022620169651272</v>
      </c>
      <c r="G83">
        <v>0.10411764705882352</v>
      </c>
      <c r="H83">
        <v>5.87467362924282E-2</v>
      </c>
      <c r="I83">
        <v>4.3504171632896306E-2</v>
      </c>
      <c r="K83">
        <v>0.10706482155863073</v>
      </c>
      <c r="L83">
        <v>7.8875171467764058E-2</v>
      </c>
      <c r="M83">
        <v>5.5218446601941751E-2</v>
      </c>
      <c r="O83">
        <v>0.40257510729613732</v>
      </c>
      <c r="P83">
        <v>0.38645747316267548</v>
      </c>
      <c r="Q83">
        <v>0.46070460704607047</v>
      </c>
    </row>
    <row r="84" spans="1:17" x14ac:dyDescent="0.45">
      <c r="A84" s="7" t="s">
        <v>274</v>
      </c>
      <c r="B84" t="s">
        <v>101</v>
      </c>
      <c r="C84">
        <v>7.7614379084967322E-2</v>
      </c>
      <c r="D84">
        <v>0.11273080660835763</v>
      </c>
      <c r="E84">
        <v>0.24799081515499427</v>
      </c>
      <c r="G84">
        <v>0.1000629326620516</v>
      </c>
      <c r="H84">
        <v>8.9285714285714288E-2</v>
      </c>
      <c r="I84">
        <v>0.11966900063653724</v>
      </c>
      <c r="K84">
        <v>0.10877719429857464</v>
      </c>
      <c r="L84">
        <v>0.10974673829623945</v>
      </c>
      <c r="M84">
        <v>0.12657290895632864</v>
      </c>
      <c r="O84">
        <v>0.28358208955223879</v>
      </c>
      <c r="P84">
        <v>0.25563909774436089</v>
      </c>
      <c r="Q84">
        <v>0.39679715302491103</v>
      </c>
    </row>
    <row r="85" spans="1:17" x14ac:dyDescent="0.45">
      <c r="A85" s="7" t="s">
        <v>275</v>
      </c>
      <c r="B85" t="s">
        <v>101</v>
      </c>
      <c r="C85">
        <v>0.15</v>
      </c>
      <c r="D85">
        <v>0.13996138996138996</v>
      </c>
      <c r="E85">
        <v>0.17934272300469484</v>
      </c>
      <c r="G85">
        <v>0.14153627311522049</v>
      </c>
      <c r="H85">
        <v>0.16468489892984542</v>
      </c>
      <c r="I85">
        <v>0.17233560090702948</v>
      </c>
      <c r="K85">
        <v>0.22616407982261641</v>
      </c>
      <c r="L85">
        <v>0.16076294277929154</v>
      </c>
      <c r="M85">
        <v>0.14131812420785805</v>
      </c>
      <c r="O85">
        <v>0.20532915360501566</v>
      </c>
      <c r="P85">
        <v>0.31256181998021759</v>
      </c>
      <c r="Q85">
        <v>0.19320066334991709</v>
      </c>
    </row>
    <row r="86" spans="1:17" x14ac:dyDescent="0.45">
      <c r="A86" s="7" t="s">
        <v>24</v>
      </c>
      <c r="B86" t="s">
        <v>101</v>
      </c>
      <c r="C86">
        <v>7.4836295603367631E-2</v>
      </c>
      <c r="D86">
        <v>7.7167019027484143E-2</v>
      </c>
      <c r="E86">
        <v>6.2880324543610547E-2</v>
      </c>
      <c r="G86">
        <v>0.10871080139372823</v>
      </c>
      <c r="H86">
        <v>4.2148198504418762E-2</v>
      </c>
      <c r="I86">
        <v>5.043712172158709E-2</v>
      </c>
      <c r="K86">
        <v>5.82891748675246E-2</v>
      </c>
      <c r="L86">
        <v>8.8973384030418254E-2</v>
      </c>
      <c r="M86">
        <v>8.7993421052631582E-2</v>
      </c>
      <c r="O86">
        <v>8.0426356589147291E-2</v>
      </c>
      <c r="P86">
        <v>8.1846799580272828E-2</v>
      </c>
      <c r="Q86">
        <v>0.11277330264672036</v>
      </c>
    </row>
    <row r="87" spans="1:17" x14ac:dyDescent="0.45">
      <c r="A87" s="7" t="s">
        <v>276</v>
      </c>
      <c r="B87" t="s">
        <v>101</v>
      </c>
      <c r="C87">
        <v>4.4365572315882874E-2</v>
      </c>
      <c r="D87">
        <v>2.7210884353741496E-2</v>
      </c>
      <c r="E87">
        <v>6.7058823529411768E-2</v>
      </c>
      <c r="G87">
        <v>4.3916486681065514E-2</v>
      </c>
      <c r="H87">
        <v>5.5303030303030305E-2</v>
      </c>
      <c r="I87">
        <v>7.792207792207792E-2</v>
      </c>
      <c r="K87">
        <v>0.1172945205479452</v>
      </c>
      <c r="L87">
        <v>6.8885448916408673E-2</v>
      </c>
      <c r="M87">
        <v>7.7138849929873771E-2</v>
      </c>
      <c r="O87">
        <v>0.10204081632653061</v>
      </c>
      <c r="P87">
        <v>0.1254125412541254</v>
      </c>
      <c r="Q87">
        <v>2.1072796934865901E-2</v>
      </c>
    </row>
    <row r="88" spans="1:17" x14ac:dyDescent="0.45">
      <c r="A88" s="7" t="s">
        <v>218</v>
      </c>
      <c r="B88" t="s">
        <v>101</v>
      </c>
      <c r="C88">
        <v>4.7457627118644069E-2</v>
      </c>
      <c r="D88">
        <v>5.8242843040473842E-2</v>
      </c>
      <c r="E88">
        <v>2.7707808564231738E-2</v>
      </c>
      <c r="G88">
        <v>9.0817862518815851E-2</v>
      </c>
      <c r="H88">
        <v>9.1370558375634514E-2</v>
      </c>
      <c r="I88">
        <v>6.0983198506533914E-2</v>
      </c>
      <c r="K88">
        <v>8.0912863070539423E-2</v>
      </c>
      <c r="L88">
        <v>0.11449371277299801</v>
      </c>
      <c r="M88">
        <v>5.1758460517584606E-2</v>
      </c>
      <c r="O88">
        <v>8.0686695278969961E-2</v>
      </c>
      <c r="P88">
        <v>4.6232876712328765E-2</v>
      </c>
      <c r="Q88">
        <v>6.932270916334661E-2</v>
      </c>
    </row>
    <row r="89" spans="1:17" x14ac:dyDescent="0.45">
      <c r="A89" s="8" t="s">
        <v>229</v>
      </c>
      <c r="B89" t="s">
        <v>114</v>
      </c>
      <c r="C89">
        <v>2.5292459478505989</v>
      </c>
      <c r="D89" s="7">
        <v>1.9328719723183392</v>
      </c>
      <c r="E89">
        <v>1.8346774193548387</v>
      </c>
      <c r="G89">
        <v>0.47415575465196419</v>
      </c>
      <c r="H89">
        <v>0.46129289704708698</v>
      </c>
      <c r="I89">
        <v>0.29010238907849828</v>
      </c>
      <c r="K89">
        <v>1.2281368821292775</v>
      </c>
      <c r="L89">
        <v>1.5230496453900708</v>
      </c>
      <c r="M89">
        <v>1.475328947368421</v>
      </c>
      <c r="O89">
        <v>1.0719424460431655</v>
      </c>
      <c r="P89">
        <v>1.0051679586563307</v>
      </c>
      <c r="Q89">
        <v>1.1268328445747802</v>
      </c>
    </row>
    <row r="90" spans="1:17" x14ac:dyDescent="0.45">
      <c r="A90" s="8" t="s">
        <v>270</v>
      </c>
      <c r="B90" t="s">
        <v>114</v>
      </c>
      <c r="C90">
        <v>3.4152923538230886</v>
      </c>
      <c r="D90" s="7">
        <v>3.1343963553530751</v>
      </c>
      <c r="E90">
        <v>3.0787282361847086</v>
      </c>
      <c r="G90">
        <v>1.3283458021612635</v>
      </c>
      <c r="H90">
        <v>1.037037037037037</v>
      </c>
      <c r="I90">
        <v>0.99911660777385158</v>
      </c>
      <c r="K90">
        <v>2.4074380165289258</v>
      </c>
      <c r="L90">
        <v>2.4531933508311461</v>
      </c>
      <c r="M90">
        <v>2.5882352941176472</v>
      </c>
      <c r="O90">
        <v>1.8377224199288256</v>
      </c>
      <c r="P90">
        <v>1.7461212976022567</v>
      </c>
      <c r="Q90">
        <v>1.5843537414965987</v>
      </c>
    </row>
    <row r="91" spans="1:17" x14ac:dyDescent="0.45">
      <c r="A91" s="8" t="s">
        <v>35</v>
      </c>
      <c r="B91" t="s">
        <v>114</v>
      </c>
      <c r="C91">
        <v>5.0354889589905358</v>
      </c>
      <c r="D91" s="7">
        <v>3.8768267223382047</v>
      </c>
      <c r="E91">
        <v>4.3285714285714283</v>
      </c>
      <c r="G91">
        <v>2.5511482254697286</v>
      </c>
      <c r="H91">
        <v>2.3186274509803924</v>
      </c>
      <c r="I91">
        <v>2.4498692240627724</v>
      </c>
      <c r="K91">
        <v>3.6920556920556922</v>
      </c>
      <c r="L91">
        <v>3.8330632090761751</v>
      </c>
      <c r="M91">
        <v>4.3556650246305422</v>
      </c>
      <c r="O91">
        <v>2.5233415233415233</v>
      </c>
      <c r="P91">
        <v>3.2027516292541636</v>
      </c>
      <c r="Q91">
        <v>3.9080364540182271</v>
      </c>
    </row>
    <row r="92" spans="1:17" x14ac:dyDescent="0.45">
      <c r="A92" s="8" t="s">
        <v>271</v>
      </c>
      <c r="B92" t="s">
        <v>114</v>
      </c>
      <c r="C92">
        <v>3.0891927083333335</v>
      </c>
      <c r="D92" s="7">
        <v>2.822895622895623</v>
      </c>
      <c r="E92">
        <v>3.3666666666666667</v>
      </c>
      <c r="G92">
        <v>1.3448275862068966</v>
      </c>
      <c r="H92">
        <v>1.0520282186948853</v>
      </c>
      <c r="I92">
        <v>1.3189134808853118</v>
      </c>
      <c r="K92">
        <v>2.2085603112840468</v>
      </c>
      <c r="L92">
        <v>2.4294294294294296</v>
      </c>
      <c r="M92">
        <v>2.4362745098039214</v>
      </c>
      <c r="O92">
        <v>1.7887228260869565</v>
      </c>
      <c r="P92">
        <v>1.9285232636547538</v>
      </c>
      <c r="Q92">
        <v>1.9570469798657719</v>
      </c>
    </row>
    <row r="93" spans="1:17" x14ac:dyDescent="0.45">
      <c r="A93" s="8" t="s">
        <v>272</v>
      </c>
      <c r="B93" t="s">
        <v>114</v>
      </c>
      <c r="C93">
        <v>2.5195530726256985</v>
      </c>
      <c r="D93" s="7">
        <v>2.2892885066458168</v>
      </c>
      <c r="E93">
        <v>2.2729430379746836</v>
      </c>
      <c r="G93">
        <v>0.63175450300200131</v>
      </c>
      <c r="H93">
        <v>0.53083109919571048</v>
      </c>
      <c r="I93">
        <v>0.54104477611940294</v>
      </c>
      <c r="K93">
        <v>1.6052863436123348</v>
      </c>
      <c r="L93">
        <v>1.4603541185527329</v>
      </c>
      <c r="M93">
        <v>1.9184890656063618</v>
      </c>
      <c r="O93">
        <v>0.92265529841656513</v>
      </c>
      <c r="P93">
        <v>1.2786647314949202</v>
      </c>
      <c r="Q93">
        <v>1.2471014492753623</v>
      </c>
    </row>
    <row r="94" spans="1:17" x14ac:dyDescent="0.45">
      <c r="A94" s="8" t="s">
        <v>273</v>
      </c>
      <c r="B94" t="s">
        <v>114</v>
      </c>
      <c r="C94">
        <v>1.9123065585851142</v>
      </c>
      <c r="D94">
        <v>1.5173642030276047</v>
      </c>
      <c r="E94">
        <v>1.196629213483146</v>
      </c>
      <c r="G94">
        <v>0.22775800711743771</v>
      </c>
      <c r="H94">
        <v>0.15225707727620505</v>
      </c>
      <c r="I94">
        <v>0.12115732368896925</v>
      </c>
      <c r="K94">
        <v>0.91857273559011898</v>
      </c>
      <c r="L94">
        <v>0.86971527178602248</v>
      </c>
      <c r="M94">
        <v>1.000952380952381</v>
      </c>
      <c r="O94">
        <v>0.38667582417582419</v>
      </c>
      <c r="P94">
        <v>0.34233048057932852</v>
      </c>
      <c r="Q94">
        <v>0.48220064724919093</v>
      </c>
    </row>
    <row r="95" spans="1:17" x14ac:dyDescent="0.45">
      <c r="A95" s="8" t="s">
        <v>274</v>
      </c>
      <c r="B95" t="s">
        <v>114</v>
      </c>
      <c r="C95">
        <v>0.74872541879096866</v>
      </c>
      <c r="D95">
        <v>0.70532319391634979</v>
      </c>
      <c r="E95">
        <v>0.48517298187808894</v>
      </c>
      <c r="G95">
        <v>0.13799126637554585</v>
      </c>
      <c r="H95">
        <v>8.381742738589211E-2</v>
      </c>
      <c r="I95">
        <v>8.2082082082082078E-2</v>
      </c>
      <c r="K95">
        <v>0.10562770562770563</v>
      </c>
      <c r="L95">
        <v>0.30536912751677853</v>
      </c>
      <c r="M95">
        <v>0.22322232223222321</v>
      </c>
      <c r="O95">
        <v>0.132303559435863</v>
      </c>
      <c r="P95">
        <v>0.14376996805111822</v>
      </c>
      <c r="Q95">
        <v>0.11517509727626458</v>
      </c>
    </row>
    <row r="96" spans="1:17" x14ac:dyDescent="0.45">
      <c r="A96" s="8" t="s">
        <v>275</v>
      </c>
      <c r="B96" t="s">
        <v>114</v>
      </c>
      <c r="C96">
        <v>0.41643835616438357</v>
      </c>
      <c r="D96">
        <v>0.33429951690821258</v>
      </c>
      <c r="E96">
        <v>0.29426229508196722</v>
      </c>
      <c r="G96">
        <v>0.12169312169312169</v>
      </c>
      <c r="H96">
        <v>0.12098765432098765</v>
      </c>
      <c r="I96">
        <v>0.13344182262001628</v>
      </c>
      <c r="K96">
        <v>0.14731369150779897</v>
      </c>
      <c r="L96">
        <v>0.16981132075471697</v>
      </c>
      <c r="M96">
        <v>0.16518218623481781</v>
      </c>
      <c r="O96">
        <v>0.13229927007299269</v>
      </c>
      <c r="P96">
        <v>0.18529862174578868</v>
      </c>
      <c r="Q96">
        <v>0.17118997912317327</v>
      </c>
    </row>
    <row r="97" spans="1:17" x14ac:dyDescent="0.45">
      <c r="A97" s="8" t="s">
        <v>24</v>
      </c>
      <c r="B97" t="s">
        <v>114</v>
      </c>
      <c r="C97">
        <v>8.3540115798180312E-2</v>
      </c>
      <c r="D97">
        <v>3.9962825278810406E-2</v>
      </c>
      <c r="E97">
        <v>0.1370338248048569</v>
      </c>
      <c r="G97">
        <v>6.5460809646856161E-2</v>
      </c>
      <c r="H97">
        <v>5.0320219579139978E-2</v>
      </c>
      <c r="I97">
        <v>-7.9435127978817292E-3</v>
      </c>
      <c r="K97">
        <v>5.7435090479937057E-2</v>
      </c>
      <c r="L97">
        <v>5.0976138828633402E-2</v>
      </c>
      <c r="M97">
        <v>7.7777777777777779E-2</v>
      </c>
      <c r="O97">
        <v>6.1847988077496273E-2</v>
      </c>
      <c r="P97">
        <v>6.3345195729537368E-2</v>
      </c>
      <c r="Q97">
        <v>2.2932592077831826E-2</v>
      </c>
    </row>
    <row r="98" spans="1:17" x14ac:dyDescent="0.45">
      <c r="A98" s="8" t="s">
        <v>276</v>
      </c>
      <c r="B98" t="s">
        <v>114</v>
      </c>
      <c r="C98">
        <v>6.2368605466012611E-2</v>
      </c>
      <c r="D98">
        <v>2.0169851380042462E-2</v>
      </c>
      <c r="E98">
        <v>0.13812154696132597</v>
      </c>
      <c r="G98">
        <v>3.884297520661157E-2</v>
      </c>
      <c r="H98">
        <v>9.2409240924092403E-2</v>
      </c>
      <c r="I98">
        <v>4.7898338220918865E-2</v>
      </c>
      <c r="K98">
        <v>3.7383177570093455E-2</v>
      </c>
      <c r="L98">
        <v>5.5343511450381681E-2</v>
      </c>
      <c r="M98">
        <v>9.9747474747474751E-2</v>
      </c>
      <c r="O98">
        <v>6.0714285714285714E-2</v>
      </c>
      <c r="P98">
        <v>4.2419481539670068E-2</v>
      </c>
      <c r="Q98">
        <v>4.1085271317829457E-2</v>
      </c>
    </row>
    <row r="99" spans="1:17" x14ac:dyDescent="0.45">
      <c r="A99" s="8" t="s">
        <v>218</v>
      </c>
      <c r="B99" t="s">
        <v>114</v>
      </c>
      <c r="C99">
        <v>0.11257233035244608</v>
      </c>
      <c r="D99">
        <v>6.5068493150684928E-2</v>
      </c>
      <c r="E99">
        <v>8.1081081081081086E-2</v>
      </c>
      <c r="G99">
        <v>4.2775169535732918E-2</v>
      </c>
      <c r="H99">
        <v>3.0350194552529183E-2</v>
      </c>
      <c r="I99">
        <v>7.6809453471196457E-2</v>
      </c>
      <c r="K99">
        <v>7.1588366890380312E-2</v>
      </c>
      <c r="L99">
        <v>0.1097293343087052</v>
      </c>
      <c r="M99">
        <v>8.7167070217917669E-2</v>
      </c>
      <c r="O99">
        <v>4.401408450704225E-2</v>
      </c>
      <c r="P99">
        <v>0.10128126906650396</v>
      </c>
      <c r="Q99">
        <v>7.348938486663037E-2</v>
      </c>
    </row>
  </sheetData>
  <mergeCells count="4">
    <mergeCell ref="C1:F1"/>
    <mergeCell ref="G1:J1"/>
    <mergeCell ref="K1:N1"/>
    <mergeCell ref="O1:R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C3A07-1FFD-4D66-A330-3CA83FAC1E5D}">
  <sheetPr>
    <tabColor theme="9" tint="0.59999389629810485"/>
  </sheetPr>
  <dimension ref="A1:B19"/>
  <sheetViews>
    <sheetView workbookViewId="0">
      <selection activeCell="D13" sqref="D13"/>
    </sheetView>
  </sheetViews>
  <sheetFormatPr defaultRowHeight="14.25" x14ac:dyDescent="0.45"/>
  <cols>
    <col min="1" max="1" width="14.59765625" bestFit="1" customWidth="1"/>
    <col min="2" max="2" width="26.6640625" bestFit="1" customWidth="1"/>
  </cols>
  <sheetData>
    <row r="1" spans="1:2" x14ac:dyDescent="0.45">
      <c r="A1" t="s">
        <v>56</v>
      </c>
      <c r="B1" s="5" t="s">
        <v>57</v>
      </c>
    </row>
    <row r="2" spans="1:2" x14ac:dyDescent="0.45">
      <c r="A2" t="s">
        <v>198</v>
      </c>
      <c r="B2" t="s">
        <v>128</v>
      </c>
    </row>
    <row r="3" spans="1:2" x14ac:dyDescent="0.45">
      <c r="A3" t="s">
        <v>199</v>
      </c>
      <c r="B3" t="s">
        <v>129</v>
      </c>
    </row>
    <row r="4" spans="1:2" x14ac:dyDescent="0.45">
      <c r="A4" t="s">
        <v>200</v>
      </c>
      <c r="B4" t="s">
        <v>130</v>
      </c>
    </row>
    <row r="5" spans="1:2" x14ac:dyDescent="0.45">
      <c r="A5" t="s">
        <v>201</v>
      </c>
      <c r="B5" t="s">
        <v>131</v>
      </c>
    </row>
    <row r="6" spans="1:2" x14ac:dyDescent="0.45">
      <c r="A6" t="s">
        <v>202</v>
      </c>
      <c r="B6" t="s">
        <v>132</v>
      </c>
    </row>
    <row r="7" spans="1:2" x14ac:dyDescent="0.45">
      <c r="A7" t="s">
        <v>203</v>
      </c>
      <c r="B7" t="s">
        <v>133</v>
      </c>
    </row>
    <row r="8" spans="1:2" x14ac:dyDescent="0.45">
      <c r="A8" t="s">
        <v>204</v>
      </c>
      <c r="B8" t="s">
        <v>134</v>
      </c>
    </row>
    <row r="9" spans="1:2" x14ac:dyDescent="0.45">
      <c r="A9" t="s">
        <v>205</v>
      </c>
      <c r="B9" t="s">
        <v>135</v>
      </c>
    </row>
    <row r="10" spans="1:2" x14ac:dyDescent="0.45">
      <c r="A10" t="s">
        <v>206</v>
      </c>
      <c r="B10" t="s">
        <v>136</v>
      </c>
    </row>
    <row r="11" spans="1:2" x14ac:dyDescent="0.45">
      <c r="A11" t="s">
        <v>207</v>
      </c>
      <c r="B11" t="s">
        <v>137</v>
      </c>
    </row>
    <row r="12" spans="1:2" x14ac:dyDescent="0.45">
      <c r="A12" t="s">
        <v>208</v>
      </c>
      <c r="B12" t="s">
        <v>138</v>
      </c>
    </row>
    <row r="13" spans="1:2" x14ac:dyDescent="0.45">
      <c r="A13" t="s">
        <v>209</v>
      </c>
      <c r="B13" t="s">
        <v>139</v>
      </c>
    </row>
    <row r="14" spans="1:2" x14ac:dyDescent="0.45">
      <c r="A14" t="s">
        <v>210</v>
      </c>
      <c r="B14" t="s">
        <v>140</v>
      </c>
    </row>
    <row r="15" spans="1:2" x14ac:dyDescent="0.45">
      <c r="A15" t="s">
        <v>211</v>
      </c>
      <c r="B15" t="s">
        <v>141</v>
      </c>
    </row>
    <row r="16" spans="1:2" x14ac:dyDescent="0.45">
      <c r="A16" t="s">
        <v>212</v>
      </c>
      <c r="B16" t="s">
        <v>142</v>
      </c>
    </row>
    <row r="17" spans="1:2" x14ac:dyDescent="0.45">
      <c r="A17" t="s">
        <v>213</v>
      </c>
      <c r="B17" t="s">
        <v>143</v>
      </c>
    </row>
    <row r="18" spans="1:2" x14ac:dyDescent="0.45">
      <c r="A18" t="s">
        <v>214</v>
      </c>
      <c r="B18" t="s">
        <v>144</v>
      </c>
    </row>
    <row r="19" spans="1:2" x14ac:dyDescent="0.45">
      <c r="A19" t="s">
        <v>215</v>
      </c>
      <c r="B19" t="s">
        <v>145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Table1-Figure2_ActivityIndex</vt:lpstr>
      <vt:lpstr>Figure3_doseResponse</vt:lpstr>
      <vt:lpstr>ED-Fig8_screeningVCF2016</vt:lpstr>
      <vt:lpstr>ED-Fig8_CellSurfExpression</vt:lpstr>
      <vt:lpstr>ED-Fig9_6P1-2B11_screening</vt:lpstr>
      <vt:lpstr>ED-Fig9_screening_odorantCode</vt:lpstr>
      <vt:lpstr>ED-Fig9_6P1-2B11_doseResponse</vt:lpstr>
      <vt:lpstr>SIFig1_screeningVCF2013</vt:lpstr>
      <vt:lpstr>method_primerVCF2016</vt:lpstr>
      <vt:lpstr>method_primerVCF2013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de March</dc:creator>
  <cp:lastModifiedBy>Claire De March, Ph.D.</cp:lastModifiedBy>
  <dcterms:created xsi:type="dcterms:W3CDTF">2021-07-14T16:54:13Z</dcterms:created>
  <dcterms:modified xsi:type="dcterms:W3CDTF">2021-09-10T18:24:37Z</dcterms:modified>
</cp:coreProperties>
</file>