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hynguyen/starterbook/"/>
    </mc:Choice>
  </mc:AlternateContent>
  <xr:revisionPtr revIDLastSave="0" documentId="13_ncr:1_{5C6FC82C-5FDA-E14D-BB91-3E296F1AE045}" xr6:coauthVersionLast="45" xr6:coauthVersionMax="45" xr10:uidLastSave="{00000000-0000-0000-0000-000000000000}"/>
  <bookViews>
    <workbookView xWindow="15360" yWindow="460" windowWidth="25700" windowHeight="18960" activeTab="3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1" sheetId="1" r:id="rId5"/>
  </sheets>
  <calcPr calcId="191029"/>
  <pivotCaches>
    <pivotCache cacheId="21" r:id="rId6"/>
    <pivotCache cacheId="2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B13" i="5"/>
  <c r="B12" i="5"/>
  <c r="B11" i="5"/>
  <c r="B7" i="5"/>
  <c r="B9" i="5"/>
  <c r="B10" i="5"/>
  <c r="B8" i="5"/>
  <c r="B6" i="5"/>
  <c r="B5" i="5"/>
  <c r="B4" i="5"/>
  <c r="B3" i="5"/>
  <c r="B2" i="5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4" i="1"/>
  <c r="T3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<sst xmlns="http://schemas.openxmlformats.org/spreadsheetml/2006/main" count="33048" uniqueCount="8400">
  <si>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</si>
  <si>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</si>
  <si>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</si>
  <si>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</si>
  <si>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</si>
  <si>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</si>
  <si>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</si>
  <si>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</si>
  <si>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</si>
  <si>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</si>
  <si>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</si>
  <si>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</si>
  <si>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</si>
  <si>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</si>
  <si>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</si>
  <si>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</si>
  <si>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</si>
  <si>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</si>
  <si>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</si>
  <si>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</si>
  <si>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</si>
  <si>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</si>
  <si>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</si>
  <si>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</si>
  <si>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</si>
  <si>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</si>
  <si>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</si>
  <si>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</si>
  <si>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</si>
  <si>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</si>
  <si>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</si>
  <si>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</si>
  <si>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</si>
  <si>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</si>
  <si>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</si>
  <si>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</si>
  <si>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</si>
  <si>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</si>
  <si>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</si>
  <si>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</si>
  <si>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</si>
  <si>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</si>
  <si>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</si>
  <si>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</si>
  <si>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</si>
  <si>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</si>
  <si>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</si>
  <si>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</si>
  <si>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</si>
  <si>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</si>
  <si>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</si>
  <si>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</si>
  <si>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</si>
  <si>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</si>
  <si>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</si>
  <si>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</si>
  <si>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</si>
  <si>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</si>
  <si>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</si>
  <si>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</si>
  <si>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</si>
  <si>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</si>
  <si>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</si>
  <si>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</si>
  <si>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</si>
  <si>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</si>
  <si>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</si>
  <si>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</si>
  <si>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</si>
  <si>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</si>
  <si>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</si>
  <si>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</si>
  <si>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</si>
  <si>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</si>
  <si>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</si>
  <si>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</si>
  <si>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</si>
  <si>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</si>
  <si>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</si>
  <si>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</si>
  <si>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</si>
  <si>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</si>
  <si>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</si>
  <si>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</si>
  <si>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</si>
  <si>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</si>
  <si>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</si>
  <si>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</si>
  <si>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</si>
  <si>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</si>
  <si>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</si>
  <si>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</si>
  <si>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</si>
  <si>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</si>
  <si>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</si>
  <si>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</si>
  <si>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</si>
  <si>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</si>
  <si>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</si>
  <si>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</si>
  <si>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</si>
  <si>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</si>
  <si>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</si>
  <si>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</si>
  <si>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</si>
  <si>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</si>
  <si>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</si>
  <si>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</si>
  <si>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</si>
  <si>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</si>
  <si>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</si>
  <si>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</si>
  <si>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</si>
  <si>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</si>
  <si>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</si>
  <si>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</si>
  <si>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</si>
  <si>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</si>
  <si>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</si>
  <si>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</si>
  <si>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</si>
  <si>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</si>
  <si>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</si>
  <si>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</si>
  <si>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</si>
  <si>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</si>
  <si>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</si>
  <si>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</si>
  <si>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</si>
  <si>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</si>
  <si>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</si>
  <si>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</si>
  <si>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</si>
  <si>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</si>
  <si>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</si>
  <si>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</si>
  <si>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</si>
  <si>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</si>
  <si>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</si>
  <si>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</si>
  <si>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</si>
  <si>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</si>
  <si>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</si>
  <si>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</si>
  <si>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</si>
  <si>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</si>
  <si>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</si>
  <si>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</si>
  <si>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</si>
  <si>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</si>
  <si>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</si>
  <si>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</si>
  <si>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</si>
  <si>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</si>
  <si>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</si>
  <si>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</si>
  <si>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</si>
  <si>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</si>
  <si>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</si>
  <si>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</si>
  <si>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</si>
  <si>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</si>
  <si>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</si>
  <si>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</si>
  <si>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</si>
  <si>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</si>
  <si>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</si>
  <si>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</si>
  <si>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</si>
  <si>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</si>
  <si>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</si>
  <si>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</si>
  <si>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</si>
  <si>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</si>
  <si>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</si>
  <si>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</si>
  <si>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</si>
  <si>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</si>
  <si>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</si>
  <si>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</si>
  <si>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</si>
  <si>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</si>
  <si>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</si>
  <si>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</si>
  <si>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</si>
  <si>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</si>
  <si>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</si>
  <si>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</si>
  <si>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</si>
  <si>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</si>
  <si>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</si>
  <si>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</si>
  <si>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</si>
  <si>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</si>
  <si>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</si>
  <si>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</si>
  <si>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</si>
  <si>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</si>
  <si>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</si>
  <si>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</si>
  <si>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</si>
  <si>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</si>
  <si>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</si>
  <si>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</si>
  <si>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</si>
  <si>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</si>
  <si>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</si>
  <si>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</si>
  <si>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</si>
  <si>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</si>
  <si>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</si>
  <si>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</si>
  <si>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</si>
  <si>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</si>
  <si>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</si>
  <si>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</si>
  <si>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</si>
  <si>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</si>
  <si>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</si>
  <si>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</si>
  <si>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</si>
  <si>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</si>
  <si>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</si>
  <si>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</si>
  <si>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</si>
  <si>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</si>
  <si>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</si>
  <si>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</si>
  <si>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</si>
  <si>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</si>
  <si>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</si>
  <si>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</si>
  <si>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</si>
  <si>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</si>
  <si>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</si>
  <si>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</si>
  <si>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</si>
  <si>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</si>
  <si>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</si>
  <si>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</si>
  <si>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</si>
  <si>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</si>
  <si>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</si>
  <si>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</si>
  <si>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</si>
  <si>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</si>
  <si>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</si>
  <si>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</si>
  <si>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</si>
  <si>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</si>
  <si>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</si>
  <si>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</si>
  <si>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</si>
  <si>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</si>
  <si>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</si>
  <si>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</si>
  <si>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</si>
  <si>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</si>
  <si>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</si>
  <si>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</si>
  <si>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</si>
  <si>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</si>
  <si>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</si>
  <si>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</si>
  <si>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</si>
  <si>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</si>
  <si>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</si>
  <si>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</si>
  <si>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</si>
  <si>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</si>
  <si>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</si>
  <si>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</si>
  <si>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</si>
  <si>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</si>
  <si>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</si>
  <si>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</si>
  <si>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</si>
  <si>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</si>
  <si>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</si>
  <si>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</si>
  <si>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</si>
  <si>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</si>
  <si>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</si>
  <si>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</si>
  <si>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</si>
  <si>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</si>
  <si>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</si>
  <si>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</si>
  <si>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</si>
  <si>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</si>
  <si>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</si>
  <si>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</si>
  <si>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</si>
  <si>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</si>
  <si>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</si>
  <si>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</si>
  <si>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</si>
  <si>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</si>
  <si>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</si>
  <si>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</si>
  <si>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</si>
  <si>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</si>
  <si>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</si>
  <si>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</si>
  <si>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</si>
  <si>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</si>
  <si>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</si>
  <si>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</si>
  <si>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</si>
  <si>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</si>
  <si>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</si>
  <si>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</si>
  <si>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</si>
  <si>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</si>
  <si>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</si>
  <si>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</si>
  <si>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</si>
  <si>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</si>
  <si>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</si>
  <si>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</si>
  <si>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</si>
  <si>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</si>
  <si>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</si>
  <si>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</si>
  <si>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</si>
  <si>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</si>
  <si>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</si>
  <si>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</si>
  <si>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</si>
  <si>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</si>
  <si>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</si>
  <si>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</si>
  <si>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</si>
  <si>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</si>
  <si>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</si>
  <si>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</si>
  <si>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</si>
  <si>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</si>
  <si>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</si>
  <si>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</si>
  <si>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</si>
  <si>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</si>
  <si>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</si>
  <si>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</si>
  <si>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</si>
  <si>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</si>
  <si>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</si>
  <si>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</si>
  <si>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</si>
  <si>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</si>
  <si>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</si>
  <si>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</si>
  <si>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</si>
  <si>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</si>
  <si>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</si>
  <si>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</si>
  <si>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</si>
  <si>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</si>
  <si>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</si>
  <si>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</si>
  <si>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</si>
  <si>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</si>
  <si>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</si>
  <si>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</si>
  <si>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</si>
  <si>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</si>
  <si>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</si>
  <si>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</si>
  <si>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</si>
  <si>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</si>
  <si>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</si>
  <si>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</si>
  <si>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</si>
  <si>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</si>
  <si>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</si>
  <si>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</si>
  <si>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</si>
  <si>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</si>
  <si>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</si>
  <si>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</si>
  <si>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</si>
  <si>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</si>
  <si>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</si>
  <si>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</si>
  <si>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</si>
  <si>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</si>
  <si>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</si>
  <si>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</si>
  <si>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</si>
  <si>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</si>
  <si>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</si>
  <si>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</si>
  <si>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</si>
  <si>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</si>
  <si>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</si>
  <si>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</si>
  <si>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</si>
  <si>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</si>
  <si>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</si>
  <si>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</si>
  <si>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</si>
  <si>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</si>
  <si>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</si>
  <si>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</si>
  <si>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</si>
  <si>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</si>
  <si>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</si>
  <si>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</si>
  <si>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</si>
  <si>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</si>
  <si>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</si>
  <si>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</si>
  <si>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</si>
  <si>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</si>
  <si>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</si>
  <si>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</si>
  <si>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</si>
  <si>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</si>
  <si>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</si>
  <si>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</si>
  <si>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</si>
  <si>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</si>
  <si>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</si>
  <si>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</si>
  <si>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</si>
  <si>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</si>
  <si>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</si>
  <si>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</si>
  <si>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</si>
  <si>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</si>
  <si>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</si>
  <si>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</si>
  <si>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</si>
  <si>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</si>
  <si>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</si>
  <si>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</si>
  <si>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</si>
  <si>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</si>
  <si>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</si>
  <si>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</si>
  <si>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</si>
  <si>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</si>
  <si>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</si>
  <si>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</si>
  <si>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</si>
  <si>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</si>
  <si>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</si>
  <si>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</si>
  <si>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</si>
  <si>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</si>
  <si>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</si>
  <si>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</si>
  <si>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</si>
  <si>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</si>
  <si>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</si>
  <si>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</si>
  <si>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</si>
  <si>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</si>
  <si>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</si>
  <si>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</si>
  <si>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</si>
  <si>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</si>
  <si>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</si>
  <si>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</si>
  <si>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</si>
  <si>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</si>
  <si>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</si>
  <si>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</si>
  <si>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</si>
  <si>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</si>
  <si>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</si>
  <si>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</si>
  <si>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</si>
  <si>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</si>
  <si>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</si>
  <si>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</si>
  <si>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</si>
  <si>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</si>
  <si>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</si>
  <si>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</si>
  <si>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</si>
  <si>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</si>
  <si>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</si>
  <si>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</si>
  <si>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</si>
  <si>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</si>
  <si>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</si>
  <si>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</si>
  <si>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</si>
  <si>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</si>
  <si>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</si>
  <si>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</si>
  <si>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</si>
  <si>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</si>
  <si>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</si>
  <si>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</si>
  <si>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</si>
  <si>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</si>
  <si>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</si>
  <si>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</si>
  <si>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</si>
  <si>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</si>
  <si>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</si>
  <si>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</si>
  <si>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</si>
  <si>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</si>
  <si>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</si>
  <si>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</si>
  <si>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</si>
  <si>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</si>
  <si>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</si>
  <si>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</si>
  <si>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</si>
  <si>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</si>
  <si>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</si>
  <si>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</si>
  <si>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</si>
  <si>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</si>
  <si>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</si>
  <si>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</si>
  <si>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</si>
  <si>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</si>
  <si>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</si>
  <si>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</si>
  <si>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</si>
  <si>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</si>
  <si>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</si>
  <si>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</si>
  <si>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</si>
  <si>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</si>
  <si>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</si>
  <si>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</si>
  <si>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</si>
  <si>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</si>
  <si>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</si>
  <si>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</si>
  <si>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</si>
  <si>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</si>
  <si>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</si>
  <si>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</si>
  <si>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</si>
  <si>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</si>
  <si>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</si>
  <si>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</si>
  <si>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</si>
  <si>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</si>
  <si>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</si>
  <si>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</si>
  <si>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</si>
  <si>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</si>
  <si>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</si>
  <si>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</si>
  <si>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</si>
  <si>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</si>
  <si>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</si>
  <si>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</si>
  <si>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</si>
  <si>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</si>
  <si>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</si>
  <si>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</si>
  <si>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</si>
  <si>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</si>
  <si>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</si>
  <si>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</si>
  <si>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</si>
  <si>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</si>
  <si>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</si>
  <si>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</si>
  <si>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</si>
  <si>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</si>
  <si>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</si>
  <si>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</si>
  <si>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</si>
  <si>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</si>
  <si>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</si>
  <si>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</si>
  <si>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</si>
  <si>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</si>
  <si>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</si>
  <si>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</si>
  <si>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</si>
  <si>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</si>
  <si>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</si>
  <si>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</si>
  <si>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</si>
  <si>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</si>
  <si>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</si>
  <si>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</si>
  <si>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</si>
  <si>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</si>
  <si>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</si>
  <si>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</si>
  <si>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</si>
  <si>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</si>
  <si>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</si>
  <si>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</si>
  <si>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</si>
  <si>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</si>
  <si>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</si>
  <si>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</si>
  <si>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</si>
  <si>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</si>
  <si>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</si>
  <si>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</si>
  <si>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</si>
  <si>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</si>
  <si>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</si>
  <si>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</si>
  <si>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</si>
  <si>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</si>
  <si>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</si>
  <si>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</si>
  <si>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</si>
  <si>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</si>
  <si>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</si>
  <si>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</si>
  <si>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</si>
  <si>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</si>
  <si>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</si>
  <si>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</si>
  <si>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</si>
  <si>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</si>
  <si>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</si>
  <si>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</si>
  <si>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</si>
  <si>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</si>
  <si>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</si>
  <si>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</si>
  <si>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</si>
  <si>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</si>
  <si>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</si>
  <si>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</si>
  <si>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</si>
  <si>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</si>
  <si>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</si>
  <si>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</si>
  <si>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</si>
  <si>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</si>
  <si>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</si>
  <si>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</si>
  <si>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</si>
  <si>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</si>
  <si>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</si>
  <si>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</si>
  <si>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</si>
  <si>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</si>
  <si>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</si>
  <si>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</si>
  <si>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</si>
  <si>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</si>
  <si>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</si>
  <si>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</si>
  <si>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</si>
  <si>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</si>
  <si>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</si>
  <si>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</si>
  <si>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</si>
  <si>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</si>
  <si>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</si>
  <si>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</si>
  <si>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</si>
  <si>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</si>
  <si>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</si>
  <si>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</si>
  <si>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</si>
  <si>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</si>
  <si>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</si>
  <si>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</si>
  <si>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</si>
  <si>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</si>
  <si>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</si>
  <si>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</si>
  <si>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</si>
  <si>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</si>
  <si>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</si>
  <si>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</si>
  <si>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</si>
  <si>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</si>
  <si>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</si>
  <si>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</si>
  <si>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</si>
  <si>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</si>
  <si>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</si>
  <si>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</si>
  <si>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</si>
  <si>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</si>
  <si>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</si>
  <si>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</si>
  <si>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</si>
  <si>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</si>
  <si>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</si>
  <si>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</si>
  <si>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</si>
  <si>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</si>
  <si>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</si>
  <si>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</si>
  <si>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</si>
  <si>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</si>
  <si>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</si>
  <si>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</si>
  <si>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</si>
  <si>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</si>
  <si>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</si>
  <si>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</si>
  <si>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</si>
  <si>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</si>
  <si>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</si>
  <si>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</si>
  <si>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</si>
  <si>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</si>
  <si>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</si>
  <si>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</si>
  <si>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</si>
  <si>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</si>
  <si>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</si>
  <si>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</si>
  <si>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</si>
  <si>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</si>
  <si>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</si>
  <si>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</si>
  <si>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</si>
  <si>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</si>
  <si>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</si>
  <si>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</si>
  <si>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</si>
  <si>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</si>
  <si>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</si>
  <si>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</si>
  <si>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</si>
  <si>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</si>
  <si>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</si>
  <si>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</si>
  <si>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</si>
  <si>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</si>
  <si>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</si>
  <si>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</si>
  <si>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</si>
  <si>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</si>
  <si>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</si>
  <si>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</si>
  <si>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</si>
  <si>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</si>
  <si>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</si>
  <si>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</si>
  <si>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</si>
  <si>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</si>
  <si>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</si>
  <si>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</si>
  <si>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</si>
  <si>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</si>
  <si>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</si>
  <si>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</si>
  <si>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</si>
  <si>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</si>
  <si>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</si>
  <si>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</si>
  <si>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</si>
  <si>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</si>
  <si>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</si>
  <si>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</si>
  <si>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</si>
  <si>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</si>
  <si>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</si>
  <si>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</si>
  <si>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</si>
  <si>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</si>
  <si>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</si>
  <si>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</si>
  <si>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</si>
  <si>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</si>
  <si>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</si>
  <si>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</si>
  <si>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</si>
  <si>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</si>
  <si>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</si>
  <si>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</si>
  <si>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</si>
  <si>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</si>
  <si>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</si>
  <si>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</si>
  <si>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</si>
  <si>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</si>
  <si>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</si>
  <si>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</si>
  <si>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</si>
  <si>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</si>
  <si>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</si>
  <si>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</si>
  <si>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</si>
  <si>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</si>
  <si>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</si>
  <si>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</si>
  <si>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</si>
  <si>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</si>
  <si>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</si>
  <si>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</si>
  <si>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</si>
  <si>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</si>
  <si>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</si>
  <si>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</si>
  <si>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</si>
  <si>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</si>
  <si>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</si>
  <si>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</si>
  <si>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</si>
  <si>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</si>
  <si>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</si>
  <si>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</si>
  <si>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</si>
  <si>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</si>
  <si>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</si>
  <si>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</si>
  <si>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</si>
  <si>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</si>
  <si>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</si>
  <si>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</si>
  <si>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</si>
  <si>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</si>
  <si>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</si>
  <si>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</si>
  <si>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</si>
  <si>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</si>
  <si>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</si>
  <si>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</si>
  <si>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</si>
  <si>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</si>
  <si>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</si>
  <si>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</si>
  <si>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</si>
  <si>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</si>
  <si>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</si>
  <si>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</si>
  <si>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</si>
  <si>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</si>
  <si>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</si>
  <si>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</si>
  <si>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</si>
  <si>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</si>
  <si>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</si>
  <si>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</si>
  <si>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</si>
  <si>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</si>
  <si>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</si>
  <si>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</si>
  <si>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</si>
  <si>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</si>
  <si>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</si>
  <si>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</si>
  <si>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</si>
  <si>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</si>
  <si>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</si>
  <si>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</si>
  <si>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</si>
  <si>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</si>
  <si>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</si>
  <si>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</si>
  <si>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</si>
  <si>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</si>
  <si>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</si>
  <si>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</si>
  <si>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</si>
  <si>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</si>
  <si>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</si>
  <si>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</si>
  <si>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</si>
  <si>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</si>
  <si>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</si>
  <si>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</si>
  <si>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</si>
  <si>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</si>
  <si>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</si>
  <si>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</si>
  <si>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</si>
  <si>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</si>
  <si>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</si>
  <si>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</si>
  <si>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</si>
  <si>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</si>
  <si>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</si>
  <si>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</si>
  <si>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</si>
  <si>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</si>
  <si>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</si>
  <si>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</si>
  <si>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</si>
  <si>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</si>
  <si>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</si>
  <si>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</si>
  <si>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</si>
  <si>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</si>
  <si>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</si>
  <si>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</si>
  <si>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</si>
  <si>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</si>
  <si>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</si>
  <si>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</si>
  <si>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</si>
  <si>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</si>
  <si>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</si>
  <si>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</si>
  <si>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</si>
  <si>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</si>
  <si>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</si>
  <si>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</si>
  <si>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</si>
  <si>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</si>
  <si>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</si>
  <si>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</si>
  <si>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</si>
  <si>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</si>
  <si>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</si>
  <si>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</si>
  <si>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</si>
  <si>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</si>
  <si>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</si>
  <si>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</si>
  <si>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</si>
  <si>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</si>
  <si>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</si>
  <si>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</si>
  <si>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</si>
  <si>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</si>
  <si>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</si>
  <si>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</si>
  <si>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</si>
  <si>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</si>
  <si>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</si>
  <si>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</si>
  <si>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</si>
  <si>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</si>
  <si>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</si>
  <si>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</si>
  <si>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</si>
  <si>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</si>
  <si>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</si>
  <si>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</si>
  <si>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</si>
  <si>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</si>
  <si>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</si>
  <si>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</si>
  <si>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</si>
  <si>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</si>
  <si>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</si>
  <si>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</si>
  <si>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</si>
  <si>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</si>
  <si>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</si>
  <si>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</si>
  <si>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</si>
  <si>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</si>
  <si>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</si>
  <si>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</si>
  <si>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</si>
  <si>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</si>
  <si>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</si>
  <si>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</si>
  <si>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</si>
  <si>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</si>
  <si>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</si>
  <si>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</si>
  <si>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</si>
  <si>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</si>
  <si>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</si>
  <si>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</si>
  <si>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</si>
  <si>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</si>
  <si>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</si>
  <si>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</si>
  <si>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</si>
  <si>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</si>
  <si>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</si>
  <si>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</si>
  <si>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</si>
  <si>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</si>
  <si>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</si>
  <si>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</si>
  <si>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</si>
  <si>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</si>
  <si>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</si>
  <si>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</si>
  <si>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</si>
  <si>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</si>
  <si>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</si>
  <si>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</si>
  <si>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</si>
  <si>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</si>
  <si>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</si>
  <si>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</si>
  <si>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</si>
  <si>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</si>
  <si>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</si>
  <si>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</si>
  <si>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</si>
  <si>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</si>
  <si>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</si>
  <si>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</si>
  <si>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</si>
  <si>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</si>
  <si>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</si>
  <si>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</si>
  <si>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</si>
  <si>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</si>
  <si>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</si>
  <si>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</si>
  <si>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</si>
  <si>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</si>
  <si>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</si>
  <si>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</si>
  <si>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</si>
  <si>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</si>
  <si>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</si>
  <si>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</si>
  <si>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</si>
  <si>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</si>
  <si>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</si>
  <si>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</si>
  <si>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</si>
  <si>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</si>
  <si>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</si>
  <si>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</si>
  <si>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</si>
  <si>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</si>
  <si>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</si>
  <si>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</si>
  <si>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</si>
  <si>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</si>
  <si>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</si>
  <si>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</si>
  <si>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</si>
  <si>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</si>
  <si>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</si>
  <si>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</si>
  <si>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</si>
  <si>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</si>
  <si>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</si>
  <si>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</si>
  <si>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</si>
  <si>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</si>
  <si>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</si>
  <si>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</si>
  <si>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</si>
  <si>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</si>
  <si>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</si>
  <si>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</si>
  <si>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</si>
  <si>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</si>
  <si>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</si>
  <si>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</si>
  <si>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</si>
  <si>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</si>
  <si>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</si>
  <si>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</si>
  <si>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</si>
  <si>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</si>
  <si>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</si>
  <si>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</si>
  <si>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</si>
  <si>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</si>
  <si>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</si>
  <si>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</si>
  <si>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</si>
  <si>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</si>
  <si>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</si>
  <si>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</si>
  <si>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</si>
  <si>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</si>
  <si>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</si>
  <si>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</si>
  <si>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</si>
  <si>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</si>
  <si>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</si>
  <si>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</si>
  <si>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</si>
  <si>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</si>
  <si>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</si>
  <si>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</si>
  <si>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</si>
  <si>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</si>
  <si>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</si>
  <si>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</si>
  <si>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</si>
  <si>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</si>
  <si>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</si>
  <si>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</si>
  <si>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</si>
  <si>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</si>
  <si>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</si>
  <si>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</si>
  <si>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</si>
  <si>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</si>
  <si>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</si>
  <si>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</si>
  <si>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</si>
  <si>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</si>
  <si>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</si>
  <si>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</si>
  <si>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</si>
  <si>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</si>
  <si>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</si>
  <si>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</si>
  <si>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</si>
  <si>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</si>
  <si>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</si>
  <si>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</si>
  <si>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</si>
  <si>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</si>
  <si>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</si>
  <si>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</si>
  <si>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</si>
  <si>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</si>
  <si>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</si>
  <si>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</si>
  <si>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</si>
  <si>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</si>
  <si>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</si>
  <si>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</si>
  <si>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</si>
  <si>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</si>
  <si>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</si>
  <si>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</si>
  <si>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</si>
  <si>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</si>
  <si>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</si>
  <si>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</si>
  <si>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</si>
  <si>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</si>
  <si>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</si>
  <si>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</si>
  <si>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</si>
  <si>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</si>
  <si>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</si>
  <si>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</si>
  <si>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</si>
  <si>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</si>
  <si>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</si>
  <si>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</si>
  <si>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</si>
  <si>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</si>
  <si>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</si>
  <si>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</si>
  <si>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</si>
  <si>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</si>
  <si>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</si>
  <si>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</si>
  <si>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</si>
  <si>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</si>
  <si>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</si>
  <si>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</si>
  <si>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</si>
  <si>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</si>
  <si>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</si>
  <si>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</si>
  <si>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</si>
  <si>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</si>
  <si>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</si>
  <si>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</si>
  <si>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</si>
  <si>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</si>
  <si>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</si>
  <si>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</si>
  <si>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</si>
  <si>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</si>
  <si>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</si>
  <si>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</si>
  <si>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</si>
  <si>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</si>
  <si>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</si>
  <si>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</si>
  <si>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</si>
  <si>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</si>
  <si>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</si>
  <si>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</si>
  <si>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</si>
  <si>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</si>
  <si>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</si>
  <si>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</si>
  <si>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</si>
  <si>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</si>
  <si>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</si>
  <si>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</si>
  <si>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</si>
  <si>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</si>
  <si>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</si>
  <si>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</si>
  <si>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</si>
  <si>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</si>
  <si>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</si>
  <si>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</si>
  <si>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</si>
  <si>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</si>
  <si>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</si>
  <si>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</si>
  <si>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</si>
  <si>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</si>
  <si>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</si>
  <si>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</si>
  <si>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</si>
  <si>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</si>
  <si>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</si>
  <si>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</si>
  <si>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</si>
  <si>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</si>
  <si>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</si>
  <si>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</si>
  <si>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</si>
  <si>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</si>
  <si>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</si>
  <si>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</si>
  <si>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</si>
  <si>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</si>
  <si>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</si>
  <si>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</si>
  <si>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</si>
  <si>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</si>
  <si>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</si>
  <si>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</si>
  <si>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</si>
  <si>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</si>
  <si>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</si>
  <si>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</si>
  <si>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</si>
  <si>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</si>
  <si>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</si>
  <si>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</si>
  <si>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</si>
  <si>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</si>
  <si>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</si>
  <si>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</si>
  <si>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</si>
  <si>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</si>
  <si>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</si>
  <si>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</si>
  <si>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</si>
  <si>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</si>
  <si>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</si>
  <si>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</si>
  <si>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</si>
  <si>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</si>
  <si>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</si>
  <si>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</si>
  <si>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</si>
  <si>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</si>
  <si>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</si>
  <si>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</si>
  <si>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</si>
  <si>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</si>
  <si>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</si>
  <si>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</si>
  <si>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</si>
  <si>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</si>
  <si>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</si>
  <si>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</si>
  <si>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</si>
  <si>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</si>
  <si>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</si>
  <si>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</si>
  <si>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</si>
  <si>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</si>
  <si>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</si>
  <si>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</si>
  <si>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</si>
  <si>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</si>
  <si>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</si>
  <si>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</si>
  <si>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</si>
  <si>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</si>
  <si>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</si>
  <si>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</si>
  <si>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</si>
  <si>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</si>
  <si>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</si>
  <si>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</si>
  <si>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</si>
  <si>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</si>
  <si>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</si>
  <si>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</si>
  <si>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</si>
  <si>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</si>
  <si>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</si>
  <si>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</si>
  <si>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</si>
  <si>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</si>
  <si>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</si>
  <si>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</si>
  <si>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</si>
  <si>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</si>
  <si>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</si>
  <si>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</si>
  <si>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</si>
  <si>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</si>
  <si>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</si>
  <si>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</si>
  <si>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</si>
  <si>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</si>
  <si>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</si>
  <si>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</si>
  <si>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</si>
  <si>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</si>
  <si>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</si>
  <si>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</si>
  <si>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</si>
  <si>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</si>
  <si>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</si>
  <si>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</si>
  <si>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</si>
  <si>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</si>
  <si>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</si>
  <si>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</si>
  <si>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</si>
  <si>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</si>
  <si>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</si>
  <si>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</si>
  <si>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</si>
  <si>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</si>
  <si>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</si>
  <si>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</si>
  <si>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</si>
  <si>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</si>
  <si>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</si>
  <si>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</si>
  <si>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</si>
  <si>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</si>
  <si>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</si>
  <si>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</si>
  <si>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</si>
  <si>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</si>
  <si>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</si>
  <si>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</si>
  <si>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</si>
  <si>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</si>
  <si>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</si>
  <si>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</si>
  <si>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</si>
  <si>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</si>
  <si>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</si>
  <si>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</si>
  <si>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</si>
  <si>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</si>
  <si>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</si>
  <si>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</si>
  <si>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</si>
  <si>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</si>
  <si>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</si>
  <si>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</si>
  <si>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</si>
  <si>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</si>
  <si>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</si>
  <si>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</si>
  <si>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</si>
  <si>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</si>
  <si>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</si>
  <si>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</si>
  <si>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</si>
  <si>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</si>
  <si>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</si>
  <si>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</si>
  <si>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</si>
  <si>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</si>
  <si>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</si>
  <si>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</si>
  <si>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</si>
  <si>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</si>
  <si>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</si>
  <si>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</si>
  <si>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</si>
  <si>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</si>
  <si>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</si>
  <si>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</si>
  <si>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</si>
  <si>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</si>
  <si>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</si>
  <si>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</si>
  <si>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</si>
  <si>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</si>
  <si>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</si>
  <si>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</si>
  <si>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</si>
  <si>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</si>
  <si>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</si>
  <si>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</si>
  <si>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</si>
  <si>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</si>
  <si>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</si>
  <si>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</si>
  <si>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</si>
  <si>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</si>
  <si>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</si>
  <si>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</si>
  <si>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</si>
  <si>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</si>
  <si>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</si>
  <si>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</si>
  <si>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</si>
  <si>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</si>
  <si>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</si>
  <si>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</si>
  <si>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</si>
  <si>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</si>
  <si>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</si>
  <si>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</si>
  <si>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</si>
  <si>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</si>
  <si>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</si>
  <si>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</si>
  <si>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</si>
  <si>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</si>
  <si>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</si>
  <si>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</si>
  <si>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</si>
  <si>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</si>
  <si>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</si>
  <si>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</si>
  <si>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</si>
  <si>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</si>
  <si>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</si>
  <si>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</si>
  <si>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</si>
  <si>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</si>
  <si>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</si>
  <si>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</si>
  <si>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</si>
  <si>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</si>
  <si>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</si>
  <si>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</si>
  <si>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</si>
  <si>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</si>
  <si>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</si>
  <si>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</si>
  <si>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</si>
  <si>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</si>
  <si>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</si>
  <si>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</si>
  <si>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</si>
  <si>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</si>
  <si>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</si>
  <si>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</si>
  <si>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</si>
  <si>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</si>
  <si>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</si>
  <si>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</si>
  <si>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</si>
  <si>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</si>
  <si>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</si>
  <si>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</si>
  <si>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</si>
  <si>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</si>
  <si>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</si>
  <si>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</si>
  <si>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</si>
  <si>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</si>
  <si>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</si>
  <si>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</si>
  <si>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</si>
  <si>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</si>
  <si>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</si>
  <si>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</si>
  <si>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</si>
  <si>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</si>
  <si>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</si>
  <si>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</si>
  <si>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</si>
  <si>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</si>
  <si>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</si>
  <si>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</si>
  <si>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</si>
  <si>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</si>
  <si>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</si>
  <si>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</si>
  <si>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</si>
  <si>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</si>
  <si>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</si>
  <si>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</si>
  <si>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</si>
  <si>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</si>
  <si>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</si>
  <si>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</si>
  <si>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</si>
  <si>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</si>
  <si>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</si>
  <si>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</si>
  <si>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</si>
  <si>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</si>
  <si>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</si>
  <si>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</si>
  <si>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</si>
  <si>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</si>
  <si>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</si>
  <si>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</si>
  <si>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</si>
  <si>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</si>
  <si>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</si>
  <si>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</si>
  <si>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</si>
  <si>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</si>
  <si>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</si>
  <si>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</si>
  <si>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</si>
  <si>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</si>
  <si>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</si>
  <si>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</si>
  <si>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</si>
  <si>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</si>
  <si>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</si>
  <si>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</si>
  <si>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</si>
  <si>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</si>
  <si>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</si>
  <si>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</si>
  <si>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</si>
  <si>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</si>
  <si>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</si>
  <si>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</si>
  <si>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</si>
  <si>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</si>
  <si>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</si>
  <si>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</si>
  <si>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</si>
  <si>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</si>
  <si>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</si>
  <si>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</si>
  <si>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</si>
  <si>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</si>
  <si>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</si>
  <si>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</si>
  <si>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</si>
  <si>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</si>
  <si>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</si>
  <si>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</si>
  <si>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</si>
  <si>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</si>
  <si>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</si>
  <si>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</si>
  <si>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</si>
  <si>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</si>
  <si>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</si>
  <si>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</si>
  <si>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</si>
  <si>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</si>
  <si>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</si>
  <si>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</si>
  <si>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</si>
  <si>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</si>
  <si>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</si>
  <si>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</si>
  <si>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</si>
  <si>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</si>
  <si>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</si>
  <si>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</si>
  <si>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</si>
  <si>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</si>
  <si>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</si>
  <si>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</si>
  <si>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</si>
  <si>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</si>
  <si>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</si>
  <si>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</si>
  <si>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</si>
  <si>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</si>
  <si>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</si>
  <si>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</si>
  <si>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</si>
  <si>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</si>
  <si>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</si>
  <si>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</si>
  <si>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</si>
  <si>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</si>
  <si>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</si>
  <si>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</si>
  <si>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</si>
  <si>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</si>
  <si>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</si>
  <si>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</si>
  <si>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</si>
  <si>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</si>
  <si>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</si>
  <si>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</si>
  <si>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</si>
  <si>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</si>
  <si>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</si>
  <si>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</si>
  <si>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</si>
  <si>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</si>
  <si>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</si>
  <si>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</si>
  <si>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</si>
  <si>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</si>
  <si>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</si>
  <si>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</si>
  <si>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</si>
  <si>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</si>
  <si>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</si>
  <si>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</si>
  <si>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</si>
  <si>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</si>
  <si>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</si>
  <si>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</si>
  <si>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</si>
  <si>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</si>
  <si>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</si>
  <si>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</si>
  <si>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</si>
  <si>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</si>
  <si>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</si>
  <si>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</si>
  <si>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</si>
  <si>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</si>
  <si>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</si>
  <si>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</si>
  <si>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</si>
  <si>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</si>
  <si>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</si>
  <si>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</si>
  <si>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</si>
  <si>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</si>
  <si>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</si>
  <si>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</si>
  <si>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</si>
  <si>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</si>
  <si>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</si>
  <si>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</si>
  <si>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</si>
  <si>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</si>
  <si>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</si>
  <si>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</si>
  <si>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</si>
  <si>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</si>
  <si>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</si>
  <si>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</si>
  <si>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</si>
  <si>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</si>
  <si>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</si>
  <si>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</si>
  <si>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</si>
  <si>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</si>
  <si>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</si>
  <si>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</si>
  <si>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</si>
  <si>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</si>
  <si>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</si>
  <si>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</si>
  <si>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</si>
  <si>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</si>
  <si>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</si>
  <si>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</si>
  <si>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</si>
  <si>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</si>
  <si>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</si>
  <si>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</si>
  <si>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</si>
  <si>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</si>
  <si>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</si>
  <si>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</si>
  <si>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</si>
  <si>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</si>
  <si>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</si>
  <si>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</si>
  <si>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</si>
  <si>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</si>
  <si>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</si>
  <si>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</si>
  <si>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</si>
  <si>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</si>
  <si>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</si>
  <si>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</si>
  <si>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</si>
  <si>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</si>
  <si>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</si>
  <si>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</si>
  <si>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</si>
  <si>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</si>
  <si>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</si>
  <si>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</si>
  <si>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</si>
  <si>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</si>
  <si>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</si>
  <si>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</si>
  <si>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</si>
  <si>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</si>
  <si>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</si>
  <si>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</si>
  <si>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</si>
  <si>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</si>
  <si>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</si>
  <si>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</si>
  <si>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</si>
  <si>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</si>
  <si>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</si>
  <si>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</si>
  <si>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</si>
  <si>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</si>
  <si>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</si>
  <si>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</si>
  <si>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</si>
  <si>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</si>
  <si>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</si>
  <si>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</si>
  <si>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</si>
  <si>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</si>
  <si>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</si>
  <si>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</si>
  <si>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</si>
  <si>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</si>
  <si>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</si>
  <si>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</si>
  <si>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</si>
  <si>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</si>
  <si>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</si>
  <si>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</si>
  <si>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</si>
  <si>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</si>
  <si>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</si>
  <si>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</si>
  <si>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</si>
  <si>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</si>
  <si>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</si>
  <si>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</si>
  <si>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</si>
  <si>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</si>
  <si>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</si>
  <si>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</si>
  <si>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</si>
  <si>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</si>
  <si>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</si>
  <si>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</si>
  <si>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</si>
  <si>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</si>
  <si>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</si>
  <si>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</si>
  <si>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</si>
  <si>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</si>
  <si>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</si>
  <si>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</si>
  <si>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</si>
  <si>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</si>
  <si>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</si>
  <si>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</si>
  <si>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</si>
  <si>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</si>
  <si>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</si>
  <si>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</si>
  <si>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</si>
  <si>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</si>
  <si>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</si>
  <si>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</si>
  <si>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</si>
  <si>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</si>
  <si>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</si>
  <si>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</si>
  <si>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</si>
  <si>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</si>
  <si>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</si>
  <si>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</si>
  <si>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</si>
  <si>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</si>
  <si>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</si>
  <si>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</si>
  <si>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</si>
  <si>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</si>
  <si>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</si>
  <si>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</si>
  <si>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</si>
  <si>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</si>
  <si>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</si>
  <si>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</si>
  <si>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</si>
  <si>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</si>
  <si>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</si>
  <si>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</si>
  <si>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</si>
  <si>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</si>
  <si>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</si>
  <si>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</si>
  <si>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</si>
  <si>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</si>
  <si>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</si>
  <si>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</si>
  <si>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</si>
  <si>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</si>
  <si>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</si>
  <si>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</si>
  <si>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</si>
  <si>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</si>
  <si>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</si>
  <si>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</si>
  <si>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</si>
  <si>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</si>
  <si>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</si>
  <si>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</si>
  <si>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</si>
  <si>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</si>
  <si>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</si>
  <si>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</si>
  <si>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</si>
  <si>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</si>
  <si>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</si>
  <si>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</si>
  <si>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</si>
  <si>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</si>
  <si>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</si>
  <si>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</si>
  <si>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</si>
  <si>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</si>
  <si>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</si>
  <si>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</si>
  <si>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</si>
  <si>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</si>
  <si>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</si>
  <si>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</si>
  <si>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</si>
  <si>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</si>
  <si>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</si>
  <si>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</si>
  <si>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</si>
  <si>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</si>
  <si>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</si>
  <si>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</si>
  <si>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</si>
  <si>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</si>
  <si>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</si>
  <si>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</si>
  <si>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</si>
  <si>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</si>
  <si>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</si>
  <si>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</si>
  <si>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</si>
  <si>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</si>
  <si>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</si>
  <si>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</si>
  <si>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</si>
  <si>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</si>
  <si>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</si>
  <si>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</si>
  <si>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</si>
  <si>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</si>
  <si>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</si>
  <si>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</si>
  <si>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</si>
  <si>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</si>
  <si>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</si>
  <si>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</si>
  <si>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</si>
  <si>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</si>
  <si>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</si>
  <si>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</si>
  <si>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</si>
  <si>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</si>
  <si>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</si>
  <si>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</si>
  <si>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</si>
  <si>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</si>
  <si>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</si>
  <si>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</si>
  <si>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</si>
  <si>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</si>
  <si>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</si>
  <si>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</si>
  <si>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</si>
  <si>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</si>
  <si>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</si>
  <si>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</si>
  <si>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</si>
  <si>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</si>
  <si>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</si>
  <si>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</si>
  <si>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</si>
  <si>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</si>
  <si>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</si>
  <si>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</si>
  <si>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</si>
  <si>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</si>
  <si>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</si>
  <si>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</si>
  <si>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</si>
  <si>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</si>
  <si>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</si>
  <si>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</si>
  <si>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</si>
  <si>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</si>
  <si>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</si>
  <si>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</si>
  <si>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</si>
  <si>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</si>
  <si>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</si>
  <si>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</si>
  <si>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</si>
  <si>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</si>
  <si>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</si>
  <si>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</si>
  <si>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</si>
  <si>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</si>
  <si>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</si>
  <si>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</si>
  <si>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</si>
  <si>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</si>
  <si>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</si>
  <si>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</si>
  <si>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</si>
  <si>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</si>
  <si>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</si>
  <si>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</si>
  <si>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</si>
  <si>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</si>
  <si>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</si>
  <si>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</si>
  <si>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</si>
  <si>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</si>
  <si>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</si>
  <si>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</si>
  <si>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</si>
  <si>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</si>
  <si>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</si>
  <si>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</si>
  <si>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</si>
  <si>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</si>
  <si>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</si>
  <si>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</si>
  <si>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</si>
  <si>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</si>
  <si>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</si>
  <si>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</si>
  <si>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</si>
  <si>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</si>
  <si>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</si>
  <si>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</si>
  <si>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</si>
  <si>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</si>
  <si>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</si>
  <si>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</si>
  <si>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</si>
  <si>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</si>
  <si>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</si>
  <si>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</si>
  <si>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</si>
  <si>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</si>
  <si>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</si>
  <si>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</si>
  <si>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</si>
  <si>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</si>
  <si>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</si>
  <si>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</si>
  <si>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</si>
  <si>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</si>
  <si>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</si>
  <si>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</si>
  <si>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</si>
  <si>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</si>
  <si>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</si>
  <si>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</si>
  <si>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</si>
  <si>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</si>
  <si>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</si>
  <si>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</si>
  <si>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</si>
  <si>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</si>
  <si>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</si>
  <si>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</si>
  <si>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</si>
  <si>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</si>
  <si>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</si>
  <si>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</si>
  <si>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</si>
  <si>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</si>
  <si>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</si>
  <si>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</si>
  <si>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</si>
  <si>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</si>
  <si>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</si>
  <si>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</si>
  <si>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</si>
  <si>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</si>
  <si>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</si>
  <si>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</si>
  <si>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</si>
  <si>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</si>
  <si>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</si>
  <si>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</si>
  <si>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</si>
  <si>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</si>
  <si>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</si>
  <si>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</si>
  <si>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</si>
  <si>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</si>
  <si>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</si>
  <si>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</si>
  <si>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</si>
  <si>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</si>
  <si>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</si>
  <si>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</si>
  <si>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</si>
  <si>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</si>
  <si>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</si>
  <si>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</si>
  <si>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</si>
  <si>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</si>
  <si>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</si>
  <si>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</si>
  <si>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</si>
  <si>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</si>
  <si>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</si>
  <si>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</si>
  <si>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</si>
  <si>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</si>
  <si>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</si>
  <si>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</si>
  <si>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</si>
  <si>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</si>
  <si>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</si>
  <si>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</si>
  <si>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</si>
  <si>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</si>
  <si>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</si>
  <si>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</si>
  <si>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</si>
  <si>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</si>
  <si>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</si>
  <si>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</si>
  <si>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</si>
  <si>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</si>
  <si>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</si>
  <si>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</si>
  <si>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</si>
  <si>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</si>
  <si>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</si>
  <si>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</si>
  <si>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</si>
  <si>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</si>
  <si>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</si>
  <si>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</si>
  <si>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</si>
  <si>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</si>
  <si>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</si>
  <si>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</si>
  <si>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</si>
  <si>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</si>
  <si>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</si>
  <si>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</si>
  <si>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</si>
  <si>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</si>
  <si>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</si>
  <si>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</si>
  <si>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</si>
  <si>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</si>
  <si>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</si>
  <si>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</si>
  <si>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</si>
  <si>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</si>
  <si>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</si>
  <si>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</si>
  <si>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</si>
  <si>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</si>
  <si>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</si>
  <si>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</si>
  <si>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</si>
  <si>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</si>
  <si>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</si>
  <si>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</si>
  <si>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</si>
  <si>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</si>
  <si>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</si>
  <si>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</si>
  <si>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</si>
  <si>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</si>
  <si>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</si>
  <si>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</si>
  <si>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</si>
  <si>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</si>
  <si>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</si>
  <si>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</si>
  <si>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</si>
  <si>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</si>
  <si>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</si>
  <si>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</si>
  <si>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</si>
  <si>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</si>
  <si>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</si>
  <si>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</si>
  <si>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</si>
  <si>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</si>
  <si>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</si>
  <si>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</si>
  <si>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</si>
  <si>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</si>
  <si>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</si>
  <si>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</si>
  <si>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</si>
  <si>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</si>
  <si>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</si>
  <si>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</si>
  <si>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</si>
  <si>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</si>
  <si>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</si>
  <si>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</si>
  <si>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</si>
  <si>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</si>
  <si>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</si>
  <si>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</si>
  <si>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</si>
  <si>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</si>
  <si>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</si>
  <si>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</si>
  <si>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</si>
  <si>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</si>
  <si>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</si>
  <si>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</si>
  <si>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</si>
  <si>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</si>
  <si>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</si>
  <si>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</si>
  <si>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</si>
  <si>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</si>
  <si>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</si>
  <si>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</si>
  <si>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</si>
  <si>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</si>
  <si>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</si>
  <si>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</si>
  <si>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</si>
  <si>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</si>
  <si>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</si>
  <si>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</si>
  <si>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</si>
  <si>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</si>
  <si>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</si>
  <si>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</si>
  <si>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</si>
  <si>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</si>
  <si>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</si>
  <si>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</si>
  <si>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</si>
  <si>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</si>
  <si>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</si>
  <si>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</si>
  <si>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</si>
  <si>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</si>
  <si>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</si>
  <si>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</si>
  <si>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</si>
  <si>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</si>
  <si>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</si>
  <si>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</si>
  <si>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</si>
  <si>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</si>
  <si>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</si>
  <si>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</si>
  <si>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</si>
  <si>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</si>
  <si>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</si>
  <si>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</si>
  <si>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</si>
  <si>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</si>
  <si>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</si>
  <si>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</si>
  <si>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</si>
  <si>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</si>
  <si>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</si>
  <si>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</si>
  <si>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</si>
  <si>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</si>
  <si>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</si>
  <si>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</si>
  <si>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</si>
  <si>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</si>
  <si>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</si>
  <si>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</si>
  <si>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</si>
  <si>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</si>
  <si>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</si>
  <si>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</si>
  <si>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</si>
  <si>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</si>
  <si>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</si>
  <si>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</si>
  <si>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</si>
  <si>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</si>
  <si>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</si>
  <si>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</si>
  <si>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</si>
  <si>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</si>
  <si>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</si>
  <si>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</si>
  <si>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</si>
  <si>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</si>
  <si>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</si>
  <si>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</si>
  <si>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</si>
  <si>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</si>
  <si>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</si>
  <si>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</si>
  <si>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</si>
  <si>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</si>
  <si>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</si>
  <si>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</si>
  <si>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</si>
  <si>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</si>
  <si>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</si>
  <si>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</si>
  <si>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</si>
  <si>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</si>
  <si>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</si>
  <si>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</si>
  <si>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</si>
  <si>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</si>
  <si>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</si>
  <si>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</si>
  <si>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</si>
  <si>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</si>
  <si>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</si>
  <si>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</si>
  <si>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</si>
  <si>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</si>
  <si>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</si>
  <si>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</si>
  <si>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</si>
  <si>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</si>
  <si>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</si>
  <si>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</si>
  <si>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</si>
  <si>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</si>
  <si>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</si>
  <si>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</si>
  <si>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</si>
  <si>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</si>
  <si>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</si>
  <si>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</si>
  <si>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</si>
  <si>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</si>
  <si>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</si>
  <si>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</si>
  <si>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</si>
  <si>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</si>
  <si>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</si>
  <si>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</si>
  <si>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</si>
  <si>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</si>
  <si>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</si>
  <si>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</si>
  <si>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</si>
  <si>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</si>
  <si>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</si>
  <si>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</si>
  <si>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</si>
  <si>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</si>
  <si>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</si>
  <si>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</si>
  <si>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</si>
  <si>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</si>
  <si>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</si>
  <si>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</si>
  <si>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</si>
  <si>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</si>
  <si>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</si>
  <si>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</si>
  <si>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</si>
  <si>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</si>
  <si>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</si>
  <si>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</si>
  <si>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</si>
  <si>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</si>
  <si>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</si>
  <si>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</si>
  <si>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</si>
  <si>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</si>
  <si>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</si>
  <si>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</si>
  <si>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</si>
  <si>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</si>
  <si>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</si>
  <si>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</si>
  <si>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</si>
  <si>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</si>
  <si>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</si>
  <si>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</si>
  <si>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</si>
  <si>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</si>
  <si>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</si>
  <si>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</si>
  <si>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</si>
  <si>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</si>
  <si>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</si>
  <si>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</si>
  <si>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</si>
  <si>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</si>
  <si>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</si>
  <si>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</si>
  <si>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</si>
  <si>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</si>
  <si>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</si>
  <si>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</si>
  <si>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</si>
  <si>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</si>
  <si>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</si>
  <si>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</si>
  <si>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</si>
  <si>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</si>
  <si>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</si>
  <si>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</si>
  <si>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</si>
  <si>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</si>
  <si>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</si>
  <si>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</si>
  <si>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</si>
  <si>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</si>
  <si>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</si>
  <si>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</si>
  <si>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</si>
  <si>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</si>
  <si>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</si>
  <si>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</si>
  <si>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</si>
  <si>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</si>
  <si>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</si>
  <si>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</si>
  <si>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</si>
  <si>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</si>
  <si>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</si>
  <si>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</si>
  <si>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</si>
  <si>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</si>
  <si>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</si>
  <si>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</si>
  <si>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</si>
  <si>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</si>
  <si>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</si>
  <si>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</si>
  <si>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</si>
  <si>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</si>
  <si>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</si>
  <si>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</si>
  <si>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</si>
  <si>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</si>
  <si>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</si>
  <si>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</si>
  <si>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</si>
  <si>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</si>
  <si>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</si>
  <si>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</si>
  <si>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</si>
  <si>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</si>
  <si>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</si>
  <si>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</si>
  <si>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</si>
  <si>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</si>
  <si>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</si>
  <si>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</si>
  <si>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</si>
  <si>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</si>
  <si>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</si>
  <si>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</si>
  <si>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</si>
  <si>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</si>
  <si>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</si>
  <si>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</si>
  <si>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</si>
  <si>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</si>
  <si>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</si>
  <si>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</si>
  <si>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</si>
  <si>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</si>
  <si>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</si>
  <si>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</si>
  <si>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</si>
  <si>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</si>
  <si>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</si>
  <si>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</si>
  <si>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</si>
  <si>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</si>
  <si>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</si>
  <si>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</si>
  <si>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</si>
  <si>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</si>
  <si>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</si>
  <si>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</si>
  <si>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</si>
  <si>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</si>
  <si>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</si>
  <si>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</si>
  <si>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</si>
  <si>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</si>
  <si>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</si>
  <si>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</si>
  <si>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</si>
  <si>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</si>
  <si>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</si>
  <si>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</si>
  <si>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</si>
  <si>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</si>
  <si>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</si>
  <si>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</si>
  <si>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</si>
  <si>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</si>
  <si>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</si>
  <si>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</si>
  <si>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</si>
  <si>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</si>
  <si>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</si>
  <si>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</si>
  <si>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</si>
  <si>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</si>
  <si>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</si>
  <si>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</si>
  <si>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</si>
  <si>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</si>
  <si>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</si>
  <si>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</si>
  <si>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</si>
  <si>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</si>
  <si>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</si>
  <si>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</si>
  <si>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</si>
  <si>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</si>
  <si>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</si>
  <si>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</si>
  <si>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</si>
  <si>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</si>
  <si>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</si>
  <si>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</si>
  <si>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</si>
  <si>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</si>
  <si>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</si>
  <si>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</si>
  <si>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</si>
  <si>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</si>
  <si>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</si>
  <si>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</si>
  <si>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</si>
  <si>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</si>
  <si>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</si>
  <si>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</si>
  <si>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</si>
  <si>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</si>
  <si>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</si>
  <si>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</si>
  <si>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</si>
  <si>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</si>
  <si>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</si>
  <si>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</si>
  <si>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</si>
  <si>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</si>
  <si>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</si>
  <si>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</si>
  <si>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</si>
  <si>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</si>
  <si>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</si>
  <si>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</si>
  <si>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</si>
  <si>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</si>
  <si>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</si>
  <si>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</si>
  <si>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</si>
  <si>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</si>
  <si>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</si>
  <si>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</si>
  <si>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</si>
  <si>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</si>
  <si>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</si>
  <si>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</si>
  <si>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</si>
  <si>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</si>
  <si>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</si>
  <si>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</si>
  <si>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</si>
  <si>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</si>
  <si>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</si>
  <si>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</si>
  <si>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</si>
  <si>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</si>
  <si>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</si>
  <si>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</si>
  <si>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</si>
  <si>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</si>
  <si>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</si>
  <si>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</si>
  <si>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</si>
  <si>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</si>
  <si>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</si>
  <si>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</si>
  <si>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</si>
  <si>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</si>
  <si>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</si>
  <si>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</si>
  <si>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</si>
  <si>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</si>
  <si>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</si>
  <si>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</si>
  <si>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</si>
  <si>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</si>
  <si>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</si>
  <si>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</si>
  <si>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</si>
  <si>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</si>
  <si>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</si>
  <si>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</si>
  <si>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</si>
  <si>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</si>
  <si>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</si>
  <si>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</si>
  <si>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</si>
  <si>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</si>
  <si>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</si>
  <si>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</si>
  <si>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</si>
  <si>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</si>
  <si>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</si>
  <si>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</si>
  <si>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</si>
  <si>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</si>
  <si>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</si>
  <si>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</si>
  <si>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</si>
  <si>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</si>
  <si>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</si>
  <si>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</si>
  <si>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</si>
  <si>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</si>
  <si>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</si>
  <si>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</si>
  <si>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</si>
  <si>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</si>
  <si>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</si>
  <si>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</si>
  <si>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</si>
  <si>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</si>
  <si>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</si>
  <si>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</si>
  <si>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</si>
  <si>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</si>
  <si>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</si>
  <si>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</si>
  <si>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</si>
  <si>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</si>
  <si>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</si>
  <si>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</si>
  <si>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</si>
  <si>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</si>
  <si>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</si>
  <si>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</si>
  <si>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</si>
  <si>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</si>
  <si>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</si>
  <si>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</si>
  <si>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</si>
  <si>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</si>
  <si>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</si>
  <si>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</si>
  <si>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</si>
  <si>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</si>
  <si>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</si>
  <si>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</si>
  <si>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</si>
  <si>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</si>
  <si>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</si>
  <si>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</si>
  <si>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</si>
  <si>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</si>
  <si>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</si>
  <si>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</si>
  <si>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</si>
  <si>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</si>
  <si>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</si>
  <si>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</si>
  <si>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</si>
  <si>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</si>
  <si>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</si>
  <si>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</si>
  <si>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</si>
  <si>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</si>
  <si>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</si>
  <si>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</si>
  <si>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</si>
  <si>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</si>
  <si>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</si>
  <si>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</si>
  <si>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</si>
  <si>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</si>
  <si>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</si>
  <si>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</si>
  <si>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</si>
  <si>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</si>
  <si>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</si>
  <si>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</si>
  <si>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</si>
  <si>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</si>
  <si>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</si>
  <si>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</si>
  <si>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</si>
  <si>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</si>
  <si>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</si>
  <si>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</si>
  <si>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</si>
  <si>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</si>
  <si>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</si>
  <si>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</si>
  <si>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</si>
  <si>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</si>
  <si>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</si>
  <si>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</si>
  <si>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</si>
  <si>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</si>
  <si>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</si>
  <si>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</si>
  <si>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</si>
  <si>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</si>
  <si>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</si>
  <si>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</si>
  <si>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</si>
  <si>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</si>
  <si>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</si>
  <si>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</si>
  <si>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</si>
  <si>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</si>
  <si>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</si>
  <si>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</si>
  <si>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</si>
  <si>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</si>
  <si>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</si>
  <si>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</si>
  <si>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</si>
  <si>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</si>
  <si>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</si>
  <si>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</si>
  <si>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</si>
  <si>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</si>
  <si>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</si>
  <si>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</si>
  <si>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</si>
  <si>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</si>
  <si>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</si>
  <si>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</si>
  <si>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</si>
  <si>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</si>
  <si>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</si>
  <si>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</si>
  <si>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</si>
  <si>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</si>
  <si>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</si>
  <si>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</si>
  <si>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</si>
  <si>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</si>
  <si>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</si>
  <si>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</si>
  <si>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</si>
  <si>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</si>
  <si>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</si>
  <si>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</si>
  <si>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</si>
  <si>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</si>
  <si>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</si>
  <si>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</si>
  <si>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</si>
  <si>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</si>
  <si>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</si>
  <si>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</si>
  <si>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</si>
  <si>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</si>
  <si>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</si>
  <si>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</si>
  <si>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</si>
  <si>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</si>
  <si>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</si>
  <si>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</si>
  <si>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</si>
  <si>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</si>
  <si>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</si>
  <si>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</si>
  <si>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</si>
  <si>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</si>
  <si>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</si>
  <si>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</si>
  <si>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</si>
  <si>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</si>
  <si>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</si>
  <si>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</si>
  <si>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</si>
  <si>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</si>
  <si>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</si>
  <si>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</si>
  <si>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</si>
  <si>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</si>
  <si>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</si>
  <si>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</si>
  <si>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</si>
  <si>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</si>
  <si>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</si>
  <si>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</si>
  <si>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</si>
  <si>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</si>
  <si>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</si>
  <si>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</si>
  <si>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</si>
  <si>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</si>
  <si>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</si>
  <si>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</si>
  <si>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</si>
  <si>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</si>
  <si>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</si>
  <si>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</si>
  <si>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</si>
  <si>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</si>
  <si>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</si>
  <si>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</si>
  <si>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</si>
  <si>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</si>
  <si>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</si>
  <si>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</si>
  <si>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</si>
  <si>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</si>
  <si>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</si>
  <si>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</si>
  <si>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</si>
  <si>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</si>
  <si>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</si>
  <si>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</si>
  <si>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</si>
  <si>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</si>
  <si>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</si>
  <si>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</si>
  <si>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</si>
  <si>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</si>
  <si>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</si>
  <si>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</si>
  <si>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</si>
  <si>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</si>
  <si>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</si>
  <si>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</si>
  <si>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</si>
  <si>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</si>
  <si>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</si>
  <si>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</si>
  <si>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</si>
  <si>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</si>
  <si>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</si>
  <si>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</si>
  <si>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</si>
  <si>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</si>
  <si>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</si>
  <si>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</si>
  <si>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</si>
  <si>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</si>
  <si>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</si>
  <si>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</si>
  <si>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</si>
  <si>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</si>
  <si>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</si>
  <si>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</si>
  <si>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</si>
  <si>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</si>
  <si>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</si>
  <si>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</si>
  <si>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</si>
  <si>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</si>
  <si>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</si>
  <si>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</si>
  <si>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</si>
  <si>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</si>
  <si>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</si>
  <si>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</si>
  <si>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</si>
  <si>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</si>
  <si>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</si>
  <si>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</si>
  <si>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</si>
  <si>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</si>
  <si>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</si>
  <si>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</si>
  <si>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</si>
  <si>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</si>
  <si>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</si>
  <si>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</si>
  <si>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</si>
  <si>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</si>
  <si>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</si>
  <si>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</si>
  <si>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</si>
  <si>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</si>
  <si>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</si>
  <si>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</si>
  <si>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</si>
  <si>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</si>
  <si>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</si>
  <si>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</si>
  <si>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</si>
  <si>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</si>
  <si>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</si>
  <si>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</si>
  <si>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</si>
  <si>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</si>
  <si>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</si>
  <si>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</si>
  <si>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</si>
  <si>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</si>
  <si>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</si>
  <si>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</si>
  <si>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</si>
  <si>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</si>
  <si>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</si>
  <si>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</si>
  <si>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</si>
  <si>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</si>
  <si>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</si>
  <si>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</si>
  <si>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</si>
  <si>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</si>
  <si>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</si>
  <si>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</si>
  <si>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</si>
  <si>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</si>
  <si>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</si>
  <si>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</si>
  <si>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</si>
  <si>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</si>
  <si>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</si>
  <si>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</si>
  <si>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</si>
  <si>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</si>
  <si>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</si>
  <si>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</si>
  <si>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</si>
  <si>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</si>
  <si>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</si>
  <si>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</si>
  <si>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</si>
  <si>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</si>
  <si>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</si>
  <si>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</si>
  <si>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</si>
  <si>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</si>
  <si>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</si>
  <si>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</si>
  <si>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</si>
  <si>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</si>
  <si>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</si>
  <si>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</si>
  <si>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</si>
  <si>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</si>
  <si>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</si>
  <si>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</si>
  <si>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</si>
  <si>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</si>
  <si>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</si>
  <si>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</si>
  <si>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</si>
  <si>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</si>
  <si>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</si>
  <si>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</si>
  <si>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</si>
  <si>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</si>
  <si>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</si>
  <si>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</si>
  <si>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</si>
  <si>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</si>
  <si>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</si>
  <si>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</si>
  <si>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</si>
  <si>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</si>
  <si>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</si>
  <si>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</si>
  <si>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</si>
  <si>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</si>
  <si>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</si>
  <si>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</si>
  <si>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</si>
  <si>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</si>
  <si>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</si>
  <si>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</si>
  <si>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</si>
  <si>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</si>
  <si>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</si>
  <si>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</si>
  <si>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</si>
  <si>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</si>
  <si>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</si>
  <si>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</si>
  <si>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</si>
  <si>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</si>
  <si>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</si>
  <si>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</si>
  <si>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</si>
  <si>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</si>
  <si>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</si>
  <si>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</si>
  <si>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</si>
  <si>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</si>
  <si>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</si>
  <si>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</si>
  <si>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</si>
  <si>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</si>
  <si>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</si>
  <si>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</si>
  <si>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</si>
  <si>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</si>
  <si>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</si>
  <si>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</si>
  <si>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</si>
  <si>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</si>
  <si>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</si>
  <si>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</si>
  <si>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</si>
  <si>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</si>
  <si>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</si>
  <si>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</si>
  <si>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</si>
  <si>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</si>
  <si>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</si>
  <si>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</si>
  <si>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</si>
  <si>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</si>
  <si>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</si>
  <si>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</si>
  <si>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</si>
  <si>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</si>
  <si>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</si>
  <si>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</si>
  <si>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</si>
  <si>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</si>
  <si>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</si>
  <si>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</si>
  <si>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</si>
  <si>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</si>
  <si>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</si>
  <si>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</si>
  <si>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</si>
  <si>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</si>
  <si>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</si>
  <si>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</si>
  <si>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</si>
  <si>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</si>
  <si>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</si>
  <si>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</si>
  <si>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</si>
  <si>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</si>
  <si>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</si>
  <si>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</si>
  <si>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</si>
  <si>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</si>
  <si>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</si>
  <si>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</si>
  <si>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</si>
  <si>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</si>
  <si>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</si>
  <si>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</si>
  <si>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</si>
  <si>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</si>
  <si>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</si>
  <si>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</si>
  <si>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</si>
  <si>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</si>
  <si>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</si>
  <si>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</si>
  <si>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</si>
  <si>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</si>
  <si>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</si>
  <si>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</si>
  <si>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</si>
  <si>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</si>
  <si>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</si>
  <si>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</si>
  <si>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</si>
  <si>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</si>
  <si>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</si>
  <si>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</si>
  <si>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</si>
  <si>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</si>
  <si>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</si>
  <si>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</si>
  <si>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</si>
  <si>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</si>
  <si>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</si>
  <si>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</si>
  <si>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</si>
  <si>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</si>
  <si>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</si>
  <si>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</si>
  <si>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</si>
  <si>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</si>
  <si>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</si>
  <si>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</si>
  <si>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</si>
  <si>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</si>
  <si>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</si>
  <si>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</si>
  <si>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</si>
  <si>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</si>
  <si>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</si>
  <si>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</si>
  <si>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</si>
  <si>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</si>
  <si>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</si>
  <si>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</si>
  <si>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</si>
  <si>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</si>
  <si>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</si>
  <si>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</si>
  <si>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</si>
  <si>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</si>
  <si>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</si>
  <si>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</si>
  <si>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</si>
  <si>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</si>
  <si>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</si>
  <si>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</si>
  <si>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</si>
  <si>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</si>
  <si>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</si>
  <si>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</si>
  <si>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</si>
  <si>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</si>
  <si>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</si>
  <si>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</si>
  <si>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</si>
  <si>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</si>
  <si>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</si>
  <si>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</si>
  <si>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</si>
  <si>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</si>
  <si>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</si>
  <si>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</si>
  <si>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</si>
  <si>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</si>
  <si>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</si>
  <si>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</si>
  <si>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</si>
  <si>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</si>
  <si>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</si>
  <si>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</si>
  <si>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</si>
  <si>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</si>
  <si>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</si>
  <si>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</si>
  <si>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</si>
  <si>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</si>
  <si>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</si>
  <si>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</si>
  <si>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</si>
  <si>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</si>
  <si>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</si>
  <si>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</si>
  <si>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</si>
  <si>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</si>
  <si>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</si>
  <si>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</si>
  <si>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</si>
  <si>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</si>
  <si>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</si>
  <si>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</si>
  <si>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</si>
  <si>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</si>
  <si>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</si>
  <si>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</si>
  <si>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</si>
  <si>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</si>
  <si>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</si>
  <si>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</si>
  <si>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</si>
  <si>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</si>
  <si>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</si>
  <si>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</si>
  <si>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</si>
  <si>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</si>
  <si>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</si>
  <si>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</si>
  <si>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</si>
  <si>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</si>
  <si>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</si>
  <si>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</si>
  <si>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</si>
  <si>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</si>
  <si>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</si>
  <si>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</si>
  <si>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</si>
  <si>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</si>
  <si>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</si>
  <si>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</si>
  <si>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</si>
  <si>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</si>
  <si>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</si>
  <si>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</si>
  <si>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</si>
  <si>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</si>
  <si>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</si>
  <si>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</si>
  <si>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</si>
  <si>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</si>
  <si>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</si>
  <si>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</si>
  <si>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</si>
  <si>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</si>
  <si>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</si>
  <si>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</si>
  <si>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</si>
  <si>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</si>
  <si>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</si>
  <si>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</si>
  <si>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</si>
  <si>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</si>
  <si>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</si>
  <si>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</si>
  <si>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</si>
  <si>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</si>
  <si>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</si>
  <si>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</si>
  <si>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</si>
  <si>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</si>
  <si>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</si>
  <si>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</si>
  <si>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</si>
  <si>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</si>
  <si>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</si>
  <si>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</si>
  <si>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</si>
  <si>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</si>
  <si>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</si>
  <si>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</si>
  <si>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</si>
  <si>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</si>
  <si>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</si>
  <si>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</si>
  <si>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</si>
  <si>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</si>
  <si>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</si>
  <si>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</si>
  <si>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</si>
  <si>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</si>
  <si>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</si>
  <si>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</si>
  <si>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</si>
  <si>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</si>
  <si>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</si>
  <si>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</si>
  <si>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</si>
  <si>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</si>
  <si>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</si>
  <si>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</si>
  <si>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</si>
  <si>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</si>
  <si>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</si>
  <si>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</si>
  <si>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</si>
  <si>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</si>
  <si>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</si>
  <si>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</si>
  <si>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</si>
  <si>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</si>
  <si>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</si>
  <si>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</si>
  <si>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</si>
  <si>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</si>
  <si>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</si>
  <si>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</si>
  <si>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</si>
  <si>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</si>
  <si>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</si>
  <si>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</si>
  <si>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</si>
  <si>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</si>
  <si>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</si>
  <si>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</si>
  <si>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</si>
  <si>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</si>
  <si>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</si>
  <si>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</si>
  <si>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</si>
  <si>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</si>
  <si>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</si>
  <si>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</si>
  <si>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</si>
  <si>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</si>
  <si>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</si>
  <si>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</si>
  <si>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</si>
  <si>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</si>
  <si>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</si>
  <si>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</si>
  <si>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</si>
  <si>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</si>
  <si>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</si>
  <si>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</si>
  <si>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</si>
  <si>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</si>
  <si>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</si>
  <si>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</si>
  <si>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</si>
  <si>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</si>
  <si>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</si>
  <si>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</si>
  <si>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</si>
  <si>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</si>
  <si>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</si>
  <si>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</si>
  <si>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</si>
  <si>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</si>
  <si>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</si>
  <si>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</si>
  <si>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</si>
  <si>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</si>
  <si>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</si>
  <si>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</si>
  <si>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</si>
  <si>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</si>
  <si>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</si>
  <si>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</si>
  <si>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</si>
  <si>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</si>
  <si>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</si>
  <si>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</si>
  <si>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</si>
  <si>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</si>
  <si>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</si>
  <si>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</si>
  <si>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</si>
  <si>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</si>
  <si>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</si>
  <si>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</si>
  <si>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</si>
  <si>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</si>
  <si>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</si>
  <si>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</si>
  <si>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</si>
  <si>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</si>
  <si>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</si>
  <si>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</si>
  <si>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</si>
  <si>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</si>
  <si>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</si>
  <si>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</si>
  <si>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</si>
  <si>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</si>
  <si>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</si>
  <si>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</si>
  <si>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</si>
  <si>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</si>
  <si>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</si>
  <si>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</si>
  <si>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</si>
  <si>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</si>
  <si>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</si>
  <si>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</si>
  <si>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</si>
  <si>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</si>
  <si>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</si>
  <si>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</si>
  <si>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</si>
  <si>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</si>
  <si>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</si>
  <si>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</si>
  <si>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</si>
  <si>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</si>
  <si>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</si>
  <si>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</si>
  <si>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</si>
  <si>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</si>
  <si>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</si>
  <si>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</si>
  <si>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</si>
  <si>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</si>
  <si>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</si>
  <si>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</si>
  <si>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</si>
  <si>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</si>
  <si>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</si>
  <si>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</si>
  <si>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</si>
  <si>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</si>
  <si>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</si>
  <si>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</si>
  <si>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</si>
  <si>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</si>
  <si>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</si>
  <si>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</si>
  <si>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</si>
  <si>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</si>
  <si>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</si>
  <si>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</si>
  <si>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</si>
  <si>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</si>
  <si>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</si>
  <si>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</si>
  <si>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</si>
  <si>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</si>
  <si>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</si>
  <si>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</si>
  <si>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</si>
  <si>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</si>
  <si>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</si>
  <si>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</si>
  <si>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</si>
  <si>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</si>
  <si>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</si>
  <si>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</si>
  <si>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</si>
  <si>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</si>
  <si>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</si>
  <si>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</si>
  <si>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</si>
  <si>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</si>
  <si>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</si>
  <si>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</si>
  <si>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</si>
  <si>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</si>
  <si>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</si>
  <si>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</si>
  <si>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</si>
  <si>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</si>
  <si>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</si>
  <si>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</si>
  <si>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</si>
  <si>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</si>
  <si>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</si>
  <si>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</si>
  <si>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</si>
  <si>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</si>
  <si>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</si>
  <si>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</si>
  <si>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</si>
  <si>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</si>
  <si>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</si>
  <si>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</si>
  <si>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</si>
  <si>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</si>
  <si>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</si>
  <si>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</si>
  <si>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</si>
  <si>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</si>
  <si>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</si>
  <si>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</si>
  <si>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</si>
  <si>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</si>
  <si>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</si>
  <si>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</si>
  <si>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</si>
  <si>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</si>
  <si>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</si>
  <si>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</si>
  <si>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</si>
  <si>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</si>
  <si>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</si>
  <si>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</si>
  <si>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</si>
  <si>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</si>
  <si>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</si>
  <si>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</si>
  <si>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</si>
  <si>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</si>
  <si>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</si>
  <si>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</si>
  <si>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</si>
  <si>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</si>
  <si>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</si>
  <si>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</si>
  <si>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</si>
  <si>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</si>
  <si>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</si>
  <si>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</si>
  <si>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</si>
  <si>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</si>
  <si>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</si>
  <si>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</si>
  <si>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</si>
  <si>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</si>
  <si>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</si>
  <si>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</si>
  <si>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</si>
  <si>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</si>
  <si>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</si>
  <si>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</si>
  <si>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</si>
  <si>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</si>
  <si>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</si>
  <si>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</si>
  <si>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</si>
  <si>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</si>
  <si>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</si>
  <si>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</si>
  <si>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</si>
  <si>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</si>
  <si>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</si>
  <si>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</si>
  <si>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</si>
  <si>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</si>
  <si>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</si>
  <si>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</si>
  <si>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</si>
  <si>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</si>
  <si>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</si>
  <si>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</si>
  <si>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</si>
  <si>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</si>
  <si>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</si>
  <si>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</si>
  <si>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</si>
  <si>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</si>
  <si>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</si>
  <si>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</si>
  <si>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</si>
  <si>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</si>
  <si>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</si>
  <si>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</si>
  <si>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</si>
  <si>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</si>
  <si>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</si>
  <si>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</si>
  <si>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</si>
  <si>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</si>
  <si>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</si>
  <si>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</si>
  <si>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</si>
  <si>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</si>
  <si>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</si>
  <si>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</si>
  <si>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</si>
  <si>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</si>
  <si>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</si>
  <si>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</si>
  <si>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</si>
  <si>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</si>
  <si>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</si>
  <si>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</si>
  <si>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</si>
  <si>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</si>
  <si>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</si>
  <si>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</si>
  <si>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</si>
  <si>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</si>
  <si>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</si>
  <si>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</si>
  <si>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</si>
  <si>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</si>
  <si>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</si>
  <si>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</si>
  <si>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</si>
  <si>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</si>
  <si>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</si>
  <si>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</si>
  <si>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</si>
  <si>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</si>
  <si>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</si>
  <si>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</si>
  <si>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</si>
  <si>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</si>
  <si>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</si>
  <si>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</si>
  <si>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</si>
  <si>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</si>
  <si>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</si>
  <si>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</si>
  <si>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</si>
  <si>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</si>
  <si>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</si>
  <si>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</si>
  <si>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</si>
  <si>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</si>
  <si>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</si>
  <si>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</si>
  <si>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</si>
  <si>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</si>
  <si>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</si>
  <si>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</si>
  <si>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</si>
  <si>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</si>
  <si>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</si>
  <si>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</si>
  <si>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</si>
  <si>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</si>
  <si>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</si>
  <si>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</si>
  <si>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</si>
  <si>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</si>
  <si>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</si>
  <si>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</si>
  <si>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</si>
  <si>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</si>
  <si>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</si>
  <si>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</si>
  <si>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</si>
  <si>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</si>
  <si>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</si>
  <si>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</si>
  <si>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</si>
  <si>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</si>
  <si>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</si>
  <si>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</si>
  <si>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</si>
  <si>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</si>
  <si>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</si>
  <si>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</si>
  <si>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</si>
  <si>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</si>
  <si>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</si>
  <si>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</si>
  <si>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</si>
  <si>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</si>
  <si>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</si>
  <si>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</si>
  <si>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</si>
  <si>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</si>
  <si>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</si>
  <si>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</si>
  <si>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</si>
  <si>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</si>
  <si>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</si>
  <si>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</si>
  <si>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</si>
  <si>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</si>
  <si>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</si>
  <si>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</si>
  <si>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</si>
  <si>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</si>
  <si>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</si>
  <si>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</si>
  <si>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</si>
  <si>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</si>
  <si>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</si>
  <si>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</si>
  <si>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</si>
  <si>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</si>
  <si>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</si>
  <si>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</si>
  <si>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</si>
  <si>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</si>
  <si>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</si>
  <si>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</si>
  <si>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</si>
  <si>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</si>
  <si>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</si>
  <si>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</si>
  <si>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</si>
  <si>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</si>
  <si>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</si>
  <si>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</si>
  <si>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</si>
  <si>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</si>
  <si>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</si>
  <si>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</si>
  <si>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</si>
  <si>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</si>
  <si>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</si>
  <si>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</si>
  <si>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</si>
  <si>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</si>
  <si>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</si>
  <si>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</si>
  <si>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</si>
  <si>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</si>
  <si>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</si>
  <si>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</si>
  <si>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</si>
  <si>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</si>
  <si>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</si>
  <si>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</si>
  <si>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</si>
  <si>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</si>
  <si>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</si>
  <si>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</si>
  <si>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</si>
  <si>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</si>
  <si>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</si>
  <si>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</si>
  <si>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</si>
  <si>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</si>
  <si>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</si>
  <si>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</si>
  <si>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</si>
  <si>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</si>
  <si>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</si>
  <si>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</si>
  <si>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</si>
  <si>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</si>
  <si>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</si>
  <si>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</si>
  <si>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</si>
  <si>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</si>
  <si>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</si>
  <si>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</si>
  <si>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</si>
  <si>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</si>
  <si>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</si>
  <si>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</si>
  <si>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</si>
  <si>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</si>
  <si>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</si>
  <si>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</si>
  <si>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</si>
  <si>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</si>
  <si>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</si>
  <si>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</si>
  <si>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</si>
  <si>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</si>
  <si>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</si>
  <si>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</si>
  <si>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</si>
  <si>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</si>
  <si>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</si>
  <si>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</si>
  <si>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</si>
  <si>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</si>
  <si>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</si>
  <si>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</si>
  <si>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</si>
  <si>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</si>
  <si>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</si>
  <si>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</si>
  <si>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</si>
  <si>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</si>
  <si>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</si>
  <si>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</si>
  <si>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</si>
  <si>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</si>
  <si>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</si>
  <si>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</si>
  <si>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</si>
  <si>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</si>
  <si>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</si>
  <si>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</si>
  <si>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</si>
  <si>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</si>
  <si>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</si>
  <si>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</si>
  <si>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</si>
  <si>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</si>
  <si>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</si>
  <si>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</si>
  <si>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</si>
  <si>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</si>
  <si>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</si>
  <si>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</si>
  <si>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</si>
  <si>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</si>
  <si>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</si>
  <si>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</si>
  <si>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</si>
  <si>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</si>
  <si>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</si>
  <si>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</si>
  <si>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</si>
  <si>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</si>
  <si>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</si>
  <si>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</si>
  <si>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</si>
  <si>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</si>
  <si>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</si>
  <si>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</si>
  <si>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</si>
  <si>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</si>
  <si>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</si>
  <si>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</si>
  <si>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</si>
  <si>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</si>
  <si>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</si>
  <si>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</si>
  <si>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</si>
  <si>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</si>
  <si>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</si>
  <si>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</si>
  <si>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</si>
  <si>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</si>
  <si>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</si>
  <si>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</si>
  <si>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</si>
  <si>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</si>
  <si>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</si>
  <si>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</si>
  <si>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</si>
  <si>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</si>
  <si>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</si>
  <si>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</si>
  <si>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</si>
  <si>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</si>
  <si>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</si>
  <si>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</si>
  <si>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</si>
  <si>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</si>
  <si>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</si>
  <si>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</si>
  <si>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</si>
  <si>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</si>
  <si>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</si>
  <si>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</si>
  <si>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</si>
  <si>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</si>
  <si>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</si>
  <si>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</si>
  <si>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</si>
  <si>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</si>
  <si>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</si>
  <si>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</si>
  <si>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</si>
  <si>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</si>
  <si>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</si>
  <si>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</si>
  <si>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</si>
  <si>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</si>
  <si>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</si>
  <si>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</si>
  <si>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</si>
  <si>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</si>
  <si>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</si>
  <si>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</si>
  <si>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</si>
  <si>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</si>
  <si>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</si>
  <si>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</si>
  <si>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</si>
  <si>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</si>
  <si>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</si>
  <si>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</si>
  <si>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</si>
  <si>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</si>
  <si>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</si>
  <si>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</si>
  <si>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</si>
  <si>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</si>
  <si>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</si>
  <si>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</si>
  <si>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</si>
  <si>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</si>
  <si>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</si>
  <si>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</si>
  <si>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</si>
  <si>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</si>
  <si>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</si>
  <si>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</si>
  <si>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</si>
  <si>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</si>
  <si>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</si>
  <si>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</si>
  <si>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</si>
  <si>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</si>
  <si>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</si>
  <si>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</si>
  <si>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</si>
  <si>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</si>
  <si>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</si>
  <si>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</si>
  <si>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</si>
  <si>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</si>
  <si>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</si>
  <si>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</si>
  <si>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</si>
  <si>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</si>
  <si>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</si>
  <si>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</si>
  <si>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</si>
  <si>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</si>
  <si>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</si>
  <si>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</si>
  <si>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</si>
  <si>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</si>
  <si>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</si>
  <si>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</si>
  <si>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</si>
  <si>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</si>
  <si>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</si>
  <si>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</si>
  <si>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</si>
  <si>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</si>
  <si>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</si>
  <si>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</si>
  <si>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</si>
  <si>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</si>
  <si>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</si>
  <si>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</si>
  <si>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</si>
  <si>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</si>
  <si>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</si>
  <si>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</si>
  <si>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</si>
  <si>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</si>
  <si>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</si>
  <si>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</si>
  <si>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</si>
  <si>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</si>
  <si>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</si>
  <si>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</si>
  <si>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</si>
  <si>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</si>
  <si>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</si>
  <si>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</si>
  <si>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</si>
  <si>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</si>
  <si>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</si>
  <si>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</si>
  <si>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</si>
  <si>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</si>
  <si>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</si>
  <si>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</si>
  <si>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</si>
  <si>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</si>
  <si>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</si>
  <si>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</si>
  <si>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</si>
  <si>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</si>
  <si>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</si>
  <si>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</si>
  <si>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</si>
  <si>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</si>
  <si>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</si>
  <si>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</si>
  <si>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</si>
  <si>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</si>
  <si>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</si>
  <si>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</si>
  <si>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</si>
  <si>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</si>
  <si>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</si>
  <si>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</si>
  <si>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</si>
  <si>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</si>
  <si>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</si>
  <si>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</si>
  <si>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</si>
  <si>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</si>
  <si>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</si>
  <si>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</si>
  <si>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</si>
  <si>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</si>
  <si>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</si>
  <si>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</si>
  <si>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</si>
  <si>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</si>
  <si>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</si>
  <si>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</si>
  <si>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</si>
  <si>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</si>
  <si>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</si>
  <si>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</si>
  <si>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</si>
  <si>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</si>
  <si>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</si>
  <si>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</si>
  <si>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</si>
  <si>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</si>
  <si>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</si>
  <si>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</si>
  <si>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</si>
  <si>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</si>
  <si>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</si>
  <si>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</si>
  <si>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</si>
  <si>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</si>
  <si>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</si>
  <si>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</si>
  <si>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</si>
  <si>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</si>
  <si>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</si>
  <si>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</si>
  <si>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</si>
  <si>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</si>
  <si>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</si>
  <si>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</si>
  <si>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</si>
  <si>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</si>
  <si>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</si>
  <si>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</si>
  <si>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</si>
  <si>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</si>
  <si>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</si>
  <si>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</si>
  <si>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</si>
  <si>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</si>
  <si>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</si>
  <si>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</si>
  <si>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</si>
  <si>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</si>
  <si>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</si>
  <si>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</si>
  <si>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</si>
  <si>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</si>
  <si>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</si>
  <si>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</si>
  <si>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</si>
  <si>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</si>
  <si>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</si>
  <si>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</si>
  <si>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</si>
  <si>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</si>
  <si>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</si>
  <si>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</si>
  <si>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</si>
  <si>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</si>
  <si>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</si>
  <si>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</si>
  <si>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</si>
  <si>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</si>
  <si>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</si>
  <si>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</si>
  <si>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</si>
  <si>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</si>
  <si>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</si>
  <si>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</si>
  <si>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</si>
  <si>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</si>
  <si>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</si>
  <si>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</si>
  <si>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</si>
  <si>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</si>
  <si>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</si>
  <si>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</si>
  <si>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</si>
  <si>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</si>
  <si>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</si>
  <si>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</si>
  <si>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</si>
  <si>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</si>
  <si>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</si>
  <si>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</si>
  <si>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</si>
  <si>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</si>
  <si>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</si>
  <si>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</si>
  <si>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</si>
  <si>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</si>
  <si>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</si>
  <si>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</si>
  <si>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</si>
  <si>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</si>
  <si>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</si>
  <si>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</si>
  <si>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</si>
  <si>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</si>
  <si>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</si>
  <si>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</si>
  <si>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</si>
  <si>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</si>
  <si>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</si>
  <si>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</si>
  <si>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</si>
  <si>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</si>
  <si>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</si>
  <si>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</si>
  <si>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</si>
  <si>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</si>
  <si>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</si>
  <si>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</si>
  <si>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</si>
  <si>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</si>
  <si>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</si>
  <si>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</si>
  <si>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</si>
  <si>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</si>
  <si>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</si>
  <si>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</si>
  <si>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</si>
  <si>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</si>
  <si>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</si>
  <si>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</si>
  <si>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</si>
  <si>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</si>
  <si>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</si>
  <si>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</si>
  <si>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</si>
  <si>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</si>
  <si>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</si>
  <si>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</si>
  <si>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</si>
  <si>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</si>
  <si>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</si>
  <si>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</si>
  <si>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</si>
  <si>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</si>
  <si>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</si>
  <si>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</si>
  <si>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</si>
  <si>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</si>
  <si>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</si>
  <si>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</si>
  <si>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</si>
  <si>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</si>
  <si>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</si>
  <si>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</si>
  <si>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</si>
  <si>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</si>
  <si>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</si>
  <si>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</si>
  <si>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</si>
  <si>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</si>
  <si>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</si>
  <si>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</si>
  <si>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</si>
  <si>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</si>
  <si>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</si>
  <si>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</si>
  <si>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</si>
  <si>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</si>
  <si>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</si>
  <si>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</si>
  <si>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</si>
  <si>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</si>
  <si>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</si>
  <si>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</si>
  <si>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</si>
  <si>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</si>
  <si>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</si>
  <si>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</si>
  <si>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</si>
  <si>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</si>
  <si>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</si>
  <si>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</si>
  <si>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</si>
  <si>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</si>
  <si>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</si>
  <si>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</si>
  <si>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</si>
  <si>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</si>
  <si>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</si>
  <si>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</si>
  <si>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</si>
  <si>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</si>
  <si>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</si>
  <si>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</si>
  <si>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</si>
  <si>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</si>
  <si>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</si>
  <si>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</si>
  <si>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</si>
  <si>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</si>
  <si>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</si>
  <si>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</si>
  <si>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</si>
  <si>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</si>
  <si>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</si>
  <si>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</si>
  <si>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</si>
  <si>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</si>
  <si>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</si>
  <si>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</si>
  <si>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</si>
  <si>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</si>
  <si>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</si>
  <si>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</si>
  <si>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</si>
  <si>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</si>
  <si>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</si>
  <si>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</si>
  <si>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</si>
  <si>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</si>
  <si>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</si>
  <si>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</si>
  <si>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</si>
  <si>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</si>
  <si>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</si>
  <si>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</si>
  <si>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</si>
  <si>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</si>
  <si>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</si>
  <si>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</si>
  <si>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</si>
  <si>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</si>
  <si>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</si>
  <si>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</si>
  <si>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</si>
  <si>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</si>
  <si>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</si>
  <si>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</si>
  <si>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</si>
  <si>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</si>
  <si>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</si>
  <si>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</si>
  <si>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</si>
  <si>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</si>
  <si>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</si>
  <si>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</si>
  <si>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</si>
  <si>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</si>
  <si>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</si>
  <si>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</si>
  <si>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</si>
  <si>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</si>
  <si>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</si>
  <si>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</si>
  <si>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</si>
  <si>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</si>
  <si>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</si>
  <si>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</si>
  <si>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</si>
  <si>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</si>
  <si>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</si>
  <si>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</si>
  <si>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</si>
  <si>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</si>
  <si>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</si>
  <si>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</si>
  <si>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</si>
  <si>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</si>
  <si>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</si>
  <si>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</si>
  <si>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</si>
  <si>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</si>
  <si>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</si>
  <si>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</si>
  <si>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</si>
  <si>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</si>
  <si>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</si>
  <si>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</si>
  <si>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</si>
  <si>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</si>
  <si>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</si>
  <si>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</si>
  <si>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</si>
  <si>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</si>
  <si>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</si>
  <si>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</si>
  <si>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</si>
  <si>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</si>
  <si>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</si>
  <si>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</si>
  <si>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</si>
  <si>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</si>
  <si>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</si>
  <si>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</si>
  <si>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</si>
  <si>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</si>
  <si>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</si>
  <si>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</si>
  <si>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</si>
  <si>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</si>
  <si>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</si>
  <si>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</si>
  <si>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</si>
  <si>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</si>
  <si>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</si>
  <si>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</si>
  <si>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</si>
  <si>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</si>
  <si>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</si>
  <si>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</si>
  <si>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</si>
  <si>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</si>
  <si>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</si>
  <si>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</si>
  <si>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</si>
  <si>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</si>
  <si>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</si>
  <si>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</si>
  <si>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</si>
  <si>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</si>
  <si>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</si>
  <si>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</si>
  <si>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</si>
  <si>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</si>
  <si>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</si>
  <si>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</si>
  <si>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</si>
  <si>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</si>
  <si>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</si>
  <si>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</si>
  <si>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</si>
  <si>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</si>
  <si>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</si>
  <si>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</si>
  <si>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</si>
  <si>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</si>
  <si>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</si>
  <si>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</si>
  <si>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</si>
  <si>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</si>
  <si>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</si>
  <si>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</si>
  <si>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</si>
  <si>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</si>
  <si>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</si>
  <si>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</si>
  <si>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</si>
  <si>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</si>
  <si>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</si>
  <si>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</si>
  <si>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</si>
  <si>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</si>
  <si>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</si>
  <si>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</si>
  <si>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</si>
  <si>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</si>
  <si>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</si>
  <si>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</si>
  <si>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</si>
  <si>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</si>
  <si>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</si>
  <si>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</si>
  <si>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</si>
  <si>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</si>
  <si>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</si>
  <si>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</si>
  <si>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</si>
  <si>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</si>
  <si>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</si>
  <si>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</si>
  <si>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</si>
  <si>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</si>
  <si>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</si>
  <si>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</si>
  <si>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</si>
  <si>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</si>
  <si>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</si>
  <si>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</si>
  <si>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</si>
  <si>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</si>
  <si>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</si>
  <si>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</si>
  <si>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</si>
  <si>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</si>
  <si>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</si>
  <si>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</si>
  <si>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</si>
  <si>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</si>
  <si>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</si>
  <si>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</si>
  <si>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</si>
  <si>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</si>
  <si>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</si>
  <si>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</si>
  <si>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</si>
  <si>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</si>
  <si>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</si>
  <si>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</si>
  <si>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</si>
  <si>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</si>
  <si>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</si>
  <si>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</si>
  <si>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</si>
  <si>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</si>
  <si>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</si>
  <si>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</si>
  <si>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</si>
  <si>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</si>
  <si>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</si>
  <si>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</si>
  <si>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</si>
  <si>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</si>
  <si>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</si>
  <si>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</si>
  <si>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</si>
  <si>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</si>
  <si>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</si>
  <si>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</si>
  <si>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</si>
  <si>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</si>
  <si>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</si>
  <si>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</si>
  <si>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</si>
  <si>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</si>
  <si>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</si>
  <si>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</si>
  <si>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</si>
  <si>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</si>
  <si>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</si>
  <si>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</si>
  <si>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</si>
  <si>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</si>
  <si>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</si>
  <si>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</si>
  <si>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</si>
  <si>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</si>
  <si>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</si>
  <si>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</si>
  <si>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</si>
  <si>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</si>
  <si>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</si>
  <si>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</si>
  <si>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</si>
  <si>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</si>
  <si>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</si>
  <si>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</si>
  <si>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</si>
  <si>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</si>
  <si>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</si>
  <si>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</si>
  <si>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</si>
  <si>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</si>
  <si>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</si>
  <si>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</si>
  <si>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</si>
  <si>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</si>
  <si>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</si>
  <si>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</si>
  <si>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</si>
  <si>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</si>
  <si>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</si>
  <si>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</si>
  <si>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</si>
  <si>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</si>
  <si>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</si>
  <si>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</si>
  <si>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</si>
  <si>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</si>
  <si>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</si>
  <si>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</si>
  <si>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</si>
  <si>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</si>
  <si>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</si>
  <si>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</si>
  <si>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</si>
  <si>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</si>
  <si>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</si>
  <si>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</si>
  <si>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</si>
  <si>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</si>
  <si>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</si>
  <si>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</si>
  <si>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</si>
  <si>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</si>
  <si>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</si>
  <si>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</si>
  <si>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</si>
  <si>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</si>
  <si>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</si>
  <si>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</si>
  <si>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</si>
  <si>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</si>
  <si>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</si>
  <si>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</si>
  <si>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</si>
  <si>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</si>
  <si>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</si>
  <si>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</si>
  <si>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</si>
  <si>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</si>
  <si>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</si>
  <si>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</si>
  <si>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</si>
  <si>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</si>
  <si>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</si>
  <si>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</si>
  <si>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</si>
  <si>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</si>
  <si>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</si>
  <si>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</si>
  <si>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</si>
  <si>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</si>
  <si>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</si>
  <si>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</si>
  <si>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</si>
  <si>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</si>
  <si>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</si>
  <si>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</si>
  <si>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</si>
  <si>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</si>
  <si>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</si>
  <si>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</si>
  <si>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</si>
  <si>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</si>
  <si>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</si>
  <si>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</si>
  <si>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</si>
  <si>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</si>
  <si>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</si>
  <si>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</si>
  <si>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</si>
  <si>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</si>
  <si>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</si>
  <si>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</si>
  <si>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</si>
  <si>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</si>
  <si>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</si>
  <si>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</si>
  <si>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</si>
  <si>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</si>
  <si>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</si>
  <si>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</si>
  <si>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</si>
  <si>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</si>
  <si>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</si>
  <si>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</si>
  <si>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</si>
  <si>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</si>
  <si>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</si>
  <si>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</si>
  <si>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</si>
  <si>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</si>
  <si>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</si>
  <si>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</si>
  <si>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</si>
  <si>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</si>
  <si>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</si>
  <si>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</si>
  <si>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</si>
  <si>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</si>
  <si>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</si>
  <si>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</si>
  <si>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</si>
  <si>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</si>
  <si>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</si>
  <si>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</si>
  <si>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</si>
  <si>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</si>
  <si>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</si>
  <si>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</si>
  <si>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</si>
  <si>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</si>
  <si>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</si>
  <si>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</si>
  <si>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</si>
  <si>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</si>
  <si>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</si>
  <si>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</si>
  <si>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</si>
  <si>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</si>
  <si>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</si>
  <si>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</si>
  <si>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</si>
  <si>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</si>
  <si>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</si>
  <si>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</si>
  <si>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</si>
  <si>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</si>
  <si>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</si>
  <si>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</si>
  <si>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</si>
  <si>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</si>
  <si>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</si>
  <si>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</si>
  <si>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</si>
  <si>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</si>
  <si>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</si>
  <si>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</si>
  <si>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</si>
  <si>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</si>
  <si>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</si>
  <si>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</si>
  <si>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</si>
  <si>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</si>
  <si>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</si>
  <si>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</si>
  <si>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</si>
  <si>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</si>
  <si>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</si>
  <si>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</si>
  <si>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</si>
  <si>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</si>
  <si>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</si>
  <si>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</si>
  <si>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</si>
  <si>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</si>
  <si>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</si>
  <si>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</si>
  <si>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</si>
  <si>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</si>
  <si>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</si>
  <si>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</si>
  <si>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</si>
  <si>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</si>
  <si>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</si>
  <si>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</si>
  <si>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</si>
  <si>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</si>
  <si>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</si>
  <si>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</si>
  <si>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</si>
  <si>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</si>
  <si>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</si>
  <si>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</si>
  <si>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</si>
  <si>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</si>
  <si>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</si>
  <si>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</si>
  <si>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</si>
  <si>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</si>
  <si>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</si>
  <si>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</si>
  <si>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</si>
  <si>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</si>
  <si>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</si>
  <si>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</si>
  <si>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</si>
  <si>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</si>
  <si>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</si>
  <si>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</si>
  <si>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</si>
  <si>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</si>
  <si>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</si>
  <si>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</si>
  <si>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</si>
  <si>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</si>
  <si>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</si>
  <si>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</si>
  <si>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</si>
  <si>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</si>
  <si>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</si>
  <si>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</si>
  <si>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</si>
  <si>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</si>
  <si>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</si>
  <si>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</si>
  <si>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</si>
  <si>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</si>
  <si>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</si>
  <si>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</si>
  <si>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</si>
  <si>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</si>
  <si>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</si>
  <si>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</si>
  <si>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</si>
  <si>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</si>
  <si>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</si>
  <si>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</si>
  <si>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</si>
  <si>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</si>
  <si>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</si>
  <si>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</si>
  <si>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</si>
  <si>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</si>
  <si>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</si>
  <si>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</si>
  <si>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</si>
  <si>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</si>
  <si>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</si>
  <si>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</si>
  <si>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</si>
  <si>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</si>
  <si>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</si>
  <si>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</si>
  <si>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</si>
  <si>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</si>
  <si>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</si>
  <si>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</si>
  <si>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</si>
  <si>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</si>
  <si>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</si>
  <si>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</si>
  <si>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</si>
  <si>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</si>
  <si>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</si>
  <si>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</si>
  <si>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</si>
  <si>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</si>
  <si>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</si>
  <si>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</si>
  <si>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</si>
  <si>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</si>
  <si>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</si>
  <si>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</si>
  <si>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</si>
  <si>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</si>
  <si>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</si>
  <si>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</si>
  <si>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</si>
  <si>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</si>
  <si>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</si>
  <si>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</si>
  <si>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</si>
  <si>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</si>
  <si>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</si>
  <si>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</si>
  <si>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</si>
  <si>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</si>
  <si>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</si>
  <si>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</si>
  <si>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</si>
  <si>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</si>
  <si>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</si>
  <si>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</si>
  <si>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</si>
  <si>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</si>
  <si>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</si>
  <si>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</si>
  <si>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</si>
  <si>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</si>
  <si>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</si>
  <si>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</si>
  <si>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</si>
  <si>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</si>
  <si>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</si>
  <si>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</si>
  <si>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</si>
  <si>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</si>
  <si>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</si>
  <si>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</si>
  <si>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</si>
  <si>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</si>
  <si>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</si>
  <si>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</si>
  <si>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</si>
  <si>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</si>
  <si>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</si>
  <si>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</si>
  <si>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</si>
  <si>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</si>
  <si>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</si>
  <si>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</si>
  <si>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</si>
  <si>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</si>
  <si>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</si>
  <si>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</si>
  <si>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</si>
  <si>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</si>
  <si>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</si>
  <si>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</si>
  <si>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</si>
  <si>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</si>
  <si>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</si>
  <si>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</si>
  <si>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</si>
  <si>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</si>
  <si>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</si>
  <si>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</si>
  <si>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</si>
  <si>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</si>
  <si>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</si>
  <si>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</si>
  <si>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</si>
  <si>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</si>
  <si>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</si>
  <si>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</si>
  <si>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</si>
  <si>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</si>
  <si>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</si>
  <si>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</si>
  <si>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</si>
  <si>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</si>
  <si>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</si>
  <si>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</si>
  <si>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</si>
  <si>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</si>
  <si>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</si>
  <si>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</si>
  <si>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</si>
  <si>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</si>
  <si>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</si>
  <si>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</si>
  <si>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</si>
  <si>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</si>
  <si>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</si>
  <si>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</si>
  <si>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</si>
  <si>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</si>
  <si>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</si>
  <si>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</si>
  <si>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</si>
  <si>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</si>
  <si>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</si>
  <si>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</si>
  <si>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</si>
  <si>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</si>
  <si>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</si>
  <si>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</si>
  <si>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</si>
  <si>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</si>
  <si>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</si>
  <si>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</si>
  <si>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</si>
  <si>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</si>
  <si>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</si>
  <si>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</si>
  <si>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</si>
  <si>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</si>
  <si>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</si>
  <si>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</si>
  <si>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</si>
  <si>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</si>
  <si>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</si>
  <si>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</si>
  <si>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</si>
  <si>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</si>
  <si>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</si>
  <si>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</si>
  <si>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</si>
  <si>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</si>
  <si>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</si>
  <si>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</si>
  <si>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</si>
  <si>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</si>
  <si>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</si>
  <si>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</si>
  <si>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</si>
  <si>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</si>
  <si>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</si>
  <si>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</si>
  <si>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</si>
  <si>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</si>
  <si>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</si>
  <si>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</si>
  <si>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</si>
  <si>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</si>
  <si>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</si>
  <si>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</si>
  <si>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</si>
  <si>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</si>
  <si>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</si>
  <si>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</si>
  <si>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</si>
  <si>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</si>
  <si>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</si>
  <si>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</si>
  <si>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</si>
  <si>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</si>
  <si>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</si>
  <si>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</si>
  <si>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</si>
  <si>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</si>
  <si>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</si>
  <si>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</si>
  <si>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</si>
  <si>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</si>
  <si>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</si>
  <si>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</si>
  <si>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</si>
  <si>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</si>
  <si>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</si>
  <si>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</si>
  <si>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</si>
  <si>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</si>
  <si>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</si>
  <si>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</si>
  <si>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</si>
  <si>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</si>
  <si>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</si>
  <si>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</si>
  <si>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</si>
  <si>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</si>
  <si>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</si>
  <si>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</si>
  <si>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</si>
  <si>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</si>
  <si>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</si>
  <si>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</si>
  <si>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</si>
  <si>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</si>
  <si>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</si>
  <si>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</si>
  <si>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</si>
  <si>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</si>
  <si>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</si>
  <si>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</si>
  <si>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</si>
  <si>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</si>
  <si>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</si>
  <si>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</si>
  <si>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</si>
  <si>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</si>
  <si>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</si>
  <si>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</si>
  <si>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</si>
  <si>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</si>
  <si>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</si>
  <si>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</si>
  <si>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</si>
  <si>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</si>
  <si>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</si>
  <si>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</si>
  <si>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</si>
  <si>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</si>
  <si>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</si>
  <si>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</si>
  <si>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</si>
  <si>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</si>
  <si>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</si>
  <si>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</si>
  <si>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</si>
  <si>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</si>
  <si>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</si>
  <si>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</si>
  <si>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</si>
  <si>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</si>
  <si>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</si>
  <si>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</si>
  <si>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</si>
  <si>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</si>
  <si>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</si>
  <si>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</si>
  <si>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</si>
  <si>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</si>
  <si>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</si>
  <si>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</si>
  <si>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</si>
  <si>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</si>
  <si>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</si>
  <si>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</si>
  <si>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</si>
  <si>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</si>
  <si>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</si>
  <si>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</si>
  <si>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</si>
  <si>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</si>
  <si>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</si>
  <si>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</si>
  <si>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</si>
  <si>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</si>
  <si>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</si>
  <si>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</si>
  <si>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</si>
  <si>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</si>
  <si>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</si>
  <si>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</si>
  <si>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</si>
  <si>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</si>
  <si>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</si>
  <si>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</si>
  <si>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</si>
  <si>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</si>
  <si>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</si>
  <si>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</si>
  <si>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</si>
  <si>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</si>
  <si>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</si>
  <si>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</si>
  <si>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</si>
  <si>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</si>
  <si>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</si>
  <si>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</si>
  <si>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</si>
  <si>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</si>
  <si>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</si>
  <si>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</si>
  <si>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</si>
  <si>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</si>
  <si>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</si>
  <si>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</si>
  <si>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</si>
  <si>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</si>
  <si>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</si>
  <si>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</si>
  <si>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</si>
  <si>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</si>
  <si>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</si>
  <si>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</si>
  <si>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</si>
  <si>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</si>
  <si>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</si>
  <si>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</si>
  <si>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</si>
  <si>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</si>
  <si>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</si>
  <si>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</si>
  <si>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</si>
  <si>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</si>
  <si>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</si>
  <si>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</si>
  <si>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</si>
  <si>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</si>
  <si>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</si>
  <si>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</si>
  <si>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</si>
  <si>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</si>
  <si>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</si>
  <si>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</si>
  <si>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</si>
  <si>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</si>
  <si>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</si>
  <si>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</si>
  <si>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</si>
  <si>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</si>
  <si>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</si>
  <si>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</si>
  <si>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</si>
  <si>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</si>
  <si>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</si>
  <si>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</si>
  <si>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</si>
  <si>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</si>
  <si>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</si>
  <si>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</si>
  <si>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</si>
  <si>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</si>
  <si>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</si>
  <si>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</si>
  <si>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</si>
  <si>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</si>
  <si>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</si>
  <si>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</si>
  <si>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</si>
  <si>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</si>
  <si>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</si>
  <si>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</si>
  <si>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</si>
  <si>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</si>
  <si>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</si>
  <si>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</si>
  <si>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</si>
  <si>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</si>
  <si>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</si>
  <si>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</si>
  <si>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</si>
  <si>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</si>
  <si>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</si>
  <si>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</si>
  <si>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</si>
  <si>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</si>
  <si>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</si>
  <si>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</si>
  <si>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</si>
  <si>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</si>
  <si>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</si>
  <si>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</si>
  <si>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</si>
  <si>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</si>
  <si>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</si>
  <si>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</si>
  <si>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</si>
  <si>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</si>
  <si>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</si>
  <si>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</si>
  <si>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</si>
  <si>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</si>
  <si>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</si>
  <si>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</si>
  <si>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</si>
  <si>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</si>
  <si>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</si>
  <si>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</si>
  <si>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</si>
  <si>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</si>
  <si>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</si>
  <si>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</si>
  <si>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</si>
  <si>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</si>
  <si>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</si>
  <si>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</si>
  <si>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</si>
  <si>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</si>
  <si>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</si>
  <si>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</si>
  <si>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</si>
  <si>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</si>
  <si>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</si>
  <si>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</si>
  <si>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</si>
  <si>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</si>
  <si>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</si>
  <si>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</si>
  <si>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</si>
  <si>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</si>
  <si>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</si>
  <si>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</si>
  <si>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</si>
  <si>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</si>
  <si>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</si>
  <si>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</si>
  <si>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</si>
  <si>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</si>
  <si>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</si>
  <si>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</si>
  <si>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</si>
  <si>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</si>
  <si>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</si>
  <si>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</si>
  <si>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</si>
  <si>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</si>
  <si>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</si>
  <si>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</si>
  <si>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</si>
  <si>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</si>
  <si>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</si>
  <si>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</si>
  <si>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</si>
  <si>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</si>
  <si>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</si>
  <si>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</si>
  <si>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</si>
  <si>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</si>
  <si>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</si>
  <si>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</si>
  <si>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</si>
  <si>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</si>
  <si>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</si>
  <si>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</si>
  <si>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</si>
  <si>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</si>
  <si>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</si>
  <si>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</si>
  <si>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</si>
  <si>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</si>
  <si>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</si>
  <si>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</si>
  <si>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</si>
  <si>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</si>
  <si>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</si>
  <si>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</si>
  <si>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</si>
  <si>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</si>
  <si>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</si>
  <si>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</si>
  <si>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</si>
  <si>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</si>
  <si>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</si>
  <si>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</si>
  <si>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</si>
  <si>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</si>
  <si>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</si>
  <si>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</si>
  <si>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</si>
  <si>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</si>
  <si>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</si>
  <si>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</si>
  <si>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</si>
  <si>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</si>
  <si>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</si>
  <si>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</si>
  <si>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</si>
  <si>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</si>
  <si>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</si>
  <si>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</si>
  <si>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</si>
  <si>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</si>
  <si>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</si>
  <si>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</si>
  <si>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</si>
  <si>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</si>
  <si>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</si>
  <si>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</si>
  <si>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</si>
  <si>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</si>
  <si>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</si>
  <si>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</si>
  <si>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</si>
  <si>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</si>
  <si>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</si>
  <si>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</si>
  <si>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</si>
  <si>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</si>
  <si>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</si>
  <si>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</si>
  <si>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</si>
  <si>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</si>
  <si>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</si>
  <si>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</si>
  <si>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</si>
  <si>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</si>
  <si>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</si>
  <si>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</si>
  <si>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</si>
  <si>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</si>
  <si>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</si>
  <si>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</si>
  <si>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</si>
  <si>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</si>
  <si>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</si>
  <si>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</si>
  <si>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</si>
  <si>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</si>
  <si>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</si>
  <si>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</si>
  <si>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</si>
  <si>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</si>
  <si>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</si>
  <si>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</si>
  <si>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</si>
  <si>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</si>
  <si>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</si>
  <si>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</si>
  <si>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</si>
  <si>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</si>
  <si>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</si>
  <si>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</si>
  <si>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</si>
  <si>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</si>
  <si>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</si>
  <si>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</si>
  <si>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</si>
  <si>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</si>
  <si>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</si>
  <si>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</si>
  <si>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</si>
  <si>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</si>
  <si>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</si>
  <si>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</si>
  <si>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</si>
  <si>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</si>
  <si>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</si>
  <si>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</si>
  <si>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</si>
  <si>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</si>
  <si>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</si>
  <si>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</si>
  <si>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</si>
  <si>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</si>
  <si>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</si>
  <si>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</si>
  <si>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</si>
  <si>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</si>
  <si>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</si>
  <si>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</si>
  <si>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</si>
  <si>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</si>
  <si>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</si>
  <si>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</si>
  <si>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</si>
  <si>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</si>
  <si>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</si>
  <si>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</si>
  <si>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</si>
  <si>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</si>
  <si>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</si>
  <si>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</si>
  <si>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</si>
  <si>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</si>
  <si>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</si>
  <si>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</si>
  <si>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</si>
  <si>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</si>
  <si>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</si>
  <si>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</si>
  <si>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</si>
  <si>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</si>
  <si>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</si>
  <si>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</si>
  <si>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</si>
  <si>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</si>
  <si>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</si>
  <si>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</si>
  <si>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</si>
  <si>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</si>
  <si>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</si>
  <si>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</si>
  <si>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</si>
  <si>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</si>
  <si>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</si>
  <si>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</si>
  <si>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</si>
  <si>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</si>
  <si>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</si>
  <si>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</si>
  <si>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</si>
  <si>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</si>
  <si>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</si>
  <si>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</si>
  <si>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</si>
  <si>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</si>
  <si>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</si>
  <si>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</si>
  <si>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</si>
  <si>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</si>
  <si>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</si>
  <si>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</si>
  <si>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</si>
  <si>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</si>
  <si>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</si>
  <si>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</si>
  <si>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</si>
  <si>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</si>
  <si>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</si>
  <si>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</si>
  <si>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</si>
  <si>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</si>
  <si>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</si>
  <si>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</si>
  <si>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</si>
  <si>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</si>
  <si>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</si>
  <si>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</si>
  <si>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</si>
  <si>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</si>
  <si>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</si>
  <si>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</si>
  <si>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</si>
  <si>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</si>
  <si>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</si>
  <si>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</si>
  <si>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</si>
  <si>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</si>
  <si>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</si>
  <si>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</si>
  <si>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</si>
  <si>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</si>
  <si>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</si>
  <si>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</si>
  <si>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</si>
  <si>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</si>
  <si>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</si>
  <si>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</si>
  <si>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</si>
  <si>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</si>
  <si>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</si>
  <si>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</si>
  <si>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</si>
  <si>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</si>
  <si>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</si>
  <si>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</si>
  <si>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</si>
  <si>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</si>
  <si>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</si>
  <si>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</si>
  <si>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</si>
  <si>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</si>
  <si>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</si>
  <si>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</si>
  <si>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</si>
  <si>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</si>
  <si>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</si>
  <si>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</si>
  <si>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</si>
  <si>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</si>
  <si>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</si>
  <si>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</si>
  <si>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</si>
  <si>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</si>
  <si>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</si>
  <si>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</si>
  <si>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</si>
  <si>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</si>
  <si>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</si>
  <si>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</si>
  <si>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</si>
  <si>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</si>
  <si>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</si>
  <si>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</si>
  <si>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</si>
  <si>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</si>
  <si>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</si>
  <si>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</si>
  <si>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</si>
  <si>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</si>
  <si>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</si>
  <si>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</si>
  <si>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</si>
  <si>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</si>
  <si>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</si>
  <si>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</si>
  <si>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</si>
  <si>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</si>
  <si>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</si>
  <si>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</si>
  <si>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</si>
  <si>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</si>
  <si>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</si>
  <si>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</si>
  <si>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</si>
  <si>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</si>
  <si>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</si>
  <si>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</si>
  <si>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</si>
  <si>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</si>
  <si>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</si>
  <si>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</si>
  <si>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</si>
  <si>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</si>
  <si>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</si>
  <si>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</si>
  <si>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</si>
  <si>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</si>
  <si>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</si>
  <si>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</si>
  <si>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</si>
  <si>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</si>
  <si>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</si>
  <si>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</si>
  <si>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</si>
  <si>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</si>
  <si>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</si>
  <si>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</si>
  <si>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</si>
  <si>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</si>
  <si>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</si>
  <si>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</si>
  <si>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</si>
  <si>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</si>
  <si>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</si>
  <si>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</si>
  <si>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</si>
  <si>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</si>
  <si>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</si>
  <si>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</si>
  <si>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</si>
  <si>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</si>
  <si>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</si>
  <si>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</si>
  <si>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</si>
  <si>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</si>
  <si>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</si>
  <si>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</si>
  <si>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</si>
  <si>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</si>
  <si>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</si>
  <si>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</si>
  <si>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</si>
  <si>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</si>
  <si>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</si>
  <si>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</si>
  <si>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</si>
  <si>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</si>
  <si>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</si>
  <si>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</si>
  <si>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</si>
  <si>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</si>
  <si>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</si>
  <si>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</si>
  <si>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</si>
  <si>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</si>
  <si>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</si>
  <si>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</si>
  <si>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</si>
  <si>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</si>
  <si>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</si>
  <si>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</si>
  <si>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</si>
  <si>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</si>
  <si>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</si>
  <si>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</si>
  <si>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</si>
  <si>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</si>
  <si>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</si>
  <si>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</si>
  <si>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</si>
  <si>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</si>
  <si>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</si>
  <si>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</si>
  <si>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</si>
  <si>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</si>
  <si>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</si>
  <si>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</si>
  <si>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</si>
  <si>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</si>
  <si>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</si>
  <si>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</si>
  <si>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</si>
  <si>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</si>
  <si>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</si>
  <si>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</si>
  <si>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</si>
  <si>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</si>
  <si>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</si>
  <si>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</si>
  <si>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</si>
  <si>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</si>
  <si>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</si>
  <si>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</si>
  <si>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</si>
  <si>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</si>
  <si>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</si>
  <si>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</si>
  <si>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</si>
  <si>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</si>
  <si>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</si>
  <si>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</si>
  <si>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</si>
  <si>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</si>
  <si>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</si>
  <si>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</si>
  <si>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</si>
  <si>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</si>
  <si>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</si>
  <si>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</si>
  <si>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</si>
  <si>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</si>
  <si>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</si>
  <si>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</si>
  <si>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</si>
  <si>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</si>
  <si>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</si>
  <si>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</si>
  <si>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</si>
  <si>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</si>
  <si>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</si>
  <si>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</si>
  <si>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</si>
  <si>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</si>
  <si>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</si>
  <si>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</si>
  <si>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</si>
  <si>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</si>
  <si>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</si>
  <si>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</si>
  <si>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</si>
  <si>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</si>
  <si>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</si>
  <si>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</si>
  <si>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</si>
  <si>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</si>
  <si>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</si>
  <si>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</si>
  <si>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</si>
  <si>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</si>
  <si>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</si>
  <si>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</si>
  <si>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</si>
  <si>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</si>
  <si>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</si>
  <si>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</si>
  <si>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</si>
  <si>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</si>
  <si>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</si>
  <si>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</si>
  <si>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</si>
  <si>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</si>
  <si>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</si>
  <si>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</si>
  <si>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</si>
  <si>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</si>
  <si>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</si>
  <si>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</si>
  <si>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</si>
  <si>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</si>
  <si>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</si>
  <si>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</si>
  <si>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</si>
  <si>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</si>
  <si>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</si>
  <si>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</si>
  <si>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</si>
  <si>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</si>
  <si>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</si>
  <si>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</si>
  <si>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</si>
  <si>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</si>
  <si>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</si>
  <si>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</si>
  <si>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</si>
  <si>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</si>
  <si>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</si>
  <si>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</si>
  <si>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</si>
  <si>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</si>
  <si>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</si>
  <si>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</si>
  <si>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</si>
  <si>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</si>
  <si>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</si>
  <si>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</si>
  <si>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</si>
  <si>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</si>
  <si>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</si>
  <si>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</si>
  <si>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</si>
  <si>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</si>
  <si>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</si>
  <si>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</si>
  <si>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</si>
  <si>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</si>
  <si>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</si>
  <si>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</si>
  <si>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</si>
  <si>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</si>
  <si>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</si>
  <si>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</si>
  <si>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</si>
  <si>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</si>
  <si>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</si>
  <si>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</si>
  <si>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</si>
  <si>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</si>
  <si>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</si>
  <si>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</si>
  <si>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</si>
  <si>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</si>
  <si>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</si>
  <si>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</si>
  <si>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</si>
  <si>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</si>
  <si>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</si>
  <si>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</si>
  <si>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</si>
  <si>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</si>
  <si>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</si>
  <si>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</si>
  <si>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</si>
  <si>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</si>
  <si>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</si>
  <si>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</si>
  <si>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</si>
  <si>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</si>
  <si>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</si>
  <si>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</si>
  <si>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</si>
  <si>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</si>
  <si>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</si>
  <si>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</si>
  <si>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</si>
  <si>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</si>
  <si>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</si>
  <si>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</si>
  <si>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</si>
  <si>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</si>
  <si>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</si>
  <si>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</si>
  <si>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</si>
  <si>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</si>
  <si>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</si>
  <si>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</si>
  <si>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</si>
  <si>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</si>
  <si>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</si>
  <si>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</si>
  <si>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</si>
  <si>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</si>
  <si>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</si>
  <si>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</si>
  <si>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</si>
  <si>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</si>
  <si>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</si>
  <si>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</si>
  <si>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</si>
  <si>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</si>
  <si>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</si>
  <si>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</si>
  <si>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</si>
  <si>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</si>
  <si>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</si>
  <si>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</si>
  <si>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</si>
  <si>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</si>
  <si>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</si>
  <si>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</si>
  <si>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</si>
  <si>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</si>
  <si>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</si>
  <si>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</si>
  <si>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</si>
  <si>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</si>
  <si>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</si>
  <si>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</si>
  <si>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</si>
  <si>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</si>
  <si>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</si>
  <si>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</si>
  <si>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</si>
  <si>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</si>
  <si>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</si>
  <si>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</si>
  <si>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</si>
  <si>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</si>
  <si>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</si>
  <si>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</si>
  <si>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</si>
  <si>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</si>
  <si>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</si>
  <si>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</si>
  <si>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</si>
  <si>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</si>
  <si>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</si>
  <si>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</si>
  <si>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</si>
  <si>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</si>
  <si>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</si>
  <si>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</si>
  <si>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</si>
  <si>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</si>
  <si>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</si>
  <si>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</si>
  <si>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</si>
  <si>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</si>
  <si>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</si>
  <si>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</si>
  <si>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</si>
  <si>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</si>
  <si>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</si>
  <si>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</si>
  <si>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</si>
  <si>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</si>
  <si>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</si>
  <si>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</si>
  <si>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</si>
  <si>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</si>
  <si>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</si>
  <si>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</si>
  <si>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</si>
  <si>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</si>
  <si>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</si>
  <si>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</si>
  <si>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</si>
  <si>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</si>
  <si>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</si>
  <si>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</si>
  <si>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</si>
  <si>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</si>
  <si>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</si>
  <si>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</si>
  <si>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</si>
  <si>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</si>
  <si>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</si>
  <si>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</si>
  <si>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</si>
  <si>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</si>
  <si>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</si>
  <si>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</si>
  <si>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</si>
  <si>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</si>
  <si>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</si>
  <si>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</si>
  <si>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</si>
  <si>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</si>
  <si>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</si>
  <si>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</si>
  <si>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</si>
  <si>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</si>
  <si>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</si>
  <si>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</si>
  <si>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</si>
  <si>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</si>
  <si>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</si>
  <si>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</si>
  <si>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</si>
  <si>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</si>
  <si>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</si>
  <si>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</si>
  <si>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</si>
  <si>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</si>
  <si>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</si>
  <si>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</si>
  <si>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</si>
  <si>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</si>
  <si>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</si>
  <si>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</si>
  <si>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</si>
  <si>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</si>
  <si>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</si>
  <si>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</si>
  <si>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</si>
  <si>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</si>
  <si>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</si>
  <si>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</si>
  <si>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</si>
  <si>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</si>
  <si>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</si>
  <si>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</si>
  <si>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</si>
  <si>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</si>
  <si>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</si>
  <si>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</si>
  <si>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</si>
  <si>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</si>
  <si>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</si>
  <si>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</si>
  <si>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</si>
  <si>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</si>
  <si>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</si>
  <si>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</si>
  <si>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</si>
  <si>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</si>
  <si>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</si>
  <si>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</si>
  <si>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</si>
  <si>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</si>
  <si>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</si>
  <si>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</si>
  <si>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</si>
  <si>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</si>
  <si>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</si>
  <si>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</si>
  <si>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</si>
  <si>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</si>
  <si>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</si>
  <si>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</si>
  <si>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</si>
  <si>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</si>
  <si>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</si>
  <si>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</si>
  <si>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</si>
  <si>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</si>
  <si>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</si>
  <si>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</si>
  <si>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</si>
  <si>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</si>
  <si>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</si>
  <si>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</si>
  <si>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</si>
  <si>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</si>
  <si>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</si>
  <si>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</si>
  <si>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</si>
  <si>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</si>
  <si>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</si>
  <si>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</si>
  <si>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</si>
  <si>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</si>
  <si>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</si>
  <si>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</si>
  <si>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</si>
  <si>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</si>
  <si>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</si>
  <si>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</si>
  <si>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</si>
  <si>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</si>
  <si>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</si>
  <si>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</si>
  <si>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</si>
  <si>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</si>
  <si>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</si>
  <si>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</si>
  <si>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</si>
  <si>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</si>
  <si>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</si>
  <si>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</si>
  <si>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</si>
  <si>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</si>
  <si>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</si>
  <si>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</si>
  <si>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</si>
  <si>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</si>
  <si>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</si>
  <si>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</si>
  <si>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</si>
  <si>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</si>
  <si>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</si>
  <si>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</si>
  <si>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</si>
  <si>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</si>
  <si>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</si>
  <si>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</si>
  <si>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</si>
  <si>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</si>
  <si>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</si>
  <si>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</si>
  <si>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</si>
  <si>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</si>
  <si>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</si>
  <si>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</si>
  <si>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</si>
  <si>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</si>
  <si>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</si>
  <si>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</si>
  <si>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</si>
  <si>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</si>
  <si>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</si>
  <si>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</si>
  <si>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</si>
  <si>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</si>
  <si>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</si>
  <si>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</si>
  <si>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</si>
  <si>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</si>
  <si>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</si>
  <si>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</si>
  <si>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</si>
  <si>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</si>
  <si>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</si>
  <si>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</si>
  <si>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</si>
  <si>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</si>
  <si>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</si>
  <si>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</si>
  <si>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</si>
  <si>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</si>
  <si>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</si>
  <si>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</si>
  <si>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</si>
  <si>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</si>
  <si>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</si>
  <si>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</si>
  <si>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</si>
  <si>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</si>
  <si>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</si>
  <si>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</si>
  <si>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</si>
  <si>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</si>
  <si>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</si>
  <si>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</si>
  <si>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</si>
  <si>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</si>
  <si>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</si>
  <si>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</si>
  <si>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</si>
  <si>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</si>
  <si>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</si>
  <si>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</si>
  <si>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</si>
  <si>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</si>
  <si>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</si>
  <si>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</si>
  <si>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</si>
  <si>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</si>
  <si>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</si>
  <si>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</si>
  <si>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</si>
  <si>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</si>
  <si>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</si>
  <si>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</si>
  <si>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</si>
  <si>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</si>
  <si>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</si>
  <si>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</si>
  <si>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</si>
  <si>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</si>
  <si>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</si>
  <si>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</si>
  <si>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</si>
  <si>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</si>
  <si>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</si>
  <si>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</si>
  <si>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</si>
  <si>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</si>
  <si>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</si>
  <si>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</si>
  <si>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</si>
  <si>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</si>
  <si>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</si>
  <si>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</si>
  <si>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</si>
  <si>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</si>
  <si>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</si>
  <si>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</si>
  <si>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</si>
  <si>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</si>
  <si>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</si>
  <si>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</si>
  <si>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</si>
  <si>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</si>
  <si>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</si>
  <si>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</si>
  <si>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</si>
  <si>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</si>
  <si>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</si>
  <si>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</si>
  <si>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</si>
  <si>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</si>
  <si>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</si>
  <si>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</si>
  <si>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</si>
  <si>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</si>
  <si>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</si>
  <si>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</si>
  <si>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</si>
  <si>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</si>
  <si>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</si>
  <si>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</si>
  <si>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</si>
  <si>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</si>
  <si>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</si>
  <si>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</si>
  <si>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</si>
  <si>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</si>
  <si>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</si>
  <si>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</si>
  <si>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</si>
  <si>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</si>
  <si>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</si>
  <si>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</si>
  <si>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</si>
  <si>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</si>
  <si>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</si>
  <si>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</si>
  <si>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</si>
  <si>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</si>
  <si>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</si>
  <si>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</si>
  <si>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</si>
  <si>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</si>
  <si>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</si>
  <si>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</si>
  <si>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</si>
  <si>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</si>
  <si>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</si>
  <si>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</si>
  <si>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</si>
  <si>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</si>
  <si>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</si>
  <si>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</si>
  <si>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</si>
  <si>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</si>
  <si>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</si>
  <si>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</si>
  <si>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</si>
  <si>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</si>
  <si>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</si>
  <si>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</si>
  <si>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</si>
  <si>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</si>
  <si>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</si>
  <si>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</si>
  <si>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</si>
  <si>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</si>
  <si>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</si>
  <si>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</si>
  <si>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</si>
  <si>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</si>
  <si>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</si>
  <si>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</si>
  <si>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</si>
  <si>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</si>
  <si>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</si>
  <si>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</si>
  <si>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</si>
  <si>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</si>
  <si>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</si>
  <si>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</si>
  <si>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</si>
  <si>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</si>
  <si>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</si>
  <si>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</si>
  <si>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</si>
  <si>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</si>
  <si>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</si>
  <si>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</si>
  <si>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</si>
  <si>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</si>
  <si>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</si>
  <si>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</si>
  <si>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</si>
  <si>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</si>
  <si>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</si>
  <si>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</si>
  <si>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</si>
  <si>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</si>
  <si>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</si>
  <si>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</si>
  <si>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</si>
  <si>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</si>
  <si>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</si>
  <si>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</si>
  <si>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</si>
  <si>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</si>
  <si>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</si>
  <si>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</si>
  <si>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</si>
  <si>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</si>
  <si>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</si>
  <si>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</si>
  <si>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</si>
  <si>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</si>
  <si>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</si>
  <si>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</si>
  <si>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</si>
  <si>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</si>
  <si>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</si>
  <si>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</si>
  <si>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</si>
  <si>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</si>
  <si>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</si>
  <si>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</si>
  <si>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</si>
  <si>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</si>
  <si>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</si>
  <si>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</si>
  <si>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</si>
  <si>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</si>
  <si>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</si>
  <si>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</si>
  <si>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</si>
  <si>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</si>
  <si>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</si>
  <si>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</si>
  <si>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</si>
  <si>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</si>
  <si>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</si>
  <si>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</si>
  <si>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</si>
  <si>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</si>
  <si>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</si>
  <si>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</si>
  <si>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</si>
  <si>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</si>
  <si>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</si>
  <si>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</si>
  <si>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</si>
  <si>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</si>
  <si>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</si>
  <si>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</si>
  <si>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</si>
  <si>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</si>
  <si>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</si>
  <si>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</si>
  <si>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</si>
  <si>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</si>
  <si>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</si>
  <si>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</si>
  <si>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</si>
  <si>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</si>
  <si>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</si>
  <si>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</si>
  <si>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</si>
  <si>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</si>
  <si>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</si>
  <si>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</si>
  <si>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</si>
  <si>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</si>
  <si>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</si>
  <si>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</si>
  <si>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</si>
  <si>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</si>
  <si>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</si>
  <si>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</si>
  <si>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</si>
  <si>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</si>
  <si>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</si>
  <si>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</si>
  <si>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</si>
  <si>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</si>
  <si>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</si>
  <si>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</si>
  <si>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</si>
  <si>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</si>
  <si>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</si>
  <si>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</si>
  <si>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</si>
  <si>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</si>
  <si>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</si>
  <si>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</si>
  <si>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</si>
  <si>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</si>
  <si>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</si>
  <si>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</si>
  <si>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</si>
  <si>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</si>
  <si>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</si>
  <si>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</si>
  <si>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</si>
  <si>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</si>
  <si>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</si>
  <si>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</si>
  <si>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</si>
  <si>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</si>
  <si>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</si>
  <si>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</si>
  <si>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</si>
  <si>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</si>
  <si>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</si>
  <si>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</si>
  <si>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</si>
  <si>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</si>
  <si>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</si>
  <si>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</si>
  <si>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</si>
  <si>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</si>
  <si>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</si>
  <si>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</si>
  <si>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</si>
  <si>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</si>
  <si>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</si>
  <si>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</si>
  <si>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</si>
  <si>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</si>
  <si>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</si>
  <si>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</si>
  <si>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</si>
  <si>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</si>
  <si>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</si>
  <si>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</si>
  <si>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</si>
  <si>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</si>
  <si>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</si>
  <si>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</si>
  <si>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</si>
  <si>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</si>
  <si>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</si>
  <si>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</si>
  <si>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</si>
  <si>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</si>
  <si>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</si>
  <si>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</si>
  <si>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</si>
  <si>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</si>
  <si>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</si>
  <si>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</si>
  <si>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</si>
  <si>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</si>
  <si>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</si>
  <si>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</si>
  <si>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</si>
  <si>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</si>
  <si>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</si>
  <si>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</si>
  <si>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</si>
  <si>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</si>
  <si>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</si>
  <si>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</si>
  <si>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</si>
  <si>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</si>
  <si>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</si>
  <si>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</si>
  <si>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</si>
  <si>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</si>
  <si>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</si>
  <si>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</si>
  <si>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</si>
  <si>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</si>
  <si>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</si>
  <si>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</si>
  <si>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</si>
  <si>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</si>
  <si>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</si>
  <si>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</si>
  <si>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</si>
  <si>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</si>
  <si>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</si>
  <si>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</si>
  <si>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</si>
  <si>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</si>
  <si>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</si>
  <si>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</si>
  <si>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</si>
  <si>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</si>
  <si>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</si>
  <si>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</si>
  <si>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</si>
  <si>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</si>
  <si>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</si>
  <si>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</si>
  <si>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</si>
  <si>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</si>
  <si>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</si>
  <si>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</si>
  <si>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</si>
  <si>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</si>
  <si>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</si>
  <si>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</si>
  <si>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</si>
  <si>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</si>
  <si>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</si>
  <si>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</si>
  <si>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</si>
  <si>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</si>
  <si>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</si>
  <si>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</si>
  <si>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</si>
  <si>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</si>
  <si>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</si>
  <si>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</si>
  <si>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</si>
  <si>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</si>
  <si>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</si>
  <si>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</si>
  <si>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</si>
  <si>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</si>
  <si>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</si>
  <si>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</si>
  <si>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</si>
  <si>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</si>
  <si>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</si>
  <si>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</si>
  <si>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</si>
  <si>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</si>
  <si>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</si>
  <si>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</si>
  <si>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</si>
  <si>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</si>
  <si>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</si>
  <si>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</si>
  <si>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</si>
  <si>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</si>
  <si>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</si>
  <si>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</si>
  <si>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</si>
  <si>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</si>
  <si>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</si>
  <si>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</si>
  <si>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</si>
  <si>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</si>
  <si>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</si>
  <si>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</si>
  <si>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</si>
  <si>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</si>
  <si>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</si>
  <si>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</si>
  <si>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</si>
  <si>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</si>
  <si>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</si>
  <si>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</si>
  <si>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</si>
  <si>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</si>
  <si>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</si>
  <si>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</si>
  <si>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</si>
  <si>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</si>
  <si>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</si>
  <si>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</si>
  <si>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</si>
  <si>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</si>
  <si>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</si>
  <si>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</si>
  <si>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</si>
  <si>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</si>
  <si>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</si>
  <si>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</si>
  <si>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</si>
  <si>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</si>
  <si>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</si>
  <si>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</si>
  <si>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</si>
  <si>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</si>
  <si>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</si>
  <si>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</si>
  <si>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</si>
  <si>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</si>
  <si>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</si>
  <si>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</si>
  <si>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</si>
  <si>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</si>
  <si>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</si>
  <si>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</si>
  <si>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</si>
  <si>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</si>
  <si>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</si>
  <si>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</si>
  <si>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</si>
  <si>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</si>
  <si>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</si>
  <si>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</si>
  <si>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</si>
  <si>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</si>
  <si>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</si>
  <si>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</si>
  <si>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</si>
  <si>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</si>
  <si>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</si>
  <si>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</si>
  <si>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</si>
  <si>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</si>
  <si>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</si>
  <si>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</si>
  <si>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</si>
  <si>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</si>
  <si>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</si>
  <si>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</si>
  <si>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</si>
  <si>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</si>
  <si>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</si>
  <si>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</si>
  <si>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</si>
  <si>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</si>
  <si>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</si>
  <si>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</si>
  <si>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</si>
  <si>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</si>
  <si>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</si>
  <si>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</si>
  <si>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</si>
  <si>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</si>
  <si>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</si>
  <si>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</si>
  <si>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</si>
  <si>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</si>
  <si>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</si>
  <si>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</si>
  <si>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</si>
  <si>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</si>
  <si>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</si>
  <si>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</si>
  <si>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</si>
  <si>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</si>
  <si>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</si>
  <si>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</si>
  <si>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</si>
  <si>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</si>
  <si>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</si>
  <si>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</si>
  <si>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</si>
  <si>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</si>
  <si>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</si>
  <si>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</si>
  <si>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</si>
  <si>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</si>
  <si>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</si>
  <si>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</si>
  <si>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</si>
  <si>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</si>
  <si>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</si>
  <si>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</si>
  <si>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</si>
  <si>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</si>
  <si>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</si>
  <si>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</si>
  <si>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</si>
  <si>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</si>
  <si>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</si>
  <si>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</si>
  <si>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</si>
  <si>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</si>
  <si>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</si>
  <si>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</si>
  <si>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</si>
  <si>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</si>
  <si>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</si>
  <si>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</si>
  <si>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</si>
  <si>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</si>
  <si>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</si>
  <si>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</si>
  <si>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</si>
  <si>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</si>
  <si>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</si>
  <si>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</si>
  <si>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</si>
  <si>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</si>
  <si>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</si>
  <si>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</si>
  <si>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</si>
  <si>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</si>
  <si>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</si>
  <si>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</si>
  <si>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</si>
  <si>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</si>
  <si>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</si>
  <si>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</si>
  <si>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</si>
  <si>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</si>
  <si>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</si>
  <si>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</si>
  <si>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</si>
  <si>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</si>
  <si>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</si>
  <si>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</si>
  <si>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</si>
  <si>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</si>
  <si>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</si>
  <si>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</si>
  <si>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</si>
  <si>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</si>
  <si>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</si>
  <si>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</si>
  <si>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</si>
  <si>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</si>
  <si>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</si>
  <si>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</si>
  <si>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</si>
  <si>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</si>
  <si>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</si>
  <si>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</si>
  <si>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</si>
  <si>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</si>
  <si>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</si>
  <si>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</si>
  <si>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</si>
  <si>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</si>
  <si>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</si>
  <si>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</si>
  <si>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</si>
  <si>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</si>
  <si>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</si>
  <si>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</si>
  <si>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</si>
  <si>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</si>
  <si>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</si>
  <si>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</si>
  <si>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</si>
  <si>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</si>
  <si>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</si>
  <si>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</si>
  <si>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</si>
  <si>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</si>
  <si>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</si>
  <si>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</si>
  <si>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</si>
  <si>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</si>
  <si>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</si>
  <si>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</si>
  <si>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</si>
  <si>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</si>
  <si>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</si>
  <si>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</si>
  <si>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</si>
  <si>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</si>
  <si>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</si>
  <si>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</si>
  <si>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</si>
  <si>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</si>
  <si>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</si>
  <si>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</si>
  <si>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</si>
  <si>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</si>
  <si>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</si>
  <si>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</si>
  <si>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</si>
  <si>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</si>
  <si>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</si>
  <si>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</si>
  <si>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</si>
  <si>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</si>
  <si>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</si>
  <si>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</si>
  <si>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</si>
  <si>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</si>
  <si>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</si>
  <si>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</si>
  <si>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</si>
  <si>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</si>
  <si>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</si>
  <si>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</si>
  <si>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</si>
  <si>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</si>
  <si>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</si>
  <si>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</si>
  <si>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</si>
  <si>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</si>
  <si>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</si>
  <si>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</si>
  <si>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</si>
  <si>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</si>
  <si>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</si>
  <si>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</si>
  <si>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</si>
  <si>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</si>
  <si>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</si>
  <si>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</si>
  <si>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</si>
  <si>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</si>
  <si>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</si>
  <si>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</si>
  <si>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</si>
  <si>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</si>
  <si>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</si>
  <si>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</si>
  <si>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</si>
  <si>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</si>
  <si>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</si>
  <si>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</si>
  <si>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</si>
  <si>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</si>
  <si>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</si>
  <si>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</si>
  <si>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</si>
  <si>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</si>
  <si>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</si>
  <si>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</si>
  <si>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</si>
  <si>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</si>
  <si>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</si>
  <si>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</si>
  <si>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</si>
  <si>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</si>
  <si>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</si>
  <si>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</si>
  <si>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</si>
  <si>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</si>
  <si>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</si>
  <si>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</si>
  <si>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</si>
  <si>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</si>
  <si>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</si>
  <si>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</si>
  <si>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</si>
  <si>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</si>
  <si>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</si>
  <si>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</si>
  <si>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</si>
  <si>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</si>
  <si>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</si>
  <si>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</si>
  <si>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</si>
  <si>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</si>
  <si>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</si>
  <si>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</si>
  <si>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</si>
  <si>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</si>
  <si>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</si>
  <si>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</si>
  <si>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</si>
  <si>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</si>
  <si>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</si>
  <si>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</si>
  <si>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</si>
  <si>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</si>
  <si>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</si>
  <si>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</si>
  <si>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</si>
  <si>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</si>
  <si>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</si>
  <si>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</si>
  <si>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</si>
  <si>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</si>
  <si>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</si>
  <si>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</si>
  <si>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</si>
  <si>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</si>
  <si>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</si>
  <si>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</si>
  <si>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</si>
  <si>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</si>
  <si>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</si>
  <si>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</si>
  <si>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</si>
  <si>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</si>
  <si>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</si>
  <si>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</si>
  <si>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</si>
  <si>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</si>
  <si>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</si>
  <si>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</si>
  <si>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</si>
  <si>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</si>
  <si>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</si>
  <si>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</si>
  <si>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</si>
  <si>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</si>
  <si>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</si>
  <si>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</si>
  <si>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</si>
  <si>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</si>
  <si>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</si>
  <si>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</si>
  <si>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</si>
  <si>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</si>
  <si>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</si>
  <si>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</si>
  <si>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</si>
  <si>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</si>
  <si>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</si>
  <si>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</si>
  <si>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</si>
  <si>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</si>
  <si>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</si>
  <si>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</si>
  <si>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</si>
  <si>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</si>
  <si>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</si>
  <si>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</si>
  <si>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</si>
  <si>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</si>
  <si>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</si>
  <si>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</si>
  <si>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</si>
  <si>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</si>
  <si>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</si>
  <si>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</si>
  <si>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</si>
  <si>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</si>
  <si>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</si>
  <si>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</si>
  <si>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</si>
  <si>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</si>
  <si>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</si>
  <si>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</si>
  <si>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</si>
  <si>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</si>
  <si>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</si>
  <si>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</si>
  <si>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</si>
  <si>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</si>
  <si>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</si>
  <si>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</si>
  <si>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</si>
  <si>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</si>
  <si>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</si>
  <si>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</si>
  <si>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</si>
  <si>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</si>
  <si>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</si>
  <si>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</si>
  <si>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</si>
  <si>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</si>
  <si>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</si>
  <si>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</si>
  <si>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</si>
  <si>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</si>
  <si>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</si>
  <si>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</si>
  <si>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</si>
  <si>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</si>
  <si>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</si>
  <si>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</si>
  <si>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</si>
  <si>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</si>
  <si>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</si>
  <si>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</si>
  <si>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</si>
  <si>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</si>
  <si>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</si>
  <si>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</si>
  <si>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</si>
  <si>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</si>
  <si>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</si>
  <si>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</si>
  <si>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</si>
  <si>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</si>
  <si>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</si>
  <si>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</si>
  <si>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</si>
  <si>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</si>
  <si>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</si>
  <si>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</si>
  <si>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</si>
  <si>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</si>
  <si>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</si>
  <si>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</si>
  <si>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</si>
  <si>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</si>
  <si>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</si>
  <si>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</si>
  <si>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</si>
  <si>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</si>
  <si>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</si>
  <si>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</si>
  <si>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</si>
  <si>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</si>
  <si>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</si>
  <si>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</si>
  <si>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</si>
  <si>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</si>
  <si>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</si>
  <si>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</si>
  <si>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</si>
  <si>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</si>
  <si>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</si>
  <si>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</si>
  <si>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</si>
  <si>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</si>
  <si>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</si>
  <si>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</si>
  <si>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</si>
  <si>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</si>
  <si>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</si>
  <si>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</si>
  <si>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</si>
  <si>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</si>
  <si>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</si>
  <si>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</si>
  <si>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</si>
  <si>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</si>
  <si>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</si>
  <si>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</si>
  <si>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</si>
  <si>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</si>
  <si>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</si>
  <si>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</si>
  <si>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</si>
  <si>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</si>
  <si>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</si>
  <si>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</si>
  <si>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</si>
  <si>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</si>
  <si>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</si>
  <si>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</si>
  <si>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</si>
  <si>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</si>
  <si>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</si>
  <si>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</si>
  <si>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</si>
  <si>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</si>
  <si>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</si>
  <si>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</si>
  <si>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</si>
  <si>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</si>
  <si>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</si>
  <si>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</si>
  <si>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</si>
  <si>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</si>
  <si>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</si>
  <si>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</si>
  <si>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</si>
  <si>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</si>
  <si>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</si>
  <si>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</si>
  <si>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</si>
  <si>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</si>
  <si>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</si>
  <si>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</si>
  <si>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</si>
  <si>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</si>
  <si>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</si>
  <si>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</si>
  <si>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</si>
  <si>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</si>
  <si>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</si>
  <si>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</si>
  <si>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</si>
  <si>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</si>
  <si>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</si>
  <si>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</si>
  <si>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</si>
  <si>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</si>
  <si>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</si>
  <si>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</si>
  <si>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</si>
  <si>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</si>
  <si>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</si>
  <si>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</si>
  <si>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</si>
  <si>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</si>
  <si>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</si>
  <si>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</si>
  <si>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</si>
  <si>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</si>
  <si>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</si>
  <si>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</si>
  <si>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</si>
  <si>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</si>
  <si>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</si>
  <si>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</si>
  <si>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</si>
  <si>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</si>
  <si>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</si>
  <si>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</si>
  <si>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</si>
  <si>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</si>
  <si>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</si>
  <si>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</si>
  <si>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</si>
  <si>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</si>
  <si>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</si>
  <si>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</si>
  <si>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</si>
  <si>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</si>
  <si>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</si>
  <si>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</si>
  <si>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</si>
  <si>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</si>
  <si>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</si>
  <si>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</si>
  <si>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</si>
  <si>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</si>
  <si>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</si>
  <si>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</si>
  <si>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</si>
  <si>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</si>
  <si>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</si>
  <si>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</si>
  <si>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</si>
  <si>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</si>
  <si>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</si>
  <si>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</si>
  <si>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</si>
  <si>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</si>
  <si>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</si>
  <si>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</si>
  <si>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</si>
  <si>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</si>
  <si>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</si>
  <si>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</si>
  <si>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</si>
  <si>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</si>
  <si>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</si>
  <si>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</si>
  <si>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</si>
  <si>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</si>
  <si>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</si>
  <si>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</si>
  <si>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</si>
  <si>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</si>
  <si>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</si>
  <si>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</si>
  <si>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</si>
  <si>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</si>
  <si>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</si>
  <si>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</si>
  <si>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</si>
  <si>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</si>
  <si>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</si>
  <si>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</si>
  <si>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</si>
  <si>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</si>
  <si>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</si>
  <si>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</si>
  <si>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</si>
  <si>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</si>
  <si>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</si>
  <si>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</si>
  <si>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</si>
  <si>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</si>
  <si>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</si>
  <si>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</si>
  <si>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</si>
  <si>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</si>
  <si>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</si>
  <si>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</si>
  <si>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</si>
  <si>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</si>
  <si>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</si>
  <si>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</si>
  <si>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</si>
  <si>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</si>
  <si>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</si>
  <si>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</si>
  <si>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</si>
  <si>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</si>
  <si>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</si>
  <si>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</si>
  <si>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</si>
  <si>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</si>
  <si>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</si>
  <si>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</si>
  <si>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</si>
  <si>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</si>
  <si>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</si>
  <si>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</si>
  <si>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</si>
  <si>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</si>
  <si>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</si>
  <si>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</si>
  <si>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</si>
  <si>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</si>
  <si>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</si>
  <si>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</si>
  <si>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</si>
  <si>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</si>
  <si>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</si>
  <si>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</si>
  <si>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</si>
  <si>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</si>
  <si>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</si>
  <si>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</si>
  <si>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</si>
  <si>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</si>
  <si>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</si>
  <si>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</si>
  <si>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</si>
  <si>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</si>
  <si>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</si>
  <si>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</si>
  <si>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</si>
  <si>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</si>
  <si>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</si>
  <si>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</si>
  <si>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</si>
  <si>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</si>
  <si>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</si>
  <si>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</si>
  <si>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</si>
  <si>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</si>
  <si>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</si>
  <si>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</si>
  <si>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</si>
  <si>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</si>
  <si>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</si>
  <si>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</si>
  <si>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</si>
  <si>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</si>
  <si>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</si>
  <si>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</si>
  <si>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</si>
  <si>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</si>
  <si>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</si>
  <si>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</si>
  <si>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</si>
  <si>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</si>
  <si>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</si>
  <si>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</si>
  <si>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</si>
  <si>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</si>
  <si>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</si>
  <si>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</si>
  <si>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</si>
  <si>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</si>
  <si>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</si>
  <si>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</si>
  <si>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</si>
  <si>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</si>
  <si>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</si>
  <si>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</si>
  <si>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</si>
  <si>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</si>
  <si>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</si>
  <si>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</si>
  <si>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</si>
  <si>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</si>
  <si>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</si>
  <si>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</si>
  <si>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</si>
  <si>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</si>
  <si>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</si>
  <si>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</si>
  <si>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</si>
  <si>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</si>
  <si>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</si>
  <si>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</si>
  <si>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</si>
  <si>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</si>
  <si>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</si>
  <si>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</si>
  <si>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</si>
  <si>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</si>
  <si>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</si>
  <si>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</si>
  <si>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</si>
  <si>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</si>
  <si>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</si>
  <si>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</si>
  <si>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</si>
  <si>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</si>
  <si>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</si>
  <si>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</si>
  <si>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</si>
  <si>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</si>
  <si>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</si>
  <si>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</si>
  <si>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</si>
  <si>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</si>
  <si>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</si>
  <si>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</si>
  <si>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</si>
  <si>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</si>
  <si>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</si>
  <si>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</si>
  <si>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</si>
  <si>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</si>
  <si>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</si>
  <si>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</si>
  <si>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</si>
  <si>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</si>
  <si>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</si>
  <si>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</si>
  <si>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</si>
  <si>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</si>
  <si>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</si>
  <si>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</si>
  <si>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</si>
  <si>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</si>
  <si>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</si>
  <si>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</si>
  <si>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</si>
  <si>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</si>
  <si>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</si>
  <si>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</si>
  <si>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</si>
  <si>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</si>
  <si>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</si>
  <si>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</si>
  <si>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</si>
  <si>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</si>
  <si>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</si>
  <si>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</si>
  <si>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</si>
  <si>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</si>
  <si>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</si>
  <si>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</si>
  <si>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</si>
  <si>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</si>
  <si>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</si>
  <si>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</si>
  <si>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</si>
  <si>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</si>
  <si>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</si>
  <si>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</si>
  <si>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</si>
  <si>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</si>
  <si>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</si>
  <si>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</si>
  <si>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</si>
  <si>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</si>
  <si>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</si>
  <si>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</si>
  <si>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</si>
  <si>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</si>
  <si>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</si>
  <si>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</si>
  <si>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</si>
  <si>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</si>
  <si>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</si>
  <si>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</si>
  <si>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</si>
  <si>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</si>
  <si>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</si>
  <si>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</si>
  <si>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</si>
  <si>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</si>
  <si>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</si>
  <si>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</si>
  <si>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</si>
  <si>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</si>
  <si>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</si>
  <si>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</si>
  <si>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</si>
  <si>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</si>
  <si>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</si>
  <si>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</si>
  <si>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</si>
  <si>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</si>
  <si>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</si>
  <si>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</si>
  <si>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</si>
  <si>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</si>
  <si>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</si>
  <si>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</si>
  <si>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</si>
  <si>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</si>
  <si>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</si>
  <si>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</si>
  <si>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</si>
  <si>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</si>
  <si>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</si>
  <si>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</si>
  <si>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</si>
  <si>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</si>
  <si>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</si>
  <si>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</si>
  <si>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</si>
  <si>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</si>
  <si>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</si>
  <si>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</si>
  <si>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</si>
  <si>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</si>
  <si>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</si>
  <si>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</si>
  <si>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</si>
  <si>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</si>
  <si>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</si>
  <si>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</si>
  <si>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</si>
  <si>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</si>
  <si>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</si>
  <si>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</si>
  <si>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</si>
  <si>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</si>
  <si>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</si>
  <si>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</si>
  <si>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</si>
  <si>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</si>
  <si>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</si>
  <si>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</si>
  <si>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</si>
  <si>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</si>
  <si>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</si>
  <si>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</si>
  <si>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</si>
  <si>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</si>
  <si>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</si>
  <si>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</si>
  <si>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</si>
  <si>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</si>
  <si>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</si>
  <si>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</si>
  <si>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</si>
  <si>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</si>
  <si>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</si>
  <si>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</si>
  <si>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</si>
  <si>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</si>
  <si>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</si>
  <si>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</si>
  <si>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</si>
  <si>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</si>
  <si>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</si>
  <si>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</si>
  <si>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</si>
  <si>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</si>
  <si>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</si>
  <si>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</si>
  <si>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</si>
  <si>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</si>
  <si>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</si>
  <si>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</si>
  <si>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</si>
  <si>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</si>
  <si>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</si>
  <si>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</si>
  <si>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</si>
  <si>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</si>
  <si>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</si>
  <si>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</si>
  <si>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</si>
  <si>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</si>
  <si>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</si>
  <si>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</si>
  <si>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</si>
  <si>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</si>
  <si>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</si>
  <si>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</si>
  <si>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</si>
  <si>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</si>
  <si>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</si>
  <si>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</si>
  <si>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</si>
  <si>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</si>
  <si>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</si>
  <si>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</si>
  <si>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</si>
  <si>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</si>
  <si>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</si>
  <si>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</si>
  <si>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</si>
  <si>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</si>
  <si>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</si>
  <si>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</si>
  <si>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</si>
  <si>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</si>
  <si>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</si>
  <si>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</si>
  <si>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</si>
  <si>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</si>
  <si>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</si>
  <si>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</si>
  <si>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</si>
  <si>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</si>
  <si>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</si>
  <si>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</si>
  <si>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</si>
  <si>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</si>
  <si>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</si>
  <si>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</si>
  <si>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</si>
  <si>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</si>
  <si>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</si>
  <si>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</si>
  <si>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</si>
  <si>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</si>
  <si>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</si>
  <si>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</si>
  <si>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</si>
  <si>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</si>
  <si>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</si>
  <si>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</si>
  <si>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</si>
  <si>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</si>
  <si>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</si>
  <si>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</si>
  <si>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</si>
  <si>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</si>
  <si>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</si>
  <si>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</si>
  <si>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</si>
  <si>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</si>
  <si>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</si>
  <si>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</si>
  <si>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</si>
  <si>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</si>
  <si>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</si>
  <si>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</si>
  <si>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</si>
  <si>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</si>
  <si>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</si>
  <si>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</si>
  <si>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</si>
  <si>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</si>
  <si>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</si>
  <si>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</si>
  <si>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</si>
  <si>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</si>
  <si>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</si>
  <si>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</si>
  <si>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</si>
  <si>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</si>
  <si>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</si>
  <si>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</si>
  <si>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</si>
  <si>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</si>
  <si>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</si>
  <si>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</si>
  <si>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</si>
  <si>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</si>
  <si>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</si>
  <si>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</si>
  <si>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</si>
  <si>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</si>
  <si>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</si>
  <si>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</si>
  <si>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</si>
  <si>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</si>
  <si>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</si>
  <si>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</si>
  <si>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</si>
  <si>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</si>
  <si>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</si>
  <si>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</si>
  <si>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</si>
  <si>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</si>
  <si>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</si>
  <si>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</si>
  <si>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</si>
  <si>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</si>
  <si>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</si>
  <si>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</si>
  <si>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</si>
  <si>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</si>
  <si>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</si>
  <si>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</si>
  <si>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</si>
  <si>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</si>
  <si>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</si>
  <si>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</si>
  <si>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</si>
  <si>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</si>
  <si>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</si>
  <si>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</si>
  <si>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</si>
  <si>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</si>
  <si>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</si>
  <si>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</si>
  <si>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</si>
  <si>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</si>
  <si>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</si>
  <si>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</si>
  <si>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</si>
  <si>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</si>
  <si>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</si>
  <si>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</si>
  <si>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</si>
  <si>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</si>
  <si>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</si>
  <si>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</si>
  <si>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</si>
  <si>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</si>
  <si>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</si>
  <si>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</si>
  <si>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</si>
  <si>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</si>
  <si>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</si>
  <si>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</si>
  <si>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</si>
  <si>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</si>
  <si>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</si>
  <si>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</si>
  <si>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</si>
  <si>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</si>
  <si>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</si>
  <si>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</si>
  <si>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</si>
  <si>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</si>
  <si>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</si>
  <si>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</si>
  <si>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</si>
  <si>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</si>
  <si>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</si>
  <si>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</si>
  <si>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</si>
  <si>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</si>
  <si>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</si>
  <si>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</si>
  <si>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</si>
  <si>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</si>
  <si>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</si>
  <si>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</si>
  <si>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</si>
  <si>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</si>
  <si>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</si>
  <si>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</si>
  <si>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</si>
  <si>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</si>
  <si>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</si>
  <si>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</si>
  <si>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</si>
  <si>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</si>
  <si>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</si>
  <si>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</si>
  <si>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</si>
  <si>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</si>
  <si>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</si>
  <si>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</si>
  <si>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</si>
  <si>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</si>
  <si>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</si>
  <si>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</si>
  <si>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</si>
  <si>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</si>
  <si>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</si>
  <si>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</si>
  <si>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</si>
  <si>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</si>
  <si>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</si>
  <si>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</si>
  <si>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</si>
  <si>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</si>
  <si>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</si>
  <si>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</si>
  <si>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</si>
  <si>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</si>
  <si>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</si>
  <si>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</si>
  <si>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</si>
  <si>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</si>
  <si>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</si>
  <si>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</si>
  <si>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</si>
  <si>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</si>
  <si>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</si>
  <si>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</si>
  <si>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</si>
  <si>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</si>
  <si>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</si>
  <si>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</si>
  <si>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</si>
  <si>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</si>
  <si>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</si>
  <si>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</si>
  <si>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</si>
  <si>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</si>
  <si>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</si>
  <si>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</si>
  <si>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</si>
  <si>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</si>
  <si>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</si>
  <si>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</si>
  <si>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</si>
  <si>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</si>
  <si>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</si>
  <si>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</si>
  <si>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</si>
  <si>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</si>
  <si>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</si>
  <si>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</si>
  <si>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</si>
  <si>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</si>
  <si>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</si>
  <si>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</si>
  <si>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</si>
  <si>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</si>
  <si>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</si>
  <si>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</si>
  <si>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</si>
  <si>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</si>
  <si>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</si>
  <si>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</si>
  <si>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</si>
  <si>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</si>
  <si>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</si>
  <si>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</si>
  <si>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</si>
  <si>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</si>
  <si>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</si>
  <si>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</si>
  <si>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</si>
  <si>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</si>
  <si>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</si>
  <si>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</si>
  <si>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</si>
  <si>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</si>
  <si>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</si>
  <si>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</si>
  <si>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</si>
  <si>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</si>
  <si>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</si>
  <si>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</si>
  <si>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</si>
  <si>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</si>
  <si>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</si>
  <si>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</si>
  <si>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</si>
  <si>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</si>
  <si>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</si>
  <si>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</si>
  <si>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</si>
  <si>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</si>
  <si>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</si>
  <si>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</si>
  <si>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</si>
  <si>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</si>
  <si>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</si>
  <si>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</si>
  <si>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</si>
  <si>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</si>
  <si>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</si>
  <si>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</si>
  <si>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</si>
  <si>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</si>
  <si>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</si>
  <si>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</si>
  <si>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</si>
  <si>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</si>
  <si>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</si>
  <si>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</si>
  <si>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</si>
  <si>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</si>
  <si>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</si>
  <si>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</si>
  <si>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</si>
  <si>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</si>
  <si>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</si>
  <si>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</si>
  <si>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</si>
  <si>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</si>
  <si>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</si>
  <si>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</si>
  <si>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</si>
  <si>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</si>
  <si>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</si>
  <si>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</si>
  <si>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</si>
  <si>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</si>
  <si>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</si>
  <si>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</si>
  <si>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</si>
  <si>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</si>
  <si>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</si>
  <si>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</si>
  <si>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</si>
  <si>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</si>
  <si>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</si>
  <si>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</si>
  <si>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</si>
  <si>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</si>
  <si>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</si>
  <si>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</si>
  <si>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</si>
  <si>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</si>
  <si>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</si>
  <si>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</si>
  <si>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</si>
  <si>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</si>
  <si>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</si>
  <si>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</si>
  <si>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</si>
  <si>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</si>
  <si>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</si>
  <si>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</si>
  <si>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</si>
  <si>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</si>
  <si>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</si>
  <si>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</si>
  <si>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</si>
  <si>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</si>
  <si>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</si>
  <si>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</si>
  <si>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</si>
  <si>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</si>
  <si>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</si>
  <si>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</si>
  <si>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</si>
  <si>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</si>
  <si>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</si>
  <si>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</si>
  <si>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</si>
  <si>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</si>
  <si>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</si>
  <si>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</si>
  <si>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</si>
  <si>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</si>
  <si>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</si>
  <si>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</si>
  <si>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</si>
  <si>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</si>
  <si>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</si>
  <si>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</si>
  <si>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</si>
  <si>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</si>
  <si>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</si>
  <si>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</si>
  <si>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</si>
  <si>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</si>
  <si>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</si>
  <si>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</si>
  <si>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</si>
  <si>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</si>
  <si>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</si>
  <si>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</si>
  <si>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</si>
  <si>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</si>
  <si>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</si>
  <si>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</si>
  <si>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</si>
  <si>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</si>
  <si>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</si>
  <si>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</si>
  <si>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</si>
  <si>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</si>
  <si>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</si>
  <si>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</si>
  <si>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</si>
  <si>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</si>
  <si>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</si>
  <si>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</si>
  <si>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</si>
  <si>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</si>
  <si>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</si>
  <si>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</si>
  <si>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</si>
  <si>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</si>
  <si>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</si>
  <si>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</si>
  <si>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</si>
  <si>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</si>
  <si>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</si>
  <si>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</si>
  <si>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</si>
  <si>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</si>
  <si>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</si>
  <si>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</si>
  <si>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</si>
  <si>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</si>
  <si>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</si>
  <si>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</si>
  <si>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</si>
  <si>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</si>
  <si>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</si>
  <si>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</si>
  <si>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</si>
  <si>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</si>
  <si>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</si>
  <si>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</si>
  <si>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</si>
  <si>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</si>
  <si>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</si>
  <si>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</si>
  <si>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</si>
  <si>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</si>
  <si>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</si>
  <si>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</si>
  <si>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</si>
  <si>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</si>
  <si>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</si>
  <si>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</si>
  <si>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</si>
  <si>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</si>
  <si>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</si>
  <si>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</si>
  <si>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</si>
  <si>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</si>
  <si>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</si>
  <si>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</si>
  <si>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</si>
  <si>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</si>
  <si>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</si>
  <si>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</si>
  <si>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</si>
  <si>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</si>
  <si>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</si>
  <si>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</si>
  <si>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</si>
  <si>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</si>
  <si>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</si>
  <si>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</si>
  <si>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</si>
  <si>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</si>
  <si>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</si>
  <si>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</si>
  <si>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</si>
  <si>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</si>
  <si>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</si>
  <si>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</si>
  <si>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</si>
  <si>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</si>
  <si>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</si>
  <si>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</si>
  <si>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</si>
  <si>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</si>
  <si>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</si>
  <si>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</si>
  <si>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</si>
  <si>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</si>
  <si>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</si>
  <si>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</si>
  <si>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</si>
  <si>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</si>
  <si>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</si>
  <si>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</si>
  <si>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</si>
  <si>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</si>
  <si>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</si>
  <si>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</si>
  <si>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</si>
  <si>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</si>
  <si>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</si>
  <si>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</si>
  <si>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</si>
  <si>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</si>
  <si>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</si>
  <si>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</si>
  <si>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</si>
  <si>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</si>
  <si>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</si>
  <si>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</si>
  <si>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</si>
  <si>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</si>
  <si>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</si>
  <si>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</si>
  <si>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</si>
  <si>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</si>
  <si>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</si>
  <si>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</si>
  <si>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</si>
  <si>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</si>
  <si>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</si>
  <si>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</si>
  <si>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</si>
  <si>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</si>
  <si>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</si>
  <si>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</si>
  <si>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</si>
  <si>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</si>
  <si>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</si>
  <si>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</si>
  <si>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</si>
  <si>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</si>
  <si>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</si>
  <si>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</si>
  <si>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</si>
  <si>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</si>
  <si>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</si>
  <si>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</si>
  <si>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</si>
  <si>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</si>
  <si>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</si>
  <si>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</si>
  <si>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</si>
  <si>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</si>
  <si>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</si>
  <si>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</si>
  <si>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</si>
  <si>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</si>
  <si>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</si>
  <si>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</si>
  <si>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</si>
  <si>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</si>
  <si>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</si>
  <si>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</si>
  <si>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</si>
  <si>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</si>
  <si>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</si>
  <si>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</si>
  <si>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</si>
  <si>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</si>
  <si>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</si>
  <si>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</si>
  <si>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</si>
  <si>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</si>
  <si>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</si>
  <si>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</si>
  <si>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</si>
  <si>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</si>
  <si>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</si>
  <si>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</si>
  <si>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</si>
  <si>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</si>
  <si>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</si>
  <si>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</si>
  <si>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</si>
  <si>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</si>
  <si>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</si>
  <si>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</si>
  <si>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</si>
  <si>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</si>
  <si>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</si>
  <si>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</si>
  <si>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</si>
  <si>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</si>
  <si>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</si>
  <si>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</si>
  <si>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</si>
  <si>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</si>
  <si>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</si>
  <si>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</si>
  <si>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</si>
  <si>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</si>
  <si>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</si>
  <si>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</si>
  <si>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</si>
  <si>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</si>
  <si>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</si>
  <si>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</si>
  <si>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</si>
  <si>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</si>
  <si>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</si>
  <si>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</si>
  <si>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</si>
  <si>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</si>
  <si>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</si>
  <si>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</si>
  <si>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</si>
  <si>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</si>
  <si>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</si>
  <si>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</si>
  <si>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</si>
  <si>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</si>
  <si>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</si>
  <si>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</si>
  <si>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</si>
  <si>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</si>
  <si>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</si>
  <si>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</si>
  <si>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</si>
  <si>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</si>
  <si>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</si>
  <si>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</si>
  <si>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</si>
  <si>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</si>
  <si>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</si>
  <si>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</si>
  <si>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</si>
  <si>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</si>
  <si>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</si>
  <si>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</si>
  <si>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</si>
  <si>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</si>
  <si>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</si>
  <si>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</si>
  <si>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</si>
  <si>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</si>
  <si>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</si>
  <si>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</si>
  <si>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</si>
  <si>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</si>
  <si>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</si>
  <si>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</si>
  <si>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</si>
  <si>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</si>
  <si>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</si>
  <si>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</si>
  <si>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</si>
  <si>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</si>
  <si>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</si>
  <si>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</si>
  <si>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</si>
  <si>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</si>
  <si>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</si>
  <si>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</si>
  <si>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</si>
  <si>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</si>
  <si>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</si>
  <si>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</si>
  <si>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</si>
  <si>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</si>
  <si>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</si>
  <si>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</si>
  <si>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</si>
  <si>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</si>
  <si>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</si>
  <si>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</si>
  <si>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</si>
  <si>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</si>
  <si>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</si>
  <si>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</si>
  <si>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</si>
  <si>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</si>
  <si>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</si>
  <si>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</si>
  <si>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</si>
  <si>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</si>
  <si>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</si>
  <si>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</si>
  <si>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</si>
  <si>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</si>
  <si>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</si>
  <si>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</si>
  <si>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</si>
  <si>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</si>
  <si>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</si>
  <si>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</si>
  <si>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</si>
  <si>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</si>
  <si>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</si>
  <si>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</si>
  <si>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</si>
  <si>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</si>
  <si>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</si>
  <si>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</si>
  <si>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</si>
  <si>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</si>
  <si>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</si>
  <si>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</si>
  <si>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</si>
  <si>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</si>
  <si>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</si>
  <si>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</si>
  <si>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</si>
  <si>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</si>
  <si>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</si>
  <si>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</si>
  <si>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</si>
  <si>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</si>
  <si>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</si>
  <si>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</si>
  <si>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</si>
  <si>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</si>
  <si>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</si>
  <si>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</si>
  <si>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</si>
  <si>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</si>
  <si>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</si>
  <si>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</si>
  <si>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</si>
  <si>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</si>
  <si>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</si>
  <si>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</si>
  <si>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</si>
  <si>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</si>
  <si>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</si>
  <si>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</si>
  <si>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</si>
  <si>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</si>
  <si>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</si>
  <si>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</si>
  <si>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</si>
  <si>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</si>
  <si>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</si>
  <si>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</si>
  <si>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</si>
  <si>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</si>
  <si>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</si>
  <si>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</si>
  <si>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</si>
  <si>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</si>
  <si>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</si>
  <si>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</si>
  <si>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</si>
  <si>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</si>
  <si>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</si>
  <si>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</si>
  <si>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</si>
  <si>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</si>
  <si>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</si>
  <si>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</si>
  <si>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</si>
  <si>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</si>
  <si>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</si>
  <si>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</si>
  <si>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</si>
  <si>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</si>
  <si>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</si>
  <si>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</si>
  <si>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</si>
  <si>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</si>
  <si>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</si>
  <si>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</si>
  <si>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</si>
  <si>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</si>
  <si>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</si>
  <si>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</si>
  <si>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</si>
  <si>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</si>
  <si>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</si>
  <si>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</si>
  <si>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</si>
  <si>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</si>
  <si>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</si>
  <si>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</si>
  <si>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</si>
  <si>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</si>
  <si>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</si>
  <si>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</si>
  <si>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</si>
  <si>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</si>
  <si>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</si>
  <si>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</si>
  <si>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</si>
  <si>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</si>
  <si>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</si>
  <si>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</si>
  <si>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</si>
  <si>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</si>
  <si>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</si>
  <si>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</si>
  <si>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</si>
  <si>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</si>
  <si>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</si>
  <si>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</si>
  <si>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</si>
  <si>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</si>
  <si>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</si>
  <si>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</si>
  <si>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</si>
  <si>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</si>
  <si>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</si>
  <si>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</si>
  <si>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</si>
  <si>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</si>
  <si>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</si>
  <si>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</si>
  <si>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</si>
  <si>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</si>
  <si>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</si>
  <si>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</si>
  <si>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</si>
  <si>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</si>
  <si>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</si>
  <si>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</si>
  <si>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</si>
  <si>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</si>
  <si>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</si>
  <si>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</si>
  <si>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</si>
  <si>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</si>
  <si>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</si>
  <si>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</si>
  <si>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</si>
  <si>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</si>
  <si>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</si>
  <si>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</si>
  <si>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</si>
  <si>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</si>
  <si>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</si>
  <si>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</si>
  <si>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</si>
  <si>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</si>
  <si>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</si>
  <si>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</si>
  <si>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</si>
  <si>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</si>
  <si>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</si>
  <si>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</si>
  <si>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</si>
  <si>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</si>
  <si>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</si>
  <si>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</si>
  <si>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</si>
  <si>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</si>
  <si>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</si>
  <si>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</si>
  <si>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</si>
  <si>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</si>
  <si>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</si>
  <si>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</si>
  <si>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</si>
  <si>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</si>
  <si>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</si>
  <si>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</si>
  <si>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</si>
  <si>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</si>
  <si>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</si>
  <si>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</si>
  <si>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</si>
  <si>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</si>
  <si>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</si>
  <si>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</si>
  <si>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</si>
  <si>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</si>
  <si>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</si>
  <si>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</si>
  <si>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</si>
  <si>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</si>
  <si>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</si>
  <si>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</si>
  <si>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</si>
  <si>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</si>
  <si>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</si>
  <si>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</si>
  <si>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</si>
  <si>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</si>
  <si>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</si>
  <si>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</si>
  <si>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</si>
  <si>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</si>
  <si>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</si>
  <si>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</si>
  <si>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</si>
  <si>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</si>
  <si>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</si>
  <si>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</si>
  <si>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</si>
  <si>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</si>
  <si>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</si>
  <si>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</si>
  <si>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</si>
  <si>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</si>
  <si>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</si>
  <si>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</si>
  <si>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</si>
  <si>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</si>
  <si>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</si>
  <si>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</si>
  <si>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</si>
  <si>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</si>
  <si>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</si>
  <si>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</si>
  <si>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</si>
  <si>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</si>
  <si>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</si>
  <si>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</si>
  <si>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</si>
  <si>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</si>
  <si>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</si>
  <si>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</si>
  <si>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</si>
  <si>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</si>
  <si>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</si>
  <si>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</si>
  <si>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</si>
  <si>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</si>
  <si>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</si>
  <si>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</si>
  <si>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</si>
  <si>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</si>
  <si>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</si>
  <si>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</si>
  <si>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</si>
  <si>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</si>
  <si>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</si>
  <si>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</si>
  <si>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</si>
  <si>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</si>
  <si>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</si>
  <si>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</si>
  <si>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</si>
  <si>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</si>
  <si>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</si>
  <si>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</si>
  <si>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</si>
  <si>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</si>
  <si>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</si>
  <si>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</si>
  <si>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</si>
  <si>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</si>
  <si>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</si>
  <si>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</si>
  <si>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</si>
  <si>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</si>
  <si>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</si>
  <si>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</si>
  <si>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</si>
  <si>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</si>
  <si>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</si>
  <si>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</si>
  <si>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</si>
  <si>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</si>
  <si>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</si>
  <si>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</si>
  <si>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</si>
  <si>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</si>
  <si>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</si>
  <si>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</si>
  <si>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</si>
  <si>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</si>
  <si>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</si>
  <si>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</si>
  <si>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</si>
  <si>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</si>
  <si>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</si>
  <si>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</si>
  <si>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</si>
  <si>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</si>
  <si>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</si>
  <si>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</si>
  <si>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</si>
  <si>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</si>
  <si>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</si>
  <si>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</si>
  <si>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</si>
  <si>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</si>
  <si>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</si>
  <si>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</si>
  <si>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</si>
  <si>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</si>
  <si>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</si>
  <si>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</si>
  <si>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</si>
  <si>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</si>
  <si>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</si>
  <si>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</si>
  <si>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</si>
  <si>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</si>
  <si>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</si>
  <si>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</si>
  <si>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</si>
  <si>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</si>
  <si>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</si>
  <si>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</si>
  <si>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</si>
  <si>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</si>
  <si>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</si>
  <si>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</si>
  <si>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</si>
  <si>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</si>
  <si>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</si>
  <si>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</si>
  <si>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</si>
  <si>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</si>
  <si>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</si>
  <si>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</si>
  <si>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</si>
  <si>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</si>
  <si>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</si>
  <si>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</si>
  <si>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</si>
  <si>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</si>
  <si>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</si>
  <si>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</si>
  <si>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</si>
  <si>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</si>
  <si>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</si>
  <si>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</si>
  <si>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</si>
  <si>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</si>
  <si>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</si>
  <si>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</si>
  <si>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</si>
  <si>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</si>
  <si>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</si>
  <si>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</si>
  <si>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</si>
  <si>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</si>
  <si>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</si>
  <si>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</si>
  <si>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</si>
  <si>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</si>
  <si>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</si>
  <si>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</si>
  <si>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</si>
  <si>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</si>
  <si>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</si>
  <si>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</si>
  <si>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</si>
  <si>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</si>
  <si>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</si>
  <si>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</si>
  <si>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</si>
  <si>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</si>
  <si>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</si>
  <si>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</si>
  <si>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</si>
  <si>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</si>
  <si>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</si>
  <si>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</si>
  <si>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</si>
  <si>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</si>
  <si>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</si>
  <si>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</si>
  <si>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</si>
  <si>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</si>
  <si>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</si>
  <si>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</si>
  <si>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</si>
  <si>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</si>
  <si>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</si>
  <si>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</si>
  <si>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</si>
  <si>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</si>
  <si>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</si>
  <si>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</si>
  <si>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</si>
  <si>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</si>
  <si>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</si>
  <si>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</si>
  <si>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</si>
  <si>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</si>
  <si>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</si>
  <si>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</si>
  <si>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</si>
  <si>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</si>
  <si>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</si>
  <si>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</si>
  <si>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</si>
  <si>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</si>
  <si>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</si>
  <si>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</si>
  <si>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</si>
  <si>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</si>
  <si>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</si>
  <si>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</si>
  <si>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</si>
  <si>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</si>
  <si>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</si>
  <si>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</si>
  <si>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</si>
  <si>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</si>
  <si>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</si>
  <si>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</si>
  <si>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</si>
  <si>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</si>
  <si>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</si>
  <si>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</si>
  <si>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</si>
  <si>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</si>
  <si>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</si>
  <si>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</si>
  <si>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</si>
  <si>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</si>
  <si>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</si>
  <si>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</si>
  <si>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</si>
  <si>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</si>
  <si>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</si>
  <si>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</si>
  <si>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</si>
  <si>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</si>
  <si>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</si>
  <si>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</si>
  <si>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</si>
  <si>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</si>
  <si>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</si>
  <si>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</si>
  <si>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</si>
  <si>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</si>
  <si>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</si>
  <si>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</si>
  <si>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</si>
  <si>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</si>
  <si>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</si>
  <si>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</si>
  <si>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</si>
  <si>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</si>
  <si>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</si>
  <si>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</si>
  <si>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</si>
  <si>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</si>
  <si>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</si>
  <si>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</si>
  <si>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</si>
  <si>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</si>
  <si>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</si>
  <si>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</si>
  <si>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</si>
  <si>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</si>
  <si>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</si>
  <si>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</si>
  <si>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</si>
  <si>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</si>
  <si>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</si>
  <si>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</si>
  <si>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</si>
  <si>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</si>
  <si>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</si>
  <si>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</si>
  <si>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</si>
  <si>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</si>
  <si>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</si>
  <si>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</si>
  <si>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</si>
  <si>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</si>
  <si>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</si>
  <si>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</si>
  <si>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</si>
  <si>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</si>
  <si>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</si>
  <si>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</si>
  <si>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</si>
  <si>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</si>
  <si>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</si>
  <si>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</si>
  <si>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</si>
  <si>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</si>
  <si>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</si>
  <si>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</si>
  <si>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</si>
  <si>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</si>
  <si>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</si>
  <si>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</si>
  <si>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</si>
  <si>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</si>
  <si>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</si>
  <si>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</si>
  <si>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</si>
  <si>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</si>
  <si>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</si>
  <si>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</si>
  <si>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</si>
  <si>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</si>
  <si>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</si>
  <si>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</si>
  <si>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</si>
  <si>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</si>
  <si>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</si>
  <si>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</si>
  <si>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</si>
  <si>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</si>
  <si>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</si>
  <si>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</si>
  <si>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</si>
  <si>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</si>
  <si>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</si>
  <si>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</si>
  <si>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</si>
  <si>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</si>
  <si>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</si>
  <si>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</si>
  <si>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</si>
  <si>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</si>
  <si>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</si>
  <si>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</si>
  <si>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</si>
  <si>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</si>
  <si>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</si>
  <si>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</si>
  <si>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</si>
  <si>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</si>
  <si>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</si>
  <si>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</si>
  <si>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</si>
  <si>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</si>
  <si>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</si>
  <si>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</si>
  <si>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</si>
  <si>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</si>
  <si>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</si>
  <si>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</si>
  <si>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</si>
  <si>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</si>
  <si>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</si>
  <si>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</si>
  <si>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</si>
  <si>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</si>
  <si>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</si>
  <si>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</si>
  <si>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</si>
  <si>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</si>
  <si>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</si>
  <si>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</si>
  <si>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</si>
  <si>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</si>
  <si>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</si>
  <si>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</si>
  <si>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</si>
  <si>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</si>
  <si>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</si>
  <si>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</si>
  <si>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</si>
  <si>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</si>
  <si>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</si>
  <si>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</si>
  <si>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</si>
  <si>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</si>
  <si>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</si>
  <si>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</si>
  <si>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</si>
  <si>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</si>
  <si>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</si>
  <si>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</si>
  <si>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</si>
  <si>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</si>
  <si>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</si>
  <si>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</si>
  <si>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</si>
  <si>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</si>
  <si>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</si>
  <si>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</si>
  <si>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</si>
  <si>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</si>
  <si>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</si>
  <si>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</si>
  <si>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</si>
  <si>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</si>
  <si>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</si>
  <si>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</si>
  <si>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</si>
  <si>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</si>
  <si>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</si>
  <si>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</si>
  <si>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</si>
  <si>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</si>
  <si>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</si>
  <si>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</si>
  <si>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</si>
  <si>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</si>
  <si>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</si>
  <si>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</si>
  <si>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</si>
  <si>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</si>
  <si>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</si>
  <si>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</si>
  <si>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</si>
  <si>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</si>
  <si>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</si>
  <si>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</si>
  <si>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</si>
  <si>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</si>
  <si>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</si>
  <si>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</si>
  <si>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</si>
  <si>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</si>
  <si>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</si>
  <si>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</si>
  <si>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</si>
  <si>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</si>
  <si>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</si>
  <si>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</si>
  <si>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</si>
  <si>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</si>
  <si>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</si>
  <si>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</si>
  <si>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</si>
  <si>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</si>
  <si>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</si>
  <si>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</si>
  <si>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</si>
  <si>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</si>
  <si>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</si>
  <si>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</si>
  <si>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</si>
  <si>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</si>
  <si>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</si>
  <si>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</si>
  <si>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</si>
  <si>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</si>
  <si>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</si>
  <si>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</si>
  <si>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</si>
  <si>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</si>
  <si>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</si>
  <si>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</si>
  <si>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</si>
  <si>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</si>
  <si>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</si>
  <si>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</si>
  <si>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</si>
  <si>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</si>
  <si>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</si>
  <si>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</si>
  <si>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</si>
  <si>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</si>
  <si>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</si>
  <si>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</si>
  <si>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</si>
  <si>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</si>
  <si>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</si>
  <si>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</si>
  <si>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</si>
  <si>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</si>
  <si>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</si>
  <si>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</si>
  <si>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</si>
  <si>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</si>
  <si>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</si>
  <si>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</si>
  <si>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</si>
  <si>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</si>
  <si>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</si>
  <si>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</si>
  <si>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</si>
  <si>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</si>
  <si>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</si>
  <si>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 </t>
  </si>
  <si>
    <t>Count of state</t>
  </si>
  <si>
    <t>Column Labels</t>
  </si>
  <si>
    <t>Grand Total</t>
  </si>
  <si>
    <t>(All)</t>
  </si>
  <si>
    <t>Row Labels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</si>
  <si>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</si>
  <si>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</si>
  <si>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</si>
  <si>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</si>
  <si>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</si>
  <si>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</si>
  <si>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</si>
  <si>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</si>
  <si>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</si>
  <si>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</si>
  <si>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</si>
  <si>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</si>
  <si>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</si>
  <si>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</si>
  <si>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</si>
  <si>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</si>
  <si>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</si>
  <si>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</si>
  <si>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of Canceled</t>
  </si>
  <si>
    <t>Total Projects</t>
  </si>
  <si>
    <t>Percentage Successful</t>
  </si>
  <si>
    <t>Percentage of Failed</t>
  </si>
  <si>
    <t>Percentage of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</si>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</sst>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24-B74B-B488-4E7C8FD488C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824-B74B-B488-4E7C8FD488C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824-B74B-B488-4E7C8FD488C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824-B74B-B488-4E7C8FD48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6714239"/>
        <c:axId val="2086715871"/>
      </c:barChart>
      <c:catAx>
        <c:axId val="208671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715871"/>
        <c:crosses val="autoZero"/>
        <c:auto val="1"/>
        <c:lblAlgn val="ctr"/>
        <c:lblOffset val="100"/>
        <c:noMultiLvlLbl val="0"/>
      </c:catAx>
      <c:valAx>
        <c:axId val="208671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71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[StarterBook.xlsx]Sheet3!PivotTable45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C8-9946-8135-12841F7EBFC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C8-9946-8135-12841F7EBFC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C8-9946-8135-12841F7EBFC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C8-9946-8135-12841F7EB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298304"/>
        <c:axId val="101302000"/>
      </c:barChart>
      <c:catAx>
        <c:axId val="10129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02000"/>
        <c:crosses val="autoZero"/>
        <c:auto val="1"/>
        <c:lblAlgn val="ctr"/>
        <c:lblOffset val="100"/>
        <c:noMultiLvlLbl val="0"/>
      </c:catAx>
      <c:valAx>
        <c:axId val="1013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9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65-A348-AADF-A8970412514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65-A348-AADF-A8970412514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65-A348-AADF-A89704125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261359"/>
        <c:axId val="1163262991"/>
      </c:lineChart>
      <c:catAx>
        <c:axId val="116326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262991"/>
        <c:crosses val="autoZero"/>
        <c:auto val="1"/>
        <c:lblAlgn val="ctr"/>
        <c:lblOffset val="100"/>
        <c:noMultiLvlLbl val="0"/>
      </c:catAx>
      <c:valAx>
        <c:axId val="116326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26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13-EA48-99A6-3EAEB479146D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of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13-EA48-99A6-3EAEB479146D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of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13-EA48-99A6-3EAEB4791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692992"/>
        <c:axId val="1200694624"/>
      </c:lineChart>
      <c:catAx>
        <c:axId val="120069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694624"/>
        <c:crosses val="autoZero"/>
        <c:auto val="1"/>
        <c:lblAlgn val="ctr"/>
        <c:lblOffset val="100"/>
        <c:noMultiLvlLbl val="0"/>
      </c:catAx>
      <c:valAx>
        <c:axId val="120069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69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7</xdr:row>
      <xdr:rowOff>184150</xdr:rowOff>
    </xdr:from>
    <xdr:to>
      <xdr:col>11</xdr:col>
      <xdr:colOff>114300</xdr:colOff>
      <xdr:row>22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B3E3D2-3852-2349-B438-750A831A9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7</xdr:row>
      <xdr:rowOff>63500</xdr:rowOff>
    </xdr:from>
    <xdr:to>
      <xdr:col>14</xdr:col>
      <xdr:colOff>88900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2C69C0-9B14-254D-9DE0-F72A4ADE19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717550</xdr:colOff>
      <xdr:row>17</xdr:row>
      <xdr:rowOff>6350</xdr:rowOff>
    </xdr:from>
    <xdr:to>
      <xdr:col>10</xdr:col>
      <xdr:colOff>463550</xdr:colOff>
      <xdr:row>31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8E9017-32F5-7346-8C35-97AEB19654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120650</xdr:colOff>
      <xdr:row>14</xdr:row>
      <xdr:rowOff>25400</xdr:rowOff>
    </xdr:from>
    <xdr:to>
      <xdr:col>7</xdr:col>
      <xdr:colOff>914400</xdr:colOff>
      <xdr:row>32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F24316-BF37-D24B-BDF8-80D01114A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33.00453460648" createdVersion="6" refreshedVersion="6" minRefreshableVersion="3" recordCount="4114" xr:uid="{BDA2478C-E87E-1941-89E6-2B22C3398AB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33.10170428241" createdVersion="6" refreshedVersion="6" minRefreshableVersion="3" recordCount="4114" xr:uid="{6A06C7CC-75B1-024C-8A1B-4E511F686C6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324C21-F8FE-8A4A-86A6-28364F915F5F}" name="PivotTable4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BE8296-7757-D14A-8535-B0E977D6379D}" name="PivotTable4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C592E-6428-A94C-8851-583E5EB1222C}" name="PivotTable1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DC4D6-2FD4-744E-8045-8E4C374B44B3}">
  <dimension ref="A1:F14"/>
  <sheetViews>
    <sheetView workbookViewId="0">
      <selection activeCell="B4" sqref="B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8" width="14.83203125" bestFit="1" customWidth="1"/>
    <col min="9" max="9" width="16" bestFit="1" customWidth="1"/>
    <col min="10" max="10" width="18.33203125" bestFit="1" customWidth="1"/>
  </cols>
  <sheetData>
    <row r="1" spans="1:6" x14ac:dyDescent="0.2">
      <c r="A1" s="8" t="s">
        <v>8223</v>
      </c>
      <c r="B1" t="s">
        <v>8363</v>
      </c>
    </row>
    <row r="3" spans="1:6" x14ac:dyDescent="0.2">
      <c r="A3" s="8" t="s">
        <v>8360</v>
      </c>
      <c r="B3" s="8" t="s">
        <v>8361</v>
      </c>
    </row>
    <row r="4" spans="1:6" x14ac:dyDescent="0.2">
      <c r="A4" s="8" t="s">
        <v>8364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9" t="s">
        <v>8308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8334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8331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8329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8323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8336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8320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8317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8315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8362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C85F3-4BA1-8B4D-9DA7-59CBAD54D975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8363</v>
      </c>
    </row>
    <row r="2" spans="1:6" x14ac:dyDescent="0.2">
      <c r="A2" s="8" t="s">
        <v>8359</v>
      </c>
      <c r="B2" t="s">
        <v>8363</v>
      </c>
    </row>
    <row r="4" spans="1:6" x14ac:dyDescent="0.2">
      <c r="A4" s="8" t="s">
        <v>8360</v>
      </c>
      <c r="B4" s="8" t="s">
        <v>8361</v>
      </c>
    </row>
    <row r="5" spans="1:6" x14ac:dyDescent="0.2">
      <c r="A5" s="8" t="s">
        <v>8364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9" t="s">
        <v>8314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8342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8330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8356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8352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8313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8328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8345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8335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8347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8327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8354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8325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8357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8321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8337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8316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8344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8340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8324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8311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8310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8350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8353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8355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8349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8309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8339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8319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8318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8338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8362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B48AE-E374-D244-94FB-B493FB921453}">
  <dimension ref="A1:E18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8359</v>
      </c>
      <c r="B1" t="s">
        <v>8363</v>
      </c>
    </row>
    <row r="2" spans="1:5" x14ac:dyDescent="0.2">
      <c r="A2" s="8" t="s">
        <v>8379</v>
      </c>
      <c r="B2" t="s">
        <v>8363</v>
      </c>
    </row>
    <row r="4" spans="1:5" x14ac:dyDescent="0.2">
      <c r="A4" s="8" t="s">
        <v>8360</v>
      </c>
      <c r="B4" s="8" t="s">
        <v>8361</v>
      </c>
    </row>
    <row r="5" spans="1:5" x14ac:dyDescent="0.2">
      <c r="A5" s="8" t="s">
        <v>8364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3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13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13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13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13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13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13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13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13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13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13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13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13" t="s">
        <v>8362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1C7BA-C321-BC4C-9BF4-066A416FE7E2}">
  <dimension ref="A1:H13"/>
  <sheetViews>
    <sheetView tabSelected="1" workbookViewId="0">
      <selection activeCell="H7" sqref="H7"/>
    </sheetView>
  </sheetViews>
  <sheetFormatPr baseColWidth="10" defaultRowHeight="15" x14ac:dyDescent="0.2"/>
  <cols>
    <col min="1" max="1" width="24.5" customWidth="1"/>
    <col min="2" max="2" width="15.5" customWidth="1"/>
    <col min="3" max="3" width="15.1640625" customWidth="1"/>
    <col min="4" max="4" width="17.83203125" customWidth="1"/>
    <col min="5" max="5" width="15.5" customWidth="1"/>
    <col min="6" max="6" width="19.1640625" customWidth="1"/>
    <col min="7" max="7" width="21.83203125" customWidth="1"/>
    <col min="8" max="8" width="25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COUNTIFS(Sheet1!D2:D4115,"&lt;1000",Sheet1!F2:F4115,"successful")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  <c r="E2">
        <f>SUM(B2:D2)</f>
        <v>453</v>
      </c>
      <c r="F2" s="6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t="s">
        <v>8389</v>
      </c>
      <c r="B3">
        <f>COUNTIFS(Sheet1!D2:D4115,"&gt;=1000",Sheet1!D2:D4115,"&lt;=4999",Sheet1!F2:F4115,"successful")</f>
        <v>932</v>
      </c>
      <c r="C3">
        <f>COUNTIFS(Sheet1!D2:D4115,"&gt;=1000",Sheet1!D2:D4115,"&lt;=4999",Sheet1!F2:F4115,"Failed")</f>
        <v>420</v>
      </c>
      <c r="D3">
        <f>COUNTIFS(Sheet1!D2:D4115,"&gt;=1000",Sheet1!D2:D4115,"&lt;=4999",Sheet1!F2:F4115,"canceled")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t="s">
        <v>8390</v>
      </c>
      <c r="B4">
        <f>COUNTIFS(Sheet1!D2:D4115,"&gt;=5000",Sheet1!D2:D4115,"&lt;=9999",Sheet1!F2:F4115,"successful")</f>
        <v>381</v>
      </c>
      <c r="C4">
        <f>COUNTIFS(Sheet1!D2:D4115,"&gt;=5000",Sheet1!D2:D4115,"&lt;=9999",Sheet1!F2:F4115,"Failed")</f>
        <v>283</v>
      </c>
      <c r="D4">
        <f>COUNTIFS(Sheet1!D2:D4115,"&gt;=5000",Sheet1!D2:D4115,"&lt;=9999",Sheet1!F2:F4115,"canceled")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8391</v>
      </c>
      <c r="B5">
        <f>COUNTIFS(Sheet1!D2:D4115,"&gt;=10000",Sheet1!D2:D4115,"&lt;=14999",Sheet1!F2:F4115,"successful")</f>
        <v>168</v>
      </c>
      <c r="C5">
        <f>COUNTIFS(Sheet1!D2:D4115,"&gt;=10000",Sheet1!D2:D4115,"&lt;=14999",Sheet1!F2:F4115,"Failed")</f>
        <v>144</v>
      </c>
      <c r="D5">
        <f>COUNTIFS(Sheet1!D2:D4115,"&gt;=10000",Sheet1!D2:D4115,"&lt;=14999",Sheet1!F2:F4115,"canceled")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8392</v>
      </c>
      <c r="B6">
        <f>COUNTIFS(Sheet1!D2:D4115,"&gt;=15000",Sheet1!D2:D4115,"&lt;=19999",Sheet1!F2:F4115,"successful")</f>
        <v>94</v>
      </c>
      <c r="C6">
        <f>COUNTIFS(Sheet1!D2:D4115,"&gt;=15000",Sheet1!D2:D4115,"&lt;=19999",Sheet1!F2:F4115,"Failed")</f>
        <v>90</v>
      </c>
      <c r="D6">
        <f>COUNTIFS(Sheet1!D2:D4115,"&gt;=15000",Sheet1!D2:D4115,"&lt;=19999",Sheet1!F2:F4115,"canceled")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8393</v>
      </c>
      <c r="B7">
        <f>COUNTIFS(Sheet1!D2:D4115,"&gt;=20000",Sheet1!D2:D4115,"&lt;=24999",Sheet1!F2:F4115,"successful")</f>
        <v>62</v>
      </c>
      <c r="C7">
        <f>COUNTIFS(Sheet1!D2:D4115,"&gt;=20000",Sheet1!D2:D4115,"&lt;=24999",Sheet1!F2:F4115,"failed")</f>
        <v>72</v>
      </c>
      <c r="D7">
        <f>COUNTIFS(Sheet1!D2:D4115,"&gt;=20000",Sheet1!D2:D4115,"&lt;=24999",Sheet1!F2:F4115,"canceled")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8394</v>
      </c>
      <c r="B8">
        <f>COUNTIFS(Sheet1!D2:D4115,"&gt;=25000",Sheet1!D2:D4115,"&lt;=29999",Sheet1!F2:F4115,"successful")</f>
        <v>55</v>
      </c>
      <c r="C8">
        <f>COUNTIFS(Sheet1!D2:D4115,"&gt;=25000",Sheet1!D2:D4115,"&lt;=29999",Sheet1!F2:F4115,"failed")</f>
        <v>64</v>
      </c>
      <c r="D8">
        <f>COUNTIFS(Sheet1!D2:D4115,"&gt;=25000",Sheet1!D2:D4115,"&lt;=29999",Sheet1!F2:F4115,"canceled")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8395</v>
      </c>
      <c r="B9">
        <f>COUNTIFS(Sheet1!D2:D4115,"&gt;=30000",Sheet1!D2:D4115,"&lt;=34999",Sheet1!F2:F4115,"successful")</f>
        <v>32</v>
      </c>
      <c r="C9">
        <f>COUNTIFS(Sheet1!D2:D4115,"&gt;=30000",Sheet1!D2:D4115,"&lt;=34999",Sheet1!F2:F4115,"Failed")</f>
        <v>37</v>
      </c>
      <c r="D9">
        <f>COUNTIFS(Sheet1!D2:D4115,"&gt;=30000",Sheet1!D2:D4115,"&lt;=34999",Sheet1!F2:F4115,"canceled")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8396</v>
      </c>
      <c r="B10">
        <f>COUNTIFS(Sheet1!D2:D4115,"&gt;=35000",Sheet1!D2:D4115,"&lt;=39999",Sheet1!F2:F4115,"successful")</f>
        <v>26</v>
      </c>
      <c r="C10">
        <f>COUNTIFS(Sheet1!D2:D4115,"&gt;=35000",Sheet1!D2:D4115,"&lt;=39999",Sheet1!F2:F4115,"failed")</f>
        <v>22</v>
      </c>
      <c r="D10">
        <f>COUNTIFS(Sheet1!D2:D4115,"&gt;=35000",Sheet1!D2:D4115,"&lt;=39999",Sheet1!F2:F4115,"canceled")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8397</v>
      </c>
      <c r="B11">
        <f>COUNTIFS(Sheet1!D2:D4115,"&gt;=40000",Sheet1!D2:D4115,"&lt;=44999",Sheet1!F2:F4115,"successful")</f>
        <v>21</v>
      </c>
      <c r="C11">
        <f>COUNTIFS(Sheet1!D2:D4115,"&gt;=40000",Sheet1!D2:D4115,"&lt;=44999",Sheet1!F2:F4115,"failed")</f>
        <v>16</v>
      </c>
      <c r="D11">
        <f>COUNTIFS(Sheet1!D2:D4115,"&gt;=40000",Sheet1!D2:D4115,"&lt;=44999",Sheet1!F2:F4115,"canceled")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8398</v>
      </c>
      <c r="B12">
        <f>COUNTIFS(Sheet1!D2:D4115,"&gt;=45000",Sheet1!D2:D4115,"&lt;=49999",Sheet1!F2:F4115,"successful")</f>
        <v>6</v>
      </c>
      <c r="C12">
        <f>COUNTIFS(Sheet1!D2:D4115,"&gt;=45000",Sheet1!D2:D4115,"&lt;=49999",Sheet1!F2:F4115,"Failed")</f>
        <v>11</v>
      </c>
      <c r="D12">
        <f>COUNTIFS(Sheet1!D2:D4115,"&gt;=45000",Sheet1!D2:D4115,"&lt;=49999",Sheet1!F2:F4115,"canceled")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8399</v>
      </c>
      <c r="B13">
        <f>COUNTIFS(Sheet1!D2:D4115,"&gt;=50000",Sheet1!F2:F4115,"successful")</f>
        <v>86</v>
      </c>
      <c r="C13">
        <f>COUNTIFS(Sheet1!D2:D4115,"&gt;=50000",Sheet1!F2:F4115,"Failed")</f>
        <v>258</v>
      </c>
      <c r="D13">
        <f>COUNTIFS(Sheet1!D2:D4115,"&gt;=50000",Sheet1!F2:F4115,"canceled")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honeticPr fontId="4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147" zoomScaleNormal="147" workbookViewId="0">
      <selection activeCell="M3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style="6" customWidth="1"/>
    <col min="16" max="16" width="14.83203125" customWidth="1"/>
    <col min="18" max="18" width="10.5" customWidth="1"/>
    <col min="19" max="19" width="16.33203125" style="1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t="s">
        <v>8359</v>
      </c>
      <c r="R1" t="s">
        <v>8358</v>
      </c>
      <c r="S1" s="11" t="s">
        <v>8365</v>
      </c>
      <c r="T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">
        <v>8308</v>
      </c>
      <c r="R2" t="s">
        <v>8309</v>
      </c>
      <c r="S2" s="12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0">
        <f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s="6" t="s">
        <v>8308</v>
      </c>
      <c r="R4" t="s">
        <v>8309</v>
      </c>
      <c r="S4" s="12">
        <f t="shared" si="2"/>
        <v>42405.702349537038</v>
      </c>
      <c r="T4" s="10">
        <f>(((I4/60)/60)/24)+DATE(1970,1,1)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">
        <v>8308</v>
      </c>
      <c r="R5" t="s">
        <v>8309</v>
      </c>
      <c r="S5" s="12">
        <f t="shared" si="2"/>
        <v>41828.515127314815</v>
      </c>
      <c r="T5" s="10">
        <f t="shared" ref="T5:T68" si="3">(((I5/60)/60)/24)+DATE(1970,1,1)</f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">
        <v>8308</v>
      </c>
      <c r="R6" t="s">
        <v>8309</v>
      </c>
      <c r="S6" s="12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">
        <v>8308</v>
      </c>
      <c r="R7" t="s">
        <v>8309</v>
      </c>
      <c r="S7" s="12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">
        <v>8308</v>
      </c>
      <c r="R8" t="s">
        <v>8309</v>
      </c>
      <c r="S8" s="12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">
        <v>8308</v>
      </c>
      <c r="R9" t="s">
        <v>8309</v>
      </c>
      <c r="S9" s="12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">
        <v>8308</v>
      </c>
      <c r="R10" t="s">
        <v>8309</v>
      </c>
      <c r="S10" s="12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">
        <v>8308</v>
      </c>
      <c r="R11" t="s">
        <v>8309</v>
      </c>
      <c r="S11" s="12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">
        <v>8308</v>
      </c>
      <c r="R12" t="s">
        <v>8309</v>
      </c>
      <c r="S12" s="12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">
        <v>8308</v>
      </c>
      <c r="R13" t="s">
        <v>8309</v>
      </c>
      <c r="S13" s="12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">
        <v>8308</v>
      </c>
      <c r="R14" t="s">
        <v>8309</v>
      </c>
      <c r="S14" s="12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">
        <v>8308</v>
      </c>
      <c r="R15" t="s">
        <v>8309</v>
      </c>
      <c r="S15" s="12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">
        <v>8308</v>
      </c>
      <c r="R16" t="s">
        <v>8309</v>
      </c>
      <c r="S16" s="12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">
        <v>8308</v>
      </c>
      <c r="R17" t="s">
        <v>8309</v>
      </c>
      <c r="S17" s="12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">
        <v>8308</v>
      </c>
      <c r="R18" t="s">
        <v>8309</v>
      </c>
      <c r="S18" s="12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">
        <v>8308</v>
      </c>
      <c r="R19" t="s">
        <v>8309</v>
      </c>
      <c r="S19" s="12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">
        <v>8308</v>
      </c>
      <c r="R20" t="s">
        <v>8309</v>
      </c>
      <c r="S20" s="12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">
        <v>8308</v>
      </c>
      <c r="R21" t="s">
        <v>8309</v>
      </c>
      <c r="S21" s="12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">
        <v>8308</v>
      </c>
      <c r="R23" t="s">
        <v>8309</v>
      </c>
      <c r="S23" s="12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">
        <v>8308</v>
      </c>
      <c r="R25" t="s">
        <v>8309</v>
      </c>
      <c r="S25" s="12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">
        <v>8308</v>
      </c>
      <c r="R26" t="s">
        <v>8309</v>
      </c>
      <c r="S26" s="12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">
        <v>8308</v>
      </c>
      <c r="R27" t="s">
        <v>8309</v>
      </c>
      <c r="S27" s="12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">
        <v>8308</v>
      </c>
      <c r="R28" t="s">
        <v>8309</v>
      </c>
      <c r="S28" s="12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">
        <v>8308</v>
      </c>
      <c r="R29" t="s">
        <v>8309</v>
      </c>
      <c r="S29" s="12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">
        <v>8308</v>
      </c>
      <c r="R30" t="s">
        <v>8309</v>
      </c>
      <c r="S30" s="12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">
        <v>8308</v>
      </c>
      <c r="R31" t="s">
        <v>8309</v>
      </c>
      <c r="S31" s="12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">
        <v>8308</v>
      </c>
      <c r="R32" t="s">
        <v>8309</v>
      </c>
      <c r="S32" s="12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">
        <v>8308</v>
      </c>
      <c r="R34" t="s">
        <v>8309</v>
      </c>
      <c r="S34" s="12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">
        <v>8308</v>
      </c>
      <c r="R36" t="s">
        <v>8309</v>
      </c>
      <c r="S36" s="12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">
        <v>8308</v>
      </c>
      <c r="R37" t="s">
        <v>8309</v>
      </c>
      <c r="S37" s="12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">
        <v>8308</v>
      </c>
      <c r="R38" t="s">
        <v>8309</v>
      </c>
      <c r="S38" s="12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">
        <v>8308</v>
      </c>
      <c r="R39" t="s">
        <v>8309</v>
      </c>
      <c r="S39" s="12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">
        <v>8308</v>
      </c>
      <c r="R40" t="s">
        <v>8309</v>
      </c>
      <c r="S40" s="12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">
        <v>8308</v>
      </c>
      <c r="R41" t="s">
        <v>8309</v>
      </c>
      <c r="S41" s="12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">
        <v>8308</v>
      </c>
      <c r="R42" t="s">
        <v>8309</v>
      </c>
      <c r="S42" s="12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8308</v>
      </c>
      <c r="R43" t="s">
        <v>8309</v>
      </c>
      <c r="S43" s="12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">
        <v>8308</v>
      </c>
      <c r="R44" t="s">
        <v>8309</v>
      </c>
      <c r="S44" s="12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">
        <v>8308</v>
      </c>
      <c r="R45" t="s">
        <v>8309</v>
      </c>
      <c r="S45" s="12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8308</v>
      </c>
      <c r="R46" t="s">
        <v>8309</v>
      </c>
      <c r="S46" s="12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">
        <v>8308</v>
      </c>
      <c r="R47" t="s">
        <v>8309</v>
      </c>
      <c r="S47" s="12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">
        <v>8308</v>
      </c>
      <c r="R48" t="s">
        <v>8309</v>
      </c>
      <c r="S48" s="12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">
        <v>8308</v>
      </c>
      <c r="R49" t="s">
        <v>8309</v>
      </c>
      <c r="S49" s="12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">
        <v>8308</v>
      </c>
      <c r="R50" t="s">
        <v>8309</v>
      </c>
      <c r="S50" s="12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8308</v>
      </c>
      <c r="R51" t="s">
        <v>8309</v>
      </c>
      <c r="S51" s="12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8308</v>
      </c>
      <c r="R52" t="s">
        <v>8309</v>
      </c>
      <c r="S52" s="12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">
        <v>8308</v>
      </c>
      <c r="R53" t="s">
        <v>8309</v>
      </c>
      <c r="S53" s="12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">
        <v>8308</v>
      </c>
      <c r="R54" t="s">
        <v>8309</v>
      </c>
      <c r="S54" s="12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">
        <v>8308</v>
      </c>
      <c r="R55" t="s">
        <v>8309</v>
      </c>
      <c r="S55" s="12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">
        <v>8308</v>
      </c>
      <c r="R56" t="s">
        <v>8309</v>
      </c>
      <c r="S56" s="12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">
        <v>8308</v>
      </c>
      <c r="R57" t="s">
        <v>8309</v>
      </c>
      <c r="S57" s="12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">
        <v>8308</v>
      </c>
      <c r="R58" t="s">
        <v>8309</v>
      </c>
      <c r="S58" s="12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">
        <v>8308</v>
      </c>
      <c r="R59" t="s">
        <v>8309</v>
      </c>
      <c r="S59" s="12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">
        <v>8308</v>
      </c>
      <c r="R60" t="s">
        <v>8309</v>
      </c>
      <c r="S60" s="12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">
        <v>8308</v>
      </c>
      <c r="R61" t="s">
        <v>8309</v>
      </c>
      <c r="S61" s="12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">
        <v>8308</v>
      </c>
      <c r="R62" t="s">
        <v>8310</v>
      </c>
      <c r="S62" s="12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">
        <v>8308</v>
      </c>
      <c r="R63" t="s">
        <v>8310</v>
      </c>
      <c r="S63" s="12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">
        <v>8308</v>
      </c>
      <c r="R64" t="s">
        <v>8310</v>
      </c>
      <c r="S64" s="12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">
        <v>8308</v>
      </c>
      <c r="R65" t="s">
        <v>8310</v>
      </c>
      <c r="S65" s="12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">
        <v>8308</v>
      </c>
      <c r="R66" t="s">
        <v>8310</v>
      </c>
      <c r="S66" s="12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>
        <f t="shared" ref="P67:P130" si="5">E67/L67</f>
        <v>132.05263157894737</v>
      </c>
      <c r="Q67" t="s">
        <v>8308</v>
      </c>
      <c r="R67" t="s">
        <v>8310</v>
      </c>
      <c r="S67" s="12">
        <f t="shared" ref="S67:S130" si="6">(((J67/60)/60)/24)+DATE(1970,1,1)</f>
        <v>41835.821226851855</v>
      </c>
      <c r="T67" s="10">
        <f t="shared" si="3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91.230769230769226</v>
      </c>
      <c r="Q68" t="s">
        <v>8308</v>
      </c>
      <c r="R68" t="s">
        <v>8310</v>
      </c>
      <c r="S68" s="12">
        <f t="shared" si="6"/>
        <v>42539.849768518514</v>
      </c>
      <c r="T68" s="10">
        <f t="shared" si="3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0">
        <f t="shared" ref="T69:T132" si="7">(((I69/60)/60)/24)+DATE(1970,1,1)</f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21.194444444444443</v>
      </c>
      <c r="Q70" t="s">
        <v>8308</v>
      </c>
      <c r="R70" t="s">
        <v>8310</v>
      </c>
      <c r="S70" s="12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62.327134831460668</v>
      </c>
      <c r="Q71" t="s">
        <v>8308</v>
      </c>
      <c r="R71" t="s">
        <v>8310</v>
      </c>
      <c r="S71" s="12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37.411764705882355</v>
      </c>
      <c r="Q72" t="s">
        <v>8308</v>
      </c>
      <c r="R72" t="s">
        <v>8310</v>
      </c>
      <c r="S72" s="12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69.71875</v>
      </c>
      <c r="Q73" t="s">
        <v>8308</v>
      </c>
      <c r="R73" t="s">
        <v>8310</v>
      </c>
      <c r="S73" s="12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58.170731707317074</v>
      </c>
      <c r="Q74" t="s">
        <v>8308</v>
      </c>
      <c r="R74" t="s">
        <v>8310</v>
      </c>
      <c r="S74" s="12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19.471034482758618</v>
      </c>
      <c r="Q76" t="s">
        <v>8308</v>
      </c>
      <c r="R76" t="s">
        <v>8310</v>
      </c>
      <c r="S76" s="12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85.957446808510639</v>
      </c>
      <c r="Q77" t="s">
        <v>8308</v>
      </c>
      <c r="R77" t="s">
        <v>8310</v>
      </c>
      <c r="S77" s="12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30.666666666666668</v>
      </c>
      <c r="Q78" t="s">
        <v>8308</v>
      </c>
      <c r="R78" t="s">
        <v>8310</v>
      </c>
      <c r="S78" s="12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60.384615384615387</v>
      </c>
      <c r="Q79" t="s">
        <v>8308</v>
      </c>
      <c r="R79" t="s">
        <v>8310</v>
      </c>
      <c r="S79" s="12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40.268292682926827</v>
      </c>
      <c r="Q81" t="s">
        <v>8308</v>
      </c>
      <c r="R81" t="s">
        <v>8310</v>
      </c>
      <c r="S81" s="12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273.82978723404256</v>
      </c>
      <c r="Q82" t="s">
        <v>8308</v>
      </c>
      <c r="R82" t="s">
        <v>8310</v>
      </c>
      <c r="S82" s="12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53.035714285714285</v>
      </c>
      <c r="Q83" t="s">
        <v>8308</v>
      </c>
      <c r="R83" t="s">
        <v>8310</v>
      </c>
      <c r="S83" s="12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40.005000000000003</v>
      </c>
      <c r="Q84" t="s">
        <v>8308</v>
      </c>
      <c r="R84" t="s">
        <v>8310</v>
      </c>
      <c r="S84" s="12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15.76923076923077</v>
      </c>
      <c r="Q85" t="s">
        <v>8308</v>
      </c>
      <c r="R85" t="s">
        <v>8310</v>
      </c>
      <c r="S85" s="12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71.428571428571431</v>
      </c>
      <c r="Q86" t="s">
        <v>8308</v>
      </c>
      <c r="R86" t="s">
        <v>8310</v>
      </c>
      <c r="S86" s="12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71.714285714285708</v>
      </c>
      <c r="Q87" t="s">
        <v>8308</v>
      </c>
      <c r="R87" t="s">
        <v>8310</v>
      </c>
      <c r="S87" s="12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375.76470588235293</v>
      </c>
      <c r="Q88" t="s">
        <v>8308</v>
      </c>
      <c r="R88" t="s">
        <v>8310</v>
      </c>
      <c r="S88" s="12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123.28571428571429</v>
      </c>
      <c r="Q91" t="s">
        <v>8308</v>
      </c>
      <c r="R91" t="s">
        <v>8310</v>
      </c>
      <c r="S91" s="12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31.375</v>
      </c>
      <c r="Q92" t="s">
        <v>8308</v>
      </c>
      <c r="R92" t="s">
        <v>8310</v>
      </c>
      <c r="S92" s="12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78.260869565217391</v>
      </c>
      <c r="Q93" t="s">
        <v>8308</v>
      </c>
      <c r="R93" t="s">
        <v>8310</v>
      </c>
      <c r="S93" s="12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122.32558139534883</v>
      </c>
      <c r="Q94" t="s">
        <v>8308</v>
      </c>
      <c r="R94" t="s">
        <v>8310</v>
      </c>
      <c r="S94" s="12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73.733333333333334</v>
      </c>
      <c r="Q95" t="s">
        <v>8308</v>
      </c>
      <c r="R95" t="s">
        <v>8310</v>
      </c>
      <c r="S95" s="12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21.666666666666668</v>
      </c>
      <c r="Q96" t="s">
        <v>8308</v>
      </c>
      <c r="R96" t="s">
        <v>8310</v>
      </c>
      <c r="S96" s="12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21.904761904761905</v>
      </c>
      <c r="Q97" t="s">
        <v>8308</v>
      </c>
      <c r="R97" t="s">
        <v>8310</v>
      </c>
      <c r="S97" s="12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50.588235294117645</v>
      </c>
      <c r="Q98" t="s">
        <v>8308</v>
      </c>
      <c r="R98" t="s">
        <v>8310</v>
      </c>
      <c r="S98" s="12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53.125</v>
      </c>
      <c r="Q99" t="s">
        <v>8308</v>
      </c>
      <c r="R99" t="s">
        <v>8310</v>
      </c>
      <c r="S99" s="12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56.666666666666664</v>
      </c>
      <c r="Q100" t="s">
        <v>8308</v>
      </c>
      <c r="R100" t="s">
        <v>8310</v>
      </c>
      <c r="S100" s="12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40.776666666666664</v>
      </c>
      <c r="Q101" t="s">
        <v>8308</v>
      </c>
      <c r="R101" t="s">
        <v>8310</v>
      </c>
      <c r="S101" s="12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192.30769230769232</v>
      </c>
      <c r="Q102" t="s">
        <v>8308</v>
      </c>
      <c r="R102" t="s">
        <v>8310</v>
      </c>
      <c r="S102" s="12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117.92307692307692</v>
      </c>
      <c r="Q104" t="s">
        <v>8308</v>
      </c>
      <c r="R104" t="s">
        <v>8310</v>
      </c>
      <c r="S104" s="12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27.897959183673468</v>
      </c>
      <c r="Q105" t="s">
        <v>8308</v>
      </c>
      <c r="R105" t="s">
        <v>8310</v>
      </c>
      <c r="S105" s="12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39.383333333333333</v>
      </c>
      <c r="Q107" t="s">
        <v>8308</v>
      </c>
      <c r="R107" t="s">
        <v>8310</v>
      </c>
      <c r="S107" s="12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186.11111111111111</v>
      </c>
      <c r="Q108" t="s">
        <v>8308</v>
      </c>
      <c r="R108" t="s">
        <v>8310</v>
      </c>
      <c r="S108" s="12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111.37681159420291</v>
      </c>
      <c r="Q109" t="s">
        <v>8308</v>
      </c>
      <c r="R109" t="s">
        <v>8310</v>
      </c>
      <c r="S109" s="12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78.723404255319153</v>
      </c>
      <c r="Q110" t="s">
        <v>8308</v>
      </c>
      <c r="R110" t="s">
        <v>8310</v>
      </c>
      <c r="S110" s="12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46.702127659574465</v>
      </c>
      <c r="Q111" t="s">
        <v>8308</v>
      </c>
      <c r="R111" t="s">
        <v>8310</v>
      </c>
      <c r="S111" s="12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65.384615384615387</v>
      </c>
      <c r="Q112" t="s">
        <v>8308</v>
      </c>
      <c r="R112" t="s">
        <v>8310</v>
      </c>
      <c r="S112" s="12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102.0754716981132</v>
      </c>
      <c r="Q113" t="s">
        <v>8308</v>
      </c>
      <c r="R113" t="s">
        <v>8310</v>
      </c>
      <c r="S113" s="12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64.197530864197532</v>
      </c>
      <c r="Q114" t="s">
        <v>8308</v>
      </c>
      <c r="R114" t="s">
        <v>8310</v>
      </c>
      <c r="S114" s="12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90.384615384615387</v>
      </c>
      <c r="Q115" t="s">
        <v>8308</v>
      </c>
      <c r="R115" t="s">
        <v>8310</v>
      </c>
      <c r="S115" s="12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88.571428571428569</v>
      </c>
      <c r="Q116" t="s">
        <v>8308</v>
      </c>
      <c r="R116" t="s">
        <v>8310</v>
      </c>
      <c r="S116" s="12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28.727272727272727</v>
      </c>
      <c r="Q117" t="s">
        <v>8308</v>
      </c>
      <c r="R117" t="s">
        <v>8310</v>
      </c>
      <c r="S117" s="12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69.78947368421052</v>
      </c>
      <c r="Q118" t="s">
        <v>8308</v>
      </c>
      <c r="R118" t="s">
        <v>8310</v>
      </c>
      <c r="S118" s="12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167.48962962962963</v>
      </c>
      <c r="Q119" t="s">
        <v>8308</v>
      </c>
      <c r="R119" t="s">
        <v>8310</v>
      </c>
      <c r="S119" s="12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144.91230769230768</v>
      </c>
      <c r="Q120" t="s">
        <v>8308</v>
      </c>
      <c r="R120" t="s">
        <v>8310</v>
      </c>
      <c r="S120" s="12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91.840540540540545</v>
      </c>
      <c r="Q121" t="s">
        <v>8308</v>
      </c>
      <c r="R121" t="s">
        <v>8310</v>
      </c>
      <c r="S121" s="12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8308</v>
      </c>
      <c r="R124" t="s">
        <v>8311</v>
      </c>
      <c r="S124" s="12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25.166666666666668</v>
      </c>
      <c r="Q125" t="s">
        <v>8308</v>
      </c>
      <c r="R125" t="s">
        <v>8311</v>
      </c>
      <c r="S125" s="12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8308</v>
      </c>
      <c r="R126" t="s">
        <v>8311</v>
      </c>
      <c r="S126" s="12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11.666666666666666</v>
      </c>
      <c r="Q127" t="s">
        <v>8308</v>
      </c>
      <c r="R127" t="s">
        <v>8311</v>
      </c>
      <c r="S127" s="12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106.69230769230769</v>
      </c>
      <c r="Q128" t="s">
        <v>8308</v>
      </c>
      <c r="R128" t="s">
        <v>8311</v>
      </c>
      <c r="S128" s="12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311.16666666666669</v>
      </c>
      <c r="Q130" t="s">
        <v>8308</v>
      </c>
      <c r="R130" t="s">
        <v>8311</v>
      </c>
      <c r="S130" s="12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t="e">
        <f t="shared" ref="P131:P194" si="9">E131/L131</f>
        <v>#DIV/0!</v>
      </c>
      <c r="Q131" t="s">
        <v>8308</v>
      </c>
      <c r="R131" t="s">
        <v>8311</v>
      </c>
      <c r="S131" s="12">
        <f t="shared" ref="S131:S194" si="10">(((J131/60)/60)/24)+DATE(1970,1,1)</f>
        <v>41882.937303240738</v>
      </c>
      <c r="T131" s="10">
        <f t="shared" si="7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8308</v>
      </c>
      <c r="R132" t="s">
        <v>8311</v>
      </c>
      <c r="S132" s="12">
        <f t="shared" si="10"/>
        <v>41778.915416666663</v>
      </c>
      <c r="T132" s="10">
        <f t="shared" si="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8308</v>
      </c>
      <c r="R133" t="s">
        <v>8311</v>
      </c>
      <c r="S133" s="12">
        <f t="shared" si="10"/>
        <v>42541.837511574078</v>
      </c>
      <c r="T133" s="10">
        <f t="shared" ref="T133:T196" si="11">(((I133/60)/60)/24)+DATE(1970,1,1)</f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94.506172839506178</v>
      </c>
      <c r="Q134" t="s">
        <v>8308</v>
      </c>
      <c r="R134" t="s">
        <v>8311</v>
      </c>
      <c r="S134" s="12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8308</v>
      </c>
      <c r="R135" t="s">
        <v>8311</v>
      </c>
      <c r="S135" s="12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8308</v>
      </c>
      <c r="R136" t="s">
        <v>8311</v>
      </c>
      <c r="S136" s="12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8308</v>
      </c>
      <c r="R138" t="s">
        <v>8311</v>
      </c>
      <c r="S138" s="12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8308</v>
      </c>
      <c r="R139" t="s">
        <v>8311</v>
      </c>
      <c r="S139" s="12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81.241379310344826</v>
      </c>
      <c r="Q140" t="s">
        <v>8308</v>
      </c>
      <c r="R140" t="s">
        <v>8311</v>
      </c>
      <c r="S140" s="12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8308</v>
      </c>
      <c r="R142" t="s">
        <v>8311</v>
      </c>
      <c r="S142" s="12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46.178571428571431</v>
      </c>
      <c r="Q143" t="s">
        <v>8308</v>
      </c>
      <c r="R143" t="s">
        <v>8311</v>
      </c>
      <c r="S143" s="12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8308</v>
      </c>
      <c r="R145" t="s">
        <v>8311</v>
      </c>
      <c r="S145" s="12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55.945945945945944</v>
      </c>
      <c r="Q146" t="s">
        <v>8308</v>
      </c>
      <c r="R146" t="s">
        <v>8311</v>
      </c>
      <c r="S146" s="12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37.555555555555557</v>
      </c>
      <c r="Q147" t="s">
        <v>8308</v>
      </c>
      <c r="R147" t="s">
        <v>8311</v>
      </c>
      <c r="S147" s="12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38.333333333333336</v>
      </c>
      <c r="Q148" t="s">
        <v>8308</v>
      </c>
      <c r="R148" t="s">
        <v>8311</v>
      </c>
      <c r="S148" s="12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8308</v>
      </c>
      <c r="R149" t="s">
        <v>8311</v>
      </c>
      <c r="S149" s="12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15.333333333333334</v>
      </c>
      <c r="Q151" t="s">
        <v>8308</v>
      </c>
      <c r="R151" t="s">
        <v>8311</v>
      </c>
      <c r="S151" s="12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449.43283582089555</v>
      </c>
      <c r="Q152" t="s">
        <v>8308</v>
      </c>
      <c r="R152" t="s">
        <v>8311</v>
      </c>
      <c r="S152" s="12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13.333333333333334</v>
      </c>
      <c r="Q156" t="s">
        <v>8308</v>
      </c>
      <c r="R156" t="s">
        <v>8311</v>
      </c>
      <c r="S156" s="12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8308</v>
      </c>
      <c r="R160" t="s">
        <v>8311</v>
      </c>
      <c r="S160" s="12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8308</v>
      </c>
      <c r="R162" t="s">
        <v>8312</v>
      </c>
      <c r="S162" s="12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8308</v>
      </c>
      <c r="R165" t="s">
        <v>8312</v>
      </c>
      <c r="S165" s="12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91.428571428571431</v>
      </c>
      <c r="Q166" t="s">
        <v>8308</v>
      </c>
      <c r="R166" t="s">
        <v>8312</v>
      </c>
      <c r="S166" s="12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8308</v>
      </c>
      <c r="R167" t="s">
        <v>8312</v>
      </c>
      <c r="S167" s="12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108.33333333333333</v>
      </c>
      <c r="Q170" t="s">
        <v>8308</v>
      </c>
      <c r="R170" t="s">
        <v>8312</v>
      </c>
      <c r="S170" s="12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8308</v>
      </c>
      <c r="R174" t="s">
        <v>8312</v>
      </c>
      <c r="S174" s="12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8308</v>
      </c>
      <c r="R175" t="s">
        <v>8312</v>
      </c>
      <c r="S175" s="12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8308</v>
      </c>
      <c r="R176" t="s">
        <v>8312</v>
      </c>
      <c r="S176" s="12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49.884615384615387</v>
      </c>
      <c r="Q177" t="s">
        <v>8308</v>
      </c>
      <c r="R177" t="s">
        <v>8312</v>
      </c>
      <c r="S177" s="12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8308</v>
      </c>
      <c r="R178" t="s">
        <v>8312</v>
      </c>
      <c r="S178" s="12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25.714285714285715</v>
      </c>
      <c r="Q179" t="s">
        <v>8308</v>
      </c>
      <c r="R179" t="s">
        <v>8312</v>
      </c>
      <c r="S179" s="12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8308</v>
      </c>
      <c r="R180" t="s">
        <v>8312</v>
      </c>
      <c r="S180" s="12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30.846153846153847</v>
      </c>
      <c r="Q182" t="s">
        <v>8308</v>
      </c>
      <c r="R182" t="s">
        <v>8312</v>
      </c>
      <c r="S182" s="12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8308</v>
      </c>
      <c r="R184" t="s">
        <v>8312</v>
      </c>
      <c r="S184" s="12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8308</v>
      </c>
      <c r="R188" t="s">
        <v>8312</v>
      </c>
      <c r="S188" s="12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8308</v>
      </c>
      <c r="R190" t="s">
        <v>8312</v>
      </c>
      <c r="S190" s="12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83.333333333333329</v>
      </c>
      <c r="Q193" t="s">
        <v>8308</v>
      </c>
      <c r="R193" t="s">
        <v>8312</v>
      </c>
      <c r="S193" s="12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5.666666666666667</v>
      </c>
      <c r="Q194" t="s">
        <v>8308</v>
      </c>
      <c r="R194" t="s">
        <v>8312</v>
      </c>
      <c r="S194" s="12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t="e">
        <f t="shared" ref="P195:P258" si="13">E195/L195</f>
        <v>#DIV/0!</v>
      </c>
      <c r="Q195" t="s">
        <v>8308</v>
      </c>
      <c r="R195" t="s">
        <v>8312</v>
      </c>
      <c r="S195" s="12">
        <f t="shared" ref="S195:S258" si="14">(((J195/60)/60)/24)+DATE(1970,1,1)</f>
        <v>41911.934791666667</v>
      </c>
      <c r="T195" s="10">
        <f t="shared" si="11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 s="10">
        <f t="shared" si="11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8308</v>
      </c>
      <c r="R197" t="s">
        <v>8312</v>
      </c>
      <c r="S197" s="12">
        <f t="shared" si="14"/>
        <v>42135.67050925926</v>
      </c>
      <c r="T197" s="10">
        <f t="shared" ref="T197:T260" si="15">(((I197/60)/60)/24)+DATE(1970,1,1)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77.10526315789474</v>
      </c>
      <c r="Q198" t="s">
        <v>8308</v>
      </c>
      <c r="R198" t="s">
        <v>8312</v>
      </c>
      <c r="S198" s="12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8308</v>
      </c>
      <c r="R201" t="s">
        <v>8312</v>
      </c>
      <c r="S201" s="12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87.308333333333337</v>
      </c>
      <c r="Q202" t="s">
        <v>8308</v>
      </c>
      <c r="R202" t="s">
        <v>8312</v>
      </c>
      <c r="S202" s="12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54.285714285714285</v>
      </c>
      <c r="Q203" t="s">
        <v>8308</v>
      </c>
      <c r="R203" t="s">
        <v>8312</v>
      </c>
      <c r="S203" s="12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8308</v>
      </c>
      <c r="R204" t="s">
        <v>8312</v>
      </c>
      <c r="S204" s="12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117.68368136117556</v>
      </c>
      <c r="Q206" t="s">
        <v>8308</v>
      </c>
      <c r="R206" t="s">
        <v>8312</v>
      </c>
      <c r="S206" s="12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76.470588235294116</v>
      </c>
      <c r="Q207" t="s">
        <v>8308</v>
      </c>
      <c r="R207" t="s">
        <v>8312</v>
      </c>
      <c r="S207" s="12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8308</v>
      </c>
      <c r="R208" t="s">
        <v>8312</v>
      </c>
      <c r="S208" s="12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163.84615384615384</v>
      </c>
      <c r="Q209" t="s">
        <v>8308</v>
      </c>
      <c r="R209" t="s">
        <v>8312</v>
      </c>
      <c r="S209" s="12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8308</v>
      </c>
      <c r="R210" t="s">
        <v>8312</v>
      </c>
      <c r="S210" s="12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8308</v>
      </c>
      <c r="R211" t="s">
        <v>8312</v>
      </c>
      <c r="S211" s="12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91.818181818181813</v>
      </c>
      <c r="Q212" t="s">
        <v>8308</v>
      </c>
      <c r="R212" t="s">
        <v>8312</v>
      </c>
      <c r="S212" s="12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185.83333333333334</v>
      </c>
      <c r="Q213" t="s">
        <v>8308</v>
      </c>
      <c r="R213" t="s">
        <v>8312</v>
      </c>
      <c r="S213" s="12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331.53833333333336</v>
      </c>
      <c r="Q218" t="s">
        <v>8308</v>
      </c>
      <c r="R218" t="s">
        <v>8312</v>
      </c>
      <c r="S218" s="12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314.28947368421052</v>
      </c>
      <c r="Q219" t="s">
        <v>8308</v>
      </c>
      <c r="R219" t="s">
        <v>8312</v>
      </c>
      <c r="S219" s="12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115.98684210526316</v>
      </c>
      <c r="Q221" t="s">
        <v>8308</v>
      </c>
      <c r="R221" t="s">
        <v>8312</v>
      </c>
      <c r="S221" s="12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8308</v>
      </c>
      <c r="R223" t="s">
        <v>8312</v>
      </c>
      <c r="S223" s="12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8308</v>
      </c>
      <c r="R225" t="s">
        <v>8312</v>
      </c>
      <c r="S225" s="12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8308</v>
      </c>
      <c r="R226" t="s">
        <v>8312</v>
      </c>
      <c r="S226" s="12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8308</v>
      </c>
      <c r="R227" t="s">
        <v>8312</v>
      </c>
      <c r="S227" s="12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8308</v>
      </c>
      <c r="R229" t="s">
        <v>8312</v>
      </c>
      <c r="S229" s="12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8308</v>
      </c>
      <c r="R230" t="s">
        <v>8312</v>
      </c>
      <c r="S230" s="12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8308</v>
      </c>
      <c r="R231" t="s">
        <v>8312</v>
      </c>
      <c r="S231" s="12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8308</v>
      </c>
      <c r="R233" t="s">
        <v>8312</v>
      </c>
      <c r="S233" s="12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15.714285714285714</v>
      </c>
      <c r="Q234" t="s">
        <v>8308</v>
      </c>
      <c r="R234" t="s">
        <v>8312</v>
      </c>
      <c r="S234" s="12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8308</v>
      </c>
      <c r="R235" t="s">
        <v>8312</v>
      </c>
      <c r="S235" s="12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8308</v>
      </c>
      <c r="R237" t="s">
        <v>8312</v>
      </c>
      <c r="S237" s="12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8308</v>
      </c>
      <c r="R238" t="s">
        <v>8312</v>
      </c>
      <c r="S238" s="12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8308</v>
      </c>
      <c r="R240" t="s">
        <v>8312</v>
      </c>
      <c r="S240" s="12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117.84759124087591</v>
      </c>
      <c r="Q242" t="s">
        <v>8308</v>
      </c>
      <c r="R242" t="s">
        <v>8313</v>
      </c>
      <c r="S242" s="12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109.04255319148936</v>
      </c>
      <c r="Q243" t="s">
        <v>8308</v>
      </c>
      <c r="R243" t="s">
        <v>8313</v>
      </c>
      <c r="S243" s="12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73.019801980198025</v>
      </c>
      <c r="Q244" t="s">
        <v>8308</v>
      </c>
      <c r="R244" t="s">
        <v>8313</v>
      </c>
      <c r="S244" s="12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78.195121951219505</v>
      </c>
      <c r="Q245" t="s">
        <v>8308</v>
      </c>
      <c r="R245" t="s">
        <v>8313</v>
      </c>
      <c r="S245" s="12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47.398809523809526</v>
      </c>
      <c r="Q246" t="s">
        <v>8308</v>
      </c>
      <c r="R246" t="s">
        <v>8313</v>
      </c>
      <c r="S246" s="12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54.020833333333336</v>
      </c>
      <c r="Q247" t="s">
        <v>8308</v>
      </c>
      <c r="R247" t="s">
        <v>8313</v>
      </c>
      <c r="S247" s="12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68.488789237668158</v>
      </c>
      <c r="Q248" t="s">
        <v>8308</v>
      </c>
      <c r="R248" t="s">
        <v>8313</v>
      </c>
      <c r="S248" s="12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108.14516129032258</v>
      </c>
      <c r="Q249" t="s">
        <v>8308</v>
      </c>
      <c r="R249" t="s">
        <v>8313</v>
      </c>
      <c r="S249" s="12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589.95205479452056</v>
      </c>
      <c r="Q250" t="s">
        <v>8308</v>
      </c>
      <c r="R250" t="s">
        <v>8313</v>
      </c>
      <c r="S250" s="12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48.051063829787232</v>
      </c>
      <c r="Q251" t="s">
        <v>8308</v>
      </c>
      <c r="R251" t="s">
        <v>8313</v>
      </c>
      <c r="S251" s="12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72.482837528604122</v>
      </c>
      <c r="Q252" t="s">
        <v>8308</v>
      </c>
      <c r="R252" t="s">
        <v>8313</v>
      </c>
      <c r="S252" s="12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57.077922077922075</v>
      </c>
      <c r="Q253" t="s">
        <v>8308</v>
      </c>
      <c r="R253" t="s">
        <v>8313</v>
      </c>
      <c r="S253" s="12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85.444444444444443</v>
      </c>
      <c r="Q254" t="s">
        <v>8308</v>
      </c>
      <c r="R254" t="s">
        <v>8313</v>
      </c>
      <c r="S254" s="12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215.85714285714286</v>
      </c>
      <c r="Q255" t="s">
        <v>8308</v>
      </c>
      <c r="R255" t="s">
        <v>8313</v>
      </c>
      <c r="S255" s="12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89.38643312101911</v>
      </c>
      <c r="Q256" t="s">
        <v>8308</v>
      </c>
      <c r="R256" t="s">
        <v>8313</v>
      </c>
      <c r="S256" s="12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45.418404255319146</v>
      </c>
      <c r="Q257" t="s">
        <v>8308</v>
      </c>
      <c r="R257" t="s">
        <v>8313</v>
      </c>
      <c r="S257" s="12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65.756363636363631</v>
      </c>
      <c r="Q258" t="s">
        <v>8308</v>
      </c>
      <c r="R258" t="s">
        <v>8313</v>
      </c>
      <c r="S258" s="12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>
        <f t="shared" ref="P259:P322" si="17">E259/L259</f>
        <v>66.70405357142856</v>
      </c>
      <c r="Q259" t="s">
        <v>8308</v>
      </c>
      <c r="R259" t="s">
        <v>8313</v>
      </c>
      <c r="S259" s="12">
        <f t="shared" ref="S259:S322" si="18">(((J259/60)/60)/24)+DATE(1970,1,1)</f>
        <v>42479.626875000002</v>
      </c>
      <c r="T259" s="10">
        <f t="shared" si="15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83.345930232558146</v>
      </c>
      <c r="Q260" t="s">
        <v>8308</v>
      </c>
      <c r="R260" t="s">
        <v>8313</v>
      </c>
      <c r="S260" s="12">
        <f t="shared" si="18"/>
        <v>40682.051689814813</v>
      </c>
      <c r="T260" s="10">
        <f t="shared" si="15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105.04609341825902</v>
      </c>
      <c r="Q261" t="s">
        <v>8308</v>
      </c>
      <c r="R261" t="s">
        <v>8313</v>
      </c>
      <c r="S261" s="12">
        <f t="shared" si="18"/>
        <v>42072.738067129627</v>
      </c>
      <c r="T261" s="10">
        <f t="shared" ref="T261:T324" si="19">(((I261/60)/60)/24)+DATE(1970,1,1)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120.90909090909091</v>
      </c>
      <c r="Q262" t="s">
        <v>8308</v>
      </c>
      <c r="R262" t="s">
        <v>8313</v>
      </c>
      <c r="S262" s="12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97.63636363636364</v>
      </c>
      <c r="Q263" t="s">
        <v>8308</v>
      </c>
      <c r="R263" t="s">
        <v>8313</v>
      </c>
      <c r="S263" s="12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41.379310344827587</v>
      </c>
      <c r="Q264" t="s">
        <v>8308</v>
      </c>
      <c r="R264" t="s">
        <v>8313</v>
      </c>
      <c r="S264" s="12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30.654485981308412</v>
      </c>
      <c r="Q265" t="s">
        <v>8308</v>
      </c>
      <c r="R265" t="s">
        <v>8313</v>
      </c>
      <c r="S265" s="12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64.945054945054949</v>
      </c>
      <c r="Q266" t="s">
        <v>8308</v>
      </c>
      <c r="R266" t="s">
        <v>8313</v>
      </c>
      <c r="S266" s="12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95.775862068965523</v>
      </c>
      <c r="Q267" t="s">
        <v>8308</v>
      </c>
      <c r="R267" t="s">
        <v>8313</v>
      </c>
      <c r="S267" s="12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40.416666666666664</v>
      </c>
      <c r="Q268" t="s">
        <v>8308</v>
      </c>
      <c r="R268" t="s">
        <v>8313</v>
      </c>
      <c r="S268" s="12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78.578424242424248</v>
      </c>
      <c r="Q269" t="s">
        <v>8308</v>
      </c>
      <c r="R269" t="s">
        <v>8313</v>
      </c>
      <c r="S269" s="12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50.18018018018018</v>
      </c>
      <c r="Q270" t="s">
        <v>8308</v>
      </c>
      <c r="R270" t="s">
        <v>8313</v>
      </c>
      <c r="S270" s="12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92.251735588972423</v>
      </c>
      <c r="Q271" t="s">
        <v>8308</v>
      </c>
      <c r="R271" t="s">
        <v>8313</v>
      </c>
      <c r="S271" s="12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57.540983606557376</v>
      </c>
      <c r="Q272" t="s">
        <v>8308</v>
      </c>
      <c r="R272" t="s">
        <v>8313</v>
      </c>
      <c r="S272" s="12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109.42160278745645</v>
      </c>
      <c r="Q273" t="s">
        <v>8308</v>
      </c>
      <c r="R273" t="s">
        <v>8313</v>
      </c>
      <c r="S273" s="12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81.892461538461546</v>
      </c>
      <c r="Q274" t="s">
        <v>8308</v>
      </c>
      <c r="R274" t="s">
        <v>8313</v>
      </c>
      <c r="S274" s="12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45.667711864406776</v>
      </c>
      <c r="Q275" t="s">
        <v>8308</v>
      </c>
      <c r="R275" t="s">
        <v>8313</v>
      </c>
      <c r="S275" s="12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55.221238938053098</v>
      </c>
      <c r="Q276" t="s">
        <v>8308</v>
      </c>
      <c r="R276" t="s">
        <v>8313</v>
      </c>
      <c r="S276" s="12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65.298192771084331</v>
      </c>
      <c r="Q277" t="s">
        <v>8308</v>
      </c>
      <c r="R277" t="s">
        <v>8313</v>
      </c>
      <c r="S277" s="12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95.225806451612897</v>
      </c>
      <c r="Q278" t="s">
        <v>8308</v>
      </c>
      <c r="R278" t="s">
        <v>8313</v>
      </c>
      <c r="S278" s="12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75.444794952681391</v>
      </c>
      <c r="Q279" t="s">
        <v>8308</v>
      </c>
      <c r="R279" t="s">
        <v>8313</v>
      </c>
      <c r="S279" s="12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97.816867469879512</v>
      </c>
      <c r="Q280" t="s">
        <v>8308</v>
      </c>
      <c r="R280" t="s">
        <v>8313</v>
      </c>
      <c r="S280" s="12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87.685606557377056</v>
      </c>
      <c r="Q281" t="s">
        <v>8308</v>
      </c>
      <c r="R281" t="s">
        <v>8313</v>
      </c>
      <c r="S281" s="12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54.748948106591868</v>
      </c>
      <c r="Q282" t="s">
        <v>8308</v>
      </c>
      <c r="R282" t="s">
        <v>8313</v>
      </c>
      <c r="S282" s="12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83.953417721518989</v>
      </c>
      <c r="Q283" t="s">
        <v>8308</v>
      </c>
      <c r="R283" t="s">
        <v>8313</v>
      </c>
      <c r="S283" s="12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254.38547486033519</v>
      </c>
      <c r="Q284" t="s">
        <v>8308</v>
      </c>
      <c r="R284" t="s">
        <v>8313</v>
      </c>
      <c r="S284" s="12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101.8269801980198</v>
      </c>
      <c r="Q285" t="s">
        <v>8308</v>
      </c>
      <c r="R285" t="s">
        <v>8313</v>
      </c>
      <c r="S285" s="12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55.066394736842106</v>
      </c>
      <c r="Q286" t="s">
        <v>8308</v>
      </c>
      <c r="R286" t="s">
        <v>8313</v>
      </c>
      <c r="S286" s="12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56.901438721136763</v>
      </c>
      <c r="Q287" t="s">
        <v>8308</v>
      </c>
      <c r="R287" t="s">
        <v>8313</v>
      </c>
      <c r="S287" s="12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121.28148148148148</v>
      </c>
      <c r="Q288" t="s">
        <v>8308</v>
      </c>
      <c r="R288" t="s">
        <v>8313</v>
      </c>
      <c r="S288" s="12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91.189655172413794</v>
      </c>
      <c r="Q289" t="s">
        <v>8308</v>
      </c>
      <c r="R289" t="s">
        <v>8313</v>
      </c>
      <c r="S289" s="12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115.44812080536913</v>
      </c>
      <c r="Q290" t="s">
        <v>8308</v>
      </c>
      <c r="R290" t="s">
        <v>8313</v>
      </c>
      <c r="S290" s="12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67.771551724137936</v>
      </c>
      <c r="Q291" t="s">
        <v>8308</v>
      </c>
      <c r="R291" t="s">
        <v>8313</v>
      </c>
      <c r="S291" s="12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28.576190476190476</v>
      </c>
      <c r="Q292" t="s">
        <v>8308</v>
      </c>
      <c r="R292" t="s">
        <v>8313</v>
      </c>
      <c r="S292" s="12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46.8828125</v>
      </c>
      <c r="Q293" t="s">
        <v>8308</v>
      </c>
      <c r="R293" t="s">
        <v>8313</v>
      </c>
      <c r="S293" s="12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154.42231237322514</v>
      </c>
      <c r="Q294" t="s">
        <v>8308</v>
      </c>
      <c r="R294" t="s">
        <v>8313</v>
      </c>
      <c r="S294" s="12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201.22137404580153</v>
      </c>
      <c r="Q295" t="s">
        <v>8308</v>
      </c>
      <c r="R295" t="s">
        <v>8313</v>
      </c>
      <c r="S295" s="12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100.08204511278196</v>
      </c>
      <c r="Q297" t="s">
        <v>8308</v>
      </c>
      <c r="R297" t="s">
        <v>8313</v>
      </c>
      <c r="S297" s="12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230.08953488372092</v>
      </c>
      <c r="Q298" t="s">
        <v>8308</v>
      </c>
      <c r="R298" t="s">
        <v>8313</v>
      </c>
      <c r="S298" s="12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141.74647887323943</v>
      </c>
      <c r="Q299" t="s">
        <v>8308</v>
      </c>
      <c r="R299" t="s">
        <v>8313</v>
      </c>
      <c r="S299" s="12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56.344351395730705</v>
      </c>
      <c r="Q300" t="s">
        <v>8308</v>
      </c>
      <c r="R300" t="s">
        <v>8313</v>
      </c>
      <c r="S300" s="12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73.341188524590166</v>
      </c>
      <c r="Q301" t="s">
        <v>8308</v>
      </c>
      <c r="R301" t="s">
        <v>8313</v>
      </c>
      <c r="S301" s="12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85.337785234899329</v>
      </c>
      <c r="Q302" t="s">
        <v>8308</v>
      </c>
      <c r="R302" t="s">
        <v>8313</v>
      </c>
      <c r="S302" s="12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61.496215139442228</v>
      </c>
      <c r="Q303" t="s">
        <v>8308</v>
      </c>
      <c r="R303" t="s">
        <v>8313</v>
      </c>
      <c r="S303" s="12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93.018518518518519</v>
      </c>
      <c r="Q304" t="s">
        <v>8308</v>
      </c>
      <c r="R304" t="s">
        <v>8313</v>
      </c>
      <c r="S304" s="12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50.292682926829265</v>
      </c>
      <c r="Q305" t="s">
        <v>8308</v>
      </c>
      <c r="R305" t="s">
        <v>8313</v>
      </c>
      <c r="S305" s="12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106.43243243243244</v>
      </c>
      <c r="Q306" t="s">
        <v>8308</v>
      </c>
      <c r="R306" t="s">
        <v>8313</v>
      </c>
      <c r="S306" s="12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51.719576719576722</v>
      </c>
      <c r="Q307" t="s">
        <v>8308</v>
      </c>
      <c r="R307" t="s">
        <v>8313</v>
      </c>
      <c r="S307" s="12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36.612499999999997</v>
      </c>
      <c r="Q308" t="s">
        <v>8308</v>
      </c>
      <c r="R308" t="s">
        <v>8313</v>
      </c>
      <c r="S308" s="12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42.517361111111114</v>
      </c>
      <c r="Q309" t="s">
        <v>8308</v>
      </c>
      <c r="R309" t="s">
        <v>8313</v>
      </c>
      <c r="S309" s="12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62.712871287128714</v>
      </c>
      <c r="Q310" t="s">
        <v>8308</v>
      </c>
      <c r="R310" t="s">
        <v>8313</v>
      </c>
      <c r="S310" s="12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89.957983193277315</v>
      </c>
      <c r="Q311" t="s">
        <v>8308</v>
      </c>
      <c r="R311" t="s">
        <v>8313</v>
      </c>
      <c r="S311" s="12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28.924722222222222</v>
      </c>
      <c r="Q312" t="s">
        <v>8308</v>
      </c>
      <c r="R312" t="s">
        <v>8313</v>
      </c>
      <c r="S312" s="12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138.8022</v>
      </c>
      <c r="Q313" t="s">
        <v>8308</v>
      </c>
      <c r="R313" t="s">
        <v>8313</v>
      </c>
      <c r="S313" s="12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61.301369863013697</v>
      </c>
      <c r="Q314" t="s">
        <v>8308</v>
      </c>
      <c r="R314" t="s">
        <v>8313</v>
      </c>
      <c r="S314" s="12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80.202702702702709</v>
      </c>
      <c r="Q315" t="s">
        <v>8308</v>
      </c>
      <c r="R315" t="s">
        <v>8313</v>
      </c>
      <c r="S315" s="12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32.095833333333331</v>
      </c>
      <c r="Q316" t="s">
        <v>8308</v>
      </c>
      <c r="R316" t="s">
        <v>8313</v>
      </c>
      <c r="S316" s="12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200.88888888888889</v>
      </c>
      <c r="Q317" t="s">
        <v>8308</v>
      </c>
      <c r="R317" t="s">
        <v>8313</v>
      </c>
      <c r="S317" s="12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108.01265822784811</v>
      </c>
      <c r="Q318" t="s">
        <v>8308</v>
      </c>
      <c r="R318" t="s">
        <v>8313</v>
      </c>
      <c r="S318" s="12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95.699367088607602</v>
      </c>
      <c r="Q319" t="s">
        <v>8308</v>
      </c>
      <c r="R319" t="s">
        <v>8313</v>
      </c>
      <c r="S319" s="12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49.880281690140848</v>
      </c>
      <c r="Q320" t="s">
        <v>8308</v>
      </c>
      <c r="R320" t="s">
        <v>8313</v>
      </c>
      <c r="S320" s="12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110.47058823529412</v>
      </c>
      <c r="Q321" t="s">
        <v>8308</v>
      </c>
      <c r="R321" t="s">
        <v>8313</v>
      </c>
      <c r="S321" s="12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134.91139240506328</v>
      </c>
      <c r="Q322" t="s">
        <v>8308</v>
      </c>
      <c r="R322" t="s">
        <v>8313</v>
      </c>
      <c r="S322" s="12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>
        <f t="shared" ref="P323:P386" si="21">E323/L323</f>
        <v>106.62314540059347</v>
      </c>
      <c r="Q323" t="s">
        <v>8308</v>
      </c>
      <c r="R323" t="s">
        <v>8313</v>
      </c>
      <c r="S323" s="12">
        <f t="shared" ref="S323:S386" si="22">(((J323/60)/60)/24)+DATE(1970,1,1)</f>
        <v>42647.446597222224</v>
      </c>
      <c r="T323" s="10">
        <f t="shared" si="19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145.04301075268816</v>
      </c>
      <c r="Q324" t="s">
        <v>8308</v>
      </c>
      <c r="R324" t="s">
        <v>8313</v>
      </c>
      <c r="S324" s="12">
        <f t="shared" si="22"/>
        <v>42473.57</v>
      </c>
      <c r="T324" s="10">
        <f t="shared" si="19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114.58620689655173</v>
      </c>
      <c r="Q325" t="s">
        <v>8308</v>
      </c>
      <c r="R325" t="s">
        <v>8313</v>
      </c>
      <c r="S325" s="12">
        <f t="shared" si="22"/>
        <v>42697.32136574074</v>
      </c>
      <c r="T325" s="10">
        <f t="shared" ref="T325:T388" si="23">(((I325/60)/60)/24)+DATE(1970,1,1)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105.3170731707317</v>
      </c>
      <c r="Q326" t="s">
        <v>8308</v>
      </c>
      <c r="R326" t="s">
        <v>8313</v>
      </c>
      <c r="S326" s="12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70.921195652173907</v>
      </c>
      <c r="Q327" t="s">
        <v>8308</v>
      </c>
      <c r="R327" t="s">
        <v>8313</v>
      </c>
      <c r="S327" s="12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147.17167680278018</v>
      </c>
      <c r="Q328" t="s">
        <v>8308</v>
      </c>
      <c r="R328" t="s">
        <v>8313</v>
      </c>
      <c r="S328" s="12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160.47058823529412</v>
      </c>
      <c r="Q329" t="s">
        <v>8308</v>
      </c>
      <c r="R329" t="s">
        <v>8313</v>
      </c>
      <c r="S329" s="12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156.04578313253012</v>
      </c>
      <c r="Q330" t="s">
        <v>8308</v>
      </c>
      <c r="R330" t="s">
        <v>8313</v>
      </c>
      <c r="S330" s="12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63.17365269461078</v>
      </c>
      <c r="Q331" t="s">
        <v>8308</v>
      </c>
      <c r="R331" t="s">
        <v>8313</v>
      </c>
      <c r="S331" s="12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104.82352941176471</v>
      </c>
      <c r="Q332" t="s">
        <v>8308</v>
      </c>
      <c r="R332" t="s">
        <v>8313</v>
      </c>
      <c r="S332" s="12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97.356164383561648</v>
      </c>
      <c r="Q333" t="s">
        <v>8308</v>
      </c>
      <c r="R333" t="s">
        <v>8313</v>
      </c>
      <c r="S333" s="12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203.63063063063063</v>
      </c>
      <c r="Q334" t="s">
        <v>8308</v>
      </c>
      <c r="R334" t="s">
        <v>8313</v>
      </c>
      <c r="S334" s="12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188.31203007518798</v>
      </c>
      <c r="Q335" t="s">
        <v>8308</v>
      </c>
      <c r="R335" t="s">
        <v>8313</v>
      </c>
      <c r="S335" s="12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146.65217391304347</v>
      </c>
      <c r="Q336" t="s">
        <v>8308</v>
      </c>
      <c r="R336" t="s">
        <v>8313</v>
      </c>
      <c r="S336" s="12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109.1875</v>
      </c>
      <c r="Q337" t="s">
        <v>8308</v>
      </c>
      <c r="R337" t="s">
        <v>8313</v>
      </c>
      <c r="S337" s="12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59.249046653144013</v>
      </c>
      <c r="Q338" t="s">
        <v>8308</v>
      </c>
      <c r="R338" t="s">
        <v>8313</v>
      </c>
      <c r="S338" s="12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97.904838709677421</v>
      </c>
      <c r="Q339" t="s">
        <v>8308</v>
      </c>
      <c r="R339" t="s">
        <v>8313</v>
      </c>
      <c r="S339" s="12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70.000169491525426</v>
      </c>
      <c r="Q340" t="s">
        <v>8308</v>
      </c>
      <c r="R340" t="s">
        <v>8313</v>
      </c>
      <c r="S340" s="12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72.865168539325836</v>
      </c>
      <c r="Q341" t="s">
        <v>8308</v>
      </c>
      <c r="R341" t="s">
        <v>8313</v>
      </c>
      <c r="S341" s="12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146.34782608695653</v>
      </c>
      <c r="Q342" t="s">
        <v>8308</v>
      </c>
      <c r="R342" t="s">
        <v>8313</v>
      </c>
      <c r="S342" s="12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67.909090909090907</v>
      </c>
      <c r="Q343" t="s">
        <v>8308</v>
      </c>
      <c r="R343" t="s">
        <v>8313</v>
      </c>
      <c r="S343" s="12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169.85083076923075</v>
      </c>
      <c r="Q344" t="s">
        <v>8308</v>
      </c>
      <c r="R344" t="s">
        <v>8313</v>
      </c>
      <c r="S344" s="12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58.413339694656486</v>
      </c>
      <c r="Q345" t="s">
        <v>8308</v>
      </c>
      <c r="R345" t="s">
        <v>8313</v>
      </c>
      <c r="S345" s="12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119.99298245614035</v>
      </c>
      <c r="Q346" t="s">
        <v>8308</v>
      </c>
      <c r="R346" t="s">
        <v>8313</v>
      </c>
      <c r="S346" s="12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99.860335195530723</v>
      </c>
      <c r="Q347" t="s">
        <v>8308</v>
      </c>
      <c r="R347" t="s">
        <v>8313</v>
      </c>
      <c r="S347" s="12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90.579148936170213</v>
      </c>
      <c r="Q348" t="s">
        <v>8308</v>
      </c>
      <c r="R348" t="s">
        <v>8313</v>
      </c>
      <c r="S348" s="12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117.77361477572559</v>
      </c>
      <c r="Q349" t="s">
        <v>8308</v>
      </c>
      <c r="R349" t="s">
        <v>8313</v>
      </c>
      <c r="S349" s="12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86.554621848739501</v>
      </c>
      <c r="Q350" t="s">
        <v>8308</v>
      </c>
      <c r="R350" t="s">
        <v>8313</v>
      </c>
      <c r="S350" s="12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71.899281437125751</v>
      </c>
      <c r="Q351" t="s">
        <v>8308</v>
      </c>
      <c r="R351" t="s">
        <v>8313</v>
      </c>
      <c r="S351" s="12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129.81900452488688</v>
      </c>
      <c r="Q352" t="s">
        <v>8308</v>
      </c>
      <c r="R352" t="s">
        <v>8313</v>
      </c>
      <c r="S352" s="12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44.912863070539416</v>
      </c>
      <c r="Q353" t="s">
        <v>8308</v>
      </c>
      <c r="R353" t="s">
        <v>8313</v>
      </c>
      <c r="S353" s="12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40.755244755244753</v>
      </c>
      <c r="Q354" t="s">
        <v>8308</v>
      </c>
      <c r="R354" t="s">
        <v>8313</v>
      </c>
      <c r="S354" s="12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103.52394779771615</v>
      </c>
      <c r="Q355" t="s">
        <v>8308</v>
      </c>
      <c r="R355" t="s">
        <v>8313</v>
      </c>
      <c r="S355" s="12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125.44827586206897</v>
      </c>
      <c r="Q356" t="s">
        <v>8308</v>
      </c>
      <c r="R356" t="s">
        <v>8313</v>
      </c>
      <c r="S356" s="12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246.60606060606059</v>
      </c>
      <c r="Q357" t="s">
        <v>8308</v>
      </c>
      <c r="R357" t="s">
        <v>8313</v>
      </c>
      <c r="S357" s="12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79.401340206185566</v>
      </c>
      <c r="Q358" t="s">
        <v>8308</v>
      </c>
      <c r="R358" t="s">
        <v>8313</v>
      </c>
      <c r="S358" s="12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86.138613861386133</v>
      </c>
      <c r="Q359" t="s">
        <v>8308</v>
      </c>
      <c r="R359" t="s">
        <v>8313</v>
      </c>
      <c r="S359" s="12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193.04868913857678</v>
      </c>
      <c r="Q360" t="s">
        <v>8308</v>
      </c>
      <c r="R360" t="s">
        <v>8313</v>
      </c>
      <c r="S360" s="12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84.023178807947019</v>
      </c>
      <c r="Q361" t="s">
        <v>8308</v>
      </c>
      <c r="R361" t="s">
        <v>8313</v>
      </c>
      <c r="S361" s="12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139.82758620689654</v>
      </c>
      <c r="Q362" t="s">
        <v>8308</v>
      </c>
      <c r="R362" t="s">
        <v>8313</v>
      </c>
      <c r="S362" s="12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109.82189265536722</v>
      </c>
      <c r="Q363" t="s">
        <v>8308</v>
      </c>
      <c r="R363" t="s">
        <v>8313</v>
      </c>
      <c r="S363" s="12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139.53488372093022</v>
      </c>
      <c r="Q364" t="s">
        <v>8308</v>
      </c>
      <c r="R364" t="s">
        <v>8313</v>
      </c>
      <c r="S364" s="12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347.84615384615387</v>
      </c>
      <c r="Q365" t="s">
        <v>8308</v>
      </c>
      <c r="R365" t="s">
        <v>8313</v>
      </c>
      <c r="S365" s="12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68.24159292035398</v>
      </c>
      <c r="Q366" t="s">
        <v>8308</v>
      </c>
      <c r="R366" t="s">
        <v>8313</v>
      </c>
      <c r="S366" s="12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239.93846153846152</v>
      </c>
      <c r="Q367" t="s">
        <v>8308</v>
      </c>
      <c r="R367" t="s">
        <v>8313</v>
      </c>
      <c r="S367" s="12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287.31343283582089</v>
      </c>
      <c r="Q368" t="s">
        <v>8308</v>
      </c>
      <c r="R368" t="s">
        <v>8313</v>
      </c>
      <c r="S368" s="12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86.84882352941176</v>
      </c>
      <c r="Q369" t="s">
        <v>8308</v>
      </c>
      <c r="R369" t="s">
        <v>8313</v>
      </c>
      <c r="S369" s="12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81.84905660377359</v>
      </c>
      <c r="Q370" t="s">
        <v>8308</v>
      </c>
      <c r="R370" t="s">
        <v>8313</v>
      </c>
      <c r="S370" s="12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42.874970059880241</v>
      </c>
      <c r="Q371" t="s">
        <v>8308</v>
      </c>
      <c r="R371" t="s">
        <v>8313</v>
      </c>
      <c r="S371" s="12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709.41860465116281</v>
      </c>
      <c r="Q372" t="s">
        <v>8308</v>
      </c>
      <c r="R372" t="s">
        <v>8313</v>
      </c>
      <c r="S372" s="12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161.25517890772127</v>
      </c>
      <c r="Q373" t="s">
        <v>8308</v>
      </c>
      <c r="R373" t="s">
        <v>8313</v>
      </c>
      <c r="S373" s="12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41.777777777777779</v>
      </c>
      <c r="Q374" t="s">
        <v>8308</v>
      </c>
      <c r="R374" t="s">
        <v>8313</v>
      </c>
      <c r="S374" s="12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89.887640449438209</v>
      </c>
      <c r="Q375" t="s">
        <v>8308</v>
      </c>
      <c r="R375" t="s">
        <v>8313</v>
      </c>
      <c r="S375" s="12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45.051724137931032</v>
      </c>
      <c r="Q376" t="s">
        <v>8308</v>
      </c>
      <c r="R376" t="s">
        <v>8313</v>
      </c>
      <c r="S376" s="12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42.857142857142854</v>
      </c>
      <c r="Q377" t="s">
        <v>8308</v>
      </c>
      <c r="R377" t="s">
        <v>8313</v>
      </c>
      <c r="S377" s="12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54.083333333333336</v>
      </c>
      <c r="Q378" t="s">
        <v>8308</v>
      </c>
      <c r="R378" t="s">
        <v>8313</v>
      </c>
      <c r="S378" s="12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103.21804511278195</v>
      </c>
      <c r="Q379" t="s">
        <v>8308</v>
      </c>
      <c r="R379" t="s">
        <v>8313</v>
      </c>
      <c r="S379" s="12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40.397590361445786</v>
      </c>
      <c r="Q380" t="s">
        <v>8308</v>
      </c>
      <c r="R380" t="s">
        <v>8313</v>
      </c>
      <c r="S380" s="12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116.85906040268456</v>
      </c>
      <c r="Q381" t="s">
        <v>8308</v>
      </c>
      <c r="R381" t="s">
        <v>8313</v>
      </c>
      <c r="S381" s="12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115.51020408163265</v>
      </c>
      <c r="Q382" t="s">
        <v>8308</v>
      </c>
      <c r="R382" t="s">
        <v>8313</v>
      </c>
      <c r="S382" s="12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104.31274900398407</v>
      </c>
      <c r="Q383" t="s">
        <v>8308</v>
      </c>
      <c r="R383" t="s">
        <v>8313</v>
      </c>
      <c r="S383" s="12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69.772727272727266</v>
      </c>
      <c r="Q384" t="s">
        <v>8308</v>
      </c>
      <c r="R384" t="s">
        <v>8313</v>
      </c>
      <c r="S384" s="12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43.020833333333336</v>
      </c>
      <c r="Q385" t="s">
        <v>8308</v>
      </c>
      <c r="R385" t="s">
        <v>8313</v>
      </c>
      <c r="S385" s="12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58.540469973890339</v>
      </c>
      <c r="Q386" t="s">
        <v>8308</v>
      </c>
      <c r="R386" t="s">
        <v>8313</v>
      </c>
      <c r="S386" s="12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>
        <f t="shared" ref="P387:P450" si="25">E387/L387</f>
        <v>111.79535864978902</v>
      </c>
      <c r="Q387" t="s">
        <v>8308</v>
      </c>
      <c r="R387" t="s">
        <v>8313</v>
      </c>
      <c r="S387" s="12">
        <f t="shared" ref="S387:S450" si="26">(((J387/60)/60)/24)+DATE(1970,1,1)</f>
        <v>41934.584502314814</v>
      </c>
      <c r="T387" s="10">
        <f t="shared" si="23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46.230769230769234</v>
      </c>
      <c r="Q388" t="s">
        <v>8308</v>
      </c>
      <c r="R388" t="s">
        <v>8313</v>
      </c>
      <c r="S388" s="12">
        <f t="shared" si="26"/>
        <v>42211.951284722221</v>
      </c>
      <c r="T388" s="10">
        <f t="shared" si="23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144.69039145907473</v>
      </c>
      <c r="Q389" t="s">
        <v>8308</v>
      </c>
      <c r="R389" t="s">
        <v>8313</v>
      </c>
      <c r="S389" s="12">
        <f t="shared" si="26"/>
        <v>42200.67659722222</v>
      </c>
      <c r="T389" s="10">
        <f t="shared" ref="T389:T452" si="27">(((I389/60)/60)/24)+DATE(1970,1,1)</f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88.845070422535215</v>
      </c>
      <c r="Q390" t="s">
        <v>8308</v>
      </c>
      <c r="R390" t="s">
        <v>8313</v>
      </c>
      <c r="S390" s="12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81.75107284768211</v>
      </c>
      <c r="Q391" t="s">
        <v>8308</v>
      </c>
      <c r="R391" t="s">
        <v>8313</v>
      </c>
      <c r="S391" s="12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71.428571428571431</v>
      </c>
      <c r="Q392" t="s">
        <v>8308</v>
      </c>
      <c r="R392" t="s">
        <v>8313</v>
      </c>
      <c r="S392" s="12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104.25906735751295</v>
      </c>
      <c r="Q393" t="s">
        <v>8308</v>
      </c>
      <c r="R393" t="s">
        <v>8313</v>
      </c>
      <c r="S393" s="12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90.616504854368927</v>
      </c>
      <c r="Q394" t="s">
        <v>8308</v>
      </c>
      <c r="R394" t="s">
        <v>8313</v>
      </c>
      <c r="S394" s="12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157.33048433048432</v>
      </c>
      <c r="Q395" t="s">
        <v>8308</v>
      </c>
      <c r="R395" t="s">
        <v>8313</v>
      </c>
      <c r="S395" s="12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58.719836956521746</v>
      </c>
      <c r="Q397" t="s">
        <v>8308</v>
      </c>
      <c r="R397" t="s">
        <v>8313</v>
      </c>
      <c r="S397" s="12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81.632653061224488</v>
      </c>
      <c r="Q398" t="s">
        <v>8308</v>
      </c>
      <c r="R398" t="s">
        <v>8313</v>
      </c>
      <c r="S398" s="12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56.460043668122275</v>
      </c>
      <c r="Q399" t="s">
        <v>8308</v>
      </c>
      <c r="R399" t="s">
        <v>8313</v>
      </c>
      <c r="S399" s="12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140.1044776119403</v>
      </c>
      <c r="Q400" t="s">
        <v>8308</v>
      </c>
      <c r="R400" t="s">
        <v>8313</v>
      </c>
      <c r="S400" s="12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224.85263157894738</v>
      </c>
      <c r="Q401" t="s">
        <v>8308</v>
      </c>
      <c r="R401" t="s">
        <v>8313</v>
      </c>
      <c r="S401" s="12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181.13306451612902</v>
      </c>
      <c r="Q402" t="s">
        <v>8308</v>
      </c>
      <c r="R402" t="s">
        <v>8313</v>
      </c>
      <c r="S402" s="12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711.04109589041093</v>
      </c>
      <c r="Q403" t="s">
        <v>8308</v>
      </c>
      <c r="R403" t="s">
        <v>8313</v>
      </c>
      <c r="S403" s="12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65.883720930232556</v>
      </c>
      <c r="Q404" t="s">
        <v>8308</v>
      </c>
      <c r="R404" t="s">
        <v>8313</v>
      </c>
      <c r="S404" s="12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75.185714285714283</v>
      </c>
      <c r="Q405" t="s">
        <v>8308</v>
      </c>
      <c r="R405" t="s">
        <v>8313</v>
      </c>
      <c r="S405" s="12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133.14391143911439</v>
      </c>
      <c r="Q406" t="s">
        <v>8308</v>
      </c>
      <c r="R406" t="s">
        <v>8313</v>
      </c>
      <c r="S406" s="12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86.163714285714292</v>
      </c>
      <c r="Q408" t="s">
        <v>8308</v>
      </c>
      <c r="R408" t="s">
        <v>8313</v>
      </c>
      <c r="S408" s="12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92.318181818181813</v>
      </c>
      <c r="Q409" t="s">
        <v>8308</v>
      </c>
      <c r="R409" t="s">
        <v>8313</v>
      </c>
      <c r="S409" s="12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160.16473684210527</v>
      </c>
      <c r="Q410" t="s">
        <v>8308</v>
      </c>
      <c r="R410" t="s">
        <v>8313</v>
      </c>
      <c r="S410" s="12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183.28571428571428</v>
      </c>
      <c r="Q412" t="s">
        <v>8308</v>
      </c>
      <c r="R412" t="s">
        <v>8313</v>
      </c>
      <c r="S412" s="12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125.78838174273859</v>
      </c>
      <c r="Q413" t="s">
        <v>8308</v>
      </c>
      <c r="R413" t="s">
        <v>8313</v>
      </c>
      <c r="S413" s="12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57.654545454545456</v>
      </c>
      <c r="Q414" t="s">
        <v>8308</v>
      </c>
      <c r="R414" t="s">
        <v>8313</v>
      </c>
      <c r="S414" s="12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78.660818713450297</v>
      </c>
      <c r="Q415" t="s">
        <v>8308</v>
      </c>
      <c r="R415" t="s">
        <v>8313</v>
      </c>
      <c r="S415" s="12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91.480769230769226</v>
      </c>
      <c r="Q416" t="s">
        <v>8308</v>
      </c>
      <c r="R416" t="s">
        <v>8313</v>
      </c>
      <c r="S416" s="12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68.09809523809524</v>
      </c>
      <c r="Q417" t="s">
        <v>8308</v>
      </c>
      <c r="R417" t="s">
        <v>8313</v>
      </c>
      <c r="S417" s="12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48.086800000000004</v>
      </c>
      <c r="Q418" t="s">
        <v>8308</v>
      </c>
      <c r="R418" t="s">
        <v>8313</v>
      </c>
      <c r="S418" s="12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202.42307692307693</v>
      </c>
      <c r="Q419" t="s">
        <v>8308</v>
      </c>
      <c r="R419" t="s">
        <v>8313</v>
      </c>
      <c r="S419" s="12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110.06849315068493</v>
      </c>
      <c r="Q421" t="s">
        <v>8308</v>
      </c>
      <c r="R421" t="s">
        <v>8313</v>
      </c>
      <c r="S421" s="12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4.833333333333333</v>
      </c>
      <c r="Q422" t="s">
        <v>8308</v>
      </c>
      <c r="R422" t="s">
        <v>8314</v>
      </c>
      <c r="S422" s="12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50.166666666666664</v>
      </c>
      <c r="Q423" t="s">
        <v>8308</v>
      </c>
      <c r="R423" t="s">
        <v>8314</v>
      </c>
      <c r="S423" s="12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35.833333333333336</v>
      </c>
      <c r="Q424" t="s">
        <v>8308</v>
      </c>
      <c r="R424" t="s">
        <v>8314</v>
      </c>
      <c r="S424" s="12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11.76923076923077</v>
      </c>
      <c r="Q425" t="s">
        <v>8308</v>
      </c>
      <c r="R425" t="s">
        <v>8314</v>
      </c>
      <c r="S425" s="12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16.625</v>
      </c>
      <c r="Q428" t="s">
        <v>8308</v>
      </c>
      <c r="R428" t="s">
        <v>8314</v>
      </c>
      <c r="S428" s="12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8308</v>
      </c>
      <c r="R429" t="s">
        <v>8314</v>
      </c>
      <c r="S429" s="12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8308</v>
      </c>
      <c r="R431" t="s">
        <v>8314</v>
      </c>
      <c r="S431" s="12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51.875</v>
      </c>
      <c r="Q433" t="s">
        <v>8308</v>
      </c>
      <c r="R433" t="s">
        <v>8314</v>
      </c>
      <c r="S433" s="12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8308</v>
      </c>
      <c r="R435" t="s">
        <v>8314</v>
      </c>
      <c r="S435" s="12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8308</v>
      </c>
      <c r="R438" t="s">
        <v>8314</v>
      </c>
      <c r="S438" s="12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8308</v>
      </c>
      <c r="R439" t="s">
        <v>8314</v>
      </c>
      <c r="S439" s="12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170.54545454545453</v>
      </c>
      <c r="Q440" t="s">
        <v>8308</v>
      </c>
      <c r="R440" t="s">
        <v>8314</v>
      </c>
      <c r="S440" s="12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8308</v>
      </c>
      <c r="R441" t="s">
        <v>8314</v>
      </c>
      <c r="S441" s="12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8308</v>
      </c>
      <c r="R443" t="s">
        <v>8314</v>
      </c>
      <c r="S443" s="12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393.58823529411762</v>
      </c>
      <c r="Q444" t="s">
        <v>8308</v>
      </c>
      <c r="R444" t="s">
        <v>8314</v>
      </c>
      <c r="S444" s="12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47.875</v>
      </c>
      <c r="Q448" t="s">
        <v>8308</v>
      </c>
      <c r="R448" t="s">
        <v>8314</v>
      </c>
      <c r="S448" s="12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20.502500000000001</v>
      </c>
      <c r="Q450" t="s">
        <v>8308</v>
      </c>
      <c r="R450" t="s">
        <v>8314</v>
      </c>
      <c r="S450" s="12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>
        <f t="shared" ref="P451:P514" si="29">E451/L451</f>
        <v>9</v>
      </c>
      <c r="Q451" t="s">
        <v>8308</v>
      </c>
      <c r="R451" t="s">
        <v>8314</v>
      </c>
      <c r="S451" s="12">
        <f t="shared" ref="S451:S514" si="30">(((J451/60)/60)/24)+DATE(1970,1,1)</f>
        <v>41534.568113425928</v>
      </c>
      <c r="T451" s="10">
        <f t="shared" si="27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56.571428571428569</v>
      </c>
      <c r="Q452" t="s">
        <v>8308</v>
      </c>
      <c r="R452" t="s">
        <v>8314</v>
      </c>
      <c r="S452" s="12">
        <f t="shared" si="30"/>
        <v>41654.946759259255</v>
      </c>
      <c r="T452" s="10">
        <f t="shared" si="2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8308</v>
      </c>
      <c r="R453" t="s">
        <v>8314</v>
      </c>
      <c r="S453" s="12">
        <f t="shared" si="30"/>
        <v>41634.715173611112</v>
      </c>
      <c r="T453" s="10">
        <f t="shared" ref="T453:T516" si="31">(((I453/60)/60)/24)+DATE(1970,1,1)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20.333333333333332</v>
      </c>
      <c r="Q458" t="s">
        <v>8308</v>
      </c>
      <c r="R458" t="s">
        <v>8314</v>
      </c>
      <c r="S458" s="12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8308</v>
      </c>
      <c r="R459" t="s">
        <v>8314</v>
      </c>
      <c r="S459" s="12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16.755102040816325</v>
      </c>
      <c r="Q460" t="s">
        <v>8308</v>
      </c>
      <c r="R460" t="s">
        <v>8314</v>
      </c>
      <c r="S460" s="12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8308</v>
      </c>
      <c r="R463" t="s">
        <v>8314</v>
      </c>
      <c r="S463" s="12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8308</v>
      </c>
      <c r="R464" t="s">
        <v>8314</v>
      </c>
      <c r="S464" s="12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113.63636363636364</v>
      </c>
      <c r="Q465" t="s">
        <v>8308</v>
      </c>
      <c r="R465" t="s">
        <v>8314</v>
      </c>
      <c r="S465" s="12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110.64102564102564</v>
      </c>
      <c r="Q469" t="s">
        <v>8308</v>
      </c>
      <c r="R469" t="s">
        <v>8314</v>
      </c>
      <c r="S469" s="12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8308</v>
      </c>
      <c r="R470" t="s">
        <v>8314</v>
      </c>
      <c r="S470" s="12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8308</v>
      </c>
      <c r="R471" t="s">
        <v>8314</v>
      </c>
      <c r="S471" s="12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38.476470588235294</v>
      </c>
      <c r="Q473" t="s">
        <v>8308</v>
      </c>
      <c r="R473" t="s">
        <v>8314</v>
      </c>
      <c r="S473" s="12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8308</v>
      </c>
      <c r="R477" t="s">
        <v>8314</v>
      </c>
      <c r="S477" s="12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39.569274193548388</v>
      </c>
      <c r="Q478" t="s">
        <v>8308</v>
      </c>
      <c r="R478" t="s">
        <v>8314</v>
      </c>
      <c r="S478" s="12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8308</v>
      </c>
      <c r="R479" t="s">
        <v>8314</v>
      </c>
      <c r="S479" s="12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8308</v>
      </c>
      <c r="R480" t="s">
        <v>8314</v>
      </c>
      <c r="S480" s="12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55.457142857142856</v>
      </c>
      <c r="Q482" t="s">
        <v>8308</v>
      </c>
      <c r="R482" t="s">
        <v>8314</v>
      </c>
      <c r="S482" s="12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87.142857142857139</v>
      </c>
      <c r="Q483" t="s">
        <v>8308</v>
      </c>
      <c r="R483" t="s">
        <v>8314</v>
      </c>
      <c r="S483" s="12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51.224489795918366</v>
      </c>
      <c r="Q485" t="s">
        <v>8308</v>
      </c>
      <c r="R485" t="s">
        <v>8314</v>
      </c>
      <c r="S485" s="12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13.545454545454545</v>
      </c>
      <c r="Q486" t="s">
        <v>8308</v>
      </c>
      <c r="R486" t="s">
        <v>8314</v>
      </c>
      <c r="S486" s="12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66.520080000000007</v>
      </c>
      <c r="Q487" t="s">
        <v>8308</v>
      </c>
      <c r="R487" t="s">
        <v>8314</v>
      </c>
      <c r="S487" s="12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8308</v>
      </c>
      <c r="R489" t="s">
        <v>8314</v>
      </c>
      <c r="S489" s="12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8308</v>
      </c>
      <c r="R490" t="s">
        <v>8314</v>
      </c>
      <c r="S490" s="12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71.666666666666671</v>
      </c>
      <c r="Q491" t="s">
        <v>8308</v>
      </c>
      <c r="R491" t="s">
        <v>8314</v>
      </c>
      <c r="S491" s="12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8308</v>
      </c>
      <c r="R492" t="s">
        <v>8314</v>
      </c>
      <c r="S492" s="12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8308</v>
      </c>
      <c r="R493" t="s">
        <v>8314</v>
      </c>
      <c r="S493" s="12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8308</v>
      </c>
      <c r="R494" t="s">
        <v>8314</v>
      </c>
      <c r="S494" s="12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8308</v>
      </c>
      <c r="R495" t="s">
        <v>8314</v>
      </c>
      <c r="S495" s="12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10.333333333333334</v>
      </c>
      <c r="Q496" t="s">
        <v>8308</v>
      </c>
      <c r="R496" t="s">
        <v>8314</v>
      </c>
      <c r="S496" s="12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8308</v>
      </c>
      <c r="R497" t="s">
        <v>8314</v>
      </c>
      <c r="S497" s="12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136.09090909090909</v>
      </c>
      <c r="Q500" t="s">
        <v>8308</v>
      </c>
      <c r="R500" t="s">
        <v>8314</v>
      </c>
      <c r="S500" s="12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73.461538461538467</v>
      </c>
      <c r="Q501" t="s">
        <v>8308</v>
      </c>
      <c r="R501" t="s">
        <v>8314</v>
      </c>
      <c r="S501" s="12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8308</v>
      </c>
      <c r="R503" t="s">
        <v>8314</v>
      </c>
      <c r="S503" s="12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12.666666666666666</v>
      </c>
      <c r="Q505" t="s">
        <v>8308</v>
      </c>
      <c r="R505" t="s">
        <v>8314</v>
      </c>
      <c r="S505" s="12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3.7142857142857144</v>
      </c>
      <c r="Q507" t="s">
        <v>8308</v>
      </c>
      <c r="R507" t="s">
        <v>8314</v>
      </c>
      <c r="S507" s="12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133.33333333333334</v>
      </c>
      <c r="Q510" t="s">
        <v>8308</v>
      </c>
      <c r="R510" t="s">
        <v>8314</v>
      </c>
      <c r="S510" s="12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8308</v>
      </c>
      <c r="R512" t="s">
        <v>8314</v>
      </c>
      <c r="S512" s="12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>
        <f t="shared" ref="P515:P578" si="33">E515/L515</f>
        <v>102.38235294117646</v>
      </c>
      <c r="Q515" t="s">
        <v>8308</v>
      </c>
      <c r="R515" t="s">
        <v>8314</v>
      </c>
      <c r="S515" s="12">
        <f t="shared" ref="S515:S578" si="34">(((J515/60)/60)/24)+DATE(1970,1,1)</f>
        <v>42552.653993055559</v>
      </c>
      <c r="T515" s="10">
        <f t="shared" si="31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16.666666666666668</v>
      </c>
      <c r="Q516" t="s">
        <v>8308</v>
      </c>
      <c r="R516" t="s">
        <v>8314</v>
      </c>
      <c r="S516" s="12">
        <f t="shared" si="34"/>
        <v>41830.613969907405</v>
      </c>
      <c r="T516" s="10">
        <f t="shared" si="31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725.02941176470586</v>
      </c>
      <c r="Q517" t="s">
        <v>8308</v>
      </c>
      <c r="R517" t="s">
        <v>8314</v>
      </c>
      <c r="S517" s="12">
        <f t="shared" si="34"/>
        <v>42327.490752314814</v>
      </c>
      <c r="T517" s="10">
        <f t="shared" ref="T517:T580" si="35">(((I517/60)/60)/24)+DATE(1970,1,1)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8308</v>
      </c>
      <c r="R518" t="s">
        <v>8314</v>
      </c>
      <c r="S518" s="12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68.333333333333329</v>
      </c>
      <c r="Q519" t="s">
        <v>8308</v>
      </c>
      <c r="R519" t="s">
        <v>8314</v>
      </c>
      <c r="S519" s="12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8308</v>
      </c>
      <c r="R520" t="s">
        <v>8314</v>
      </c>
      <c r="S520" s="12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39.228571428571428</v>
      </c>
      <c r="Q521" t="s">
        <v>8308</v>
      </c>
      <c r="R521" t="s">
        <v>8314</v>
      </c>
      <c r="S521" s="12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150.14705882352942</v>
      </c>
      <c r="Q522" t="s">
        <v>8315</v>
      </c>
      <c r="R522" t="s">
        <v>8316</v>
      </c>
      <c r="S522" s="12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93.428571428571431</v>
      </c>
      <c r="Q523" t="s">
        <v>8315</v>
      </c>
      <c r="R523" t="s">
        <v>8316</v>
      </c>
      <c r="S523" s="12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110.96774193548387</v>
      </c>
      <c r="Q524" t="s">
        <v>8315</v>
      </c>
      <c r="R524" t="s">
        <v>8316</v>
      </c>
      <c r="S524" s="12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71.785714285714292</v>
      </c>
      <c r="Q525" t="s">
        <v>8315</v>
      </c>
      <c r="R525" t="s">
        <v>8316</v>
      </c>
      <c r="S525" s="12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29.258076923076924</v>
      </c>
      <c r="Q526" t="s">
        <v>8315</v>
      </c>
      <c r="R526" t="s">
        <v>8316</v>
      </c>
      <c r="S526" s="12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74.347826086956516</v>
      </c>
      <c r="Q528" t="s">
        <v>8315</v>
      </c>
      <c r="R528" t="s">
        <v>8316</v>
      </c>
      <c r="S528" s="12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63.829113924050631</v>
      </c>
      <c r="Q529" t="s">
        <v>8315</v>
      </c>
      <c r="R529" t="s">
        <v>8316</v>
      </c>
      <c r="S529" s="12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44.333333333333336</v>
      </c>
      <c r="Q530" t="s">
        <v>8315</v>
      </c>
      <c r="R530" t="s">
        <v>8316</v>
      </c>
      <c r="S530" s="12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86.944444444444443</v>
      </c>
      <c r="Q531" t="s">
        <v>8315</v>
      </c>
      <c r="R531" t="s">
        <v>8316</v>
      </c>
      <c r="S531" s="12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126.55172413793103</v>
      </c>
      <c r="Q532" t="s">
        <v>8315</v>
      </c>
      <c r="R532" t="s">
        <v>8316</v>
      </c>
      <c r="S532" s="12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129.03225806451613</v>
      </c>
      <c r="Q533" t="s">
        <v>8315</v>
      </c>
      <c r="R533" t="s">
        <v>8316</v>
      </c>
      <c r="S533" s="12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71.242774566473983</v>
      </c>
      <c r="Q534" t="s">
        <v>8315</v>
      </c>
      <c r="R534" t="s">
        <v>8316</v>
      </c>
      <c r="S534" s="12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117.88235294117646</v>
      </c>
      <c r="Q535" t="s">
        <v>8315</v>
      </c>
      <c r="R535" t="s">
        <v>8316</v>
      </c>
      <c r="S535" s="12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327.08333333333331</v>
      </c>
      <c r="Q536" t="s">
        <v>8315</v>
      </c>
      <c r="R536" t="s">
        <v>8316</v>
      </c>
      <c r="S536" s="12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34.745762711864408</v>
      </c>
      <c r="Q537" t="s">
        <v>8315</v>
      </c>
      <c r="R537" t="s">
        <v>8316</v>
      </c>
      <c r="S537" s="12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100.06410256410257</v>
      </c>
      <c r="Q538" t="s">
        <v>8315</v>
      </c>
      <c r="R538" t="s">
        <v>8316</v>
      </c>
      <c r="S538" s="12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40.847457627118644</v>
      </c>
      <c r="Q539" t="s">
        <v>8315</v>
      </c>
      <c r="R539" t="s">
        <v>8316</v>
      </c>
      <c r="S539" s="12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252.01666666666668</v>
      </c>
      <c r="Q540" t="s">
        <v>8315</v>
      </c>
      <c r="R540" t="s">
        <v>8316</v>
      </c>
      <c r="S540" s="12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25.161000000000001</v>
      </c>
      <c r="Q541" t="s">
        <v>8315</v>
      </c>
      <c r="R541" t="s">
        <v>8316</v>
      </c>
      <c r="S541" s="12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402.70588235294116</v>
      </c>
      <c r="Q547" t="s">
        <v>8317</v>
      </c>
      <c r="R547" t="s">
        <v>8318</v>
      </c>
      <c r="S547" s="12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8317</v>
      </c>
      <c r="R549" t="s">
        <v>8318</v>
      </c>
      <c r="S549" s="12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135.03571428571428</v>
      </c>
      <c r="Q553" t="s">
        <v>8317</v>
      </c>
      <c r="R553" t="s">
        <v>8318</v>
      </c>
      <c r="S553" s="12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8317</v>
      </c>
      <c r="R554" t="s">
        <v>8318</v>
      </c>
      <c r="S554" s="12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64.36363636363636</v>
      </c>
      <c r="Q556" t="s">
        <v>8317</v>
      </c>
      <c r="R556" t="s">
        <v>8318</v>
      </c>
      <c r="S556" s="12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8317</v>
      </c>
      <c r="R557" t="s">
        <v>8318</v>
      </c>
      <c r="S557" s="12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8317</v>
      </c>
      <c r="R560" t="s">
        <v>8318</v>
      </c>
      <c r="S560" s="12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8317</v>
      </c>
      <c r="R564" t="s">
        <v>8318</v>
      </c>
      <c r="S564" s="12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8317</v>
      </c>
      <c r="R567" t="s">
        <v>8318</v>
      </c>
      <c r="S567" s="12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8317</v>
      </c>
      <c r="R569" t="s">
        <v>8318</v>
      </c>
      <c r="S569" s="12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8317</v>
      </c>
      <c r="R574" t="s">
        <v>8318</v>
      </c>
      <c r="S574" s="12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38.444444444444443</v>
      </c>
      <c r="Q575" t="s">
        <v>8317</v>
      </c>
      <c r="R575" t="s">
        <v>8318</v>
      </c>
      <c r="S575" s="12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>
        <f t="shared" ref="P579:P642" si="37">E579/L579</f>
        <v>10</v>
      </c>
      <c r="Q579" t="s">
        <v>8317</v>
      </c>
      <c r="R579" t="s">
        <v>8318</v>
      </c>
      <c r="S579" s="12">
        <f t="shared" ref="S579:S642" si="38">(((J579/60)/60)/24)+DATE(1970,1,1)</f>
        <v>42450.589143518519</v>
      </c>
      <c r="T579" s="10">
        <f t="shared" si="35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0">
        <f t="shared" si="35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0">
        <f t="shared" ref="T581:T644" si="39">(((I581/60)/60)/24)+DATE(1970,1,1)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8317</v>
      </c>
      <c r="R583" t="s">
        <v>8318</v>
      </c>
      <c r="S583" s="12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8317</v>
      </c>
      <c r="R584" t="s">
        <v>8318</v>
      </c>
      <c r="S584" s="12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8317</v>
      </c>
      <c r="R587" t="s">
        <v>8318</v>
      </c>
      <c r="S587" s="12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389.28571428571428</v>
      </c>
      <c r="Q589" t="s">
        <v>8317</v>
      </c>
      <c r="R589" t="s">
        <v>8318</v>
      </c>
      <c r="S589" s="12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24.777777777777779</v>
      </c>
      <c r="Q592" t="s">
        <v>8317</v>
      </c>
      <c r="R592" t="s">
        <v>8318</v>
      </c>
      <c r="S592" s="12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16.428571428571427</v>
      </c>
      <c r="Q595" t="s">
        <v>8317</v>
      </c>
      <c r="R595" t="s">
        <v>8318</v>
      </c>
      <c r="S595" s="12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121.42857142857143</v>
      </c>
      <c r="Q600" t="s">
        <v>8317</v>
      </c>
      <c r="R600" t="s">
        <v>8318</v>
      </c>
      <c r="S600" s="12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23.333333333333332</v>
      </c>
      <c r="Q603" t="s">
        <v>8317</v>
      </c>
      <c r="R603" t="s">
        <v>8318</v>
      </c>
      <c r="S603" s="12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8317</v>
      </c>
      <c r="R604" t="s">
        <v>8318</v>
      </c>
      <c r="S604" s="12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45.386153846153846</v>
      </c>
      <c r="Q605" t="s">
        <v>8317</v>
      </c>
      <c r="R605" t="s">
        <v>8318</v>
      </c>
      <c r="S605" s="12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8317</v>
      </c>
      <c r="R606" t="s">
        <v>8318</v>
      </c>
      <c r="S606" s="12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16.375</v>
      </c>
      <c r="Q607" t="s">
        <v>8317</v>
      </c>
      <c r="R607" t="s">
        <v>8318</v>
      </c>
      <c r="S607" s="12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8317</v>
      </c>
      <c r="R609" t="s">
        <v>8318</v>
      </c>
      <c r="S609" s="12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8317</v>
      </c>
      <c r="R612" t="s">
        <v>8318</v>
      </c>
      <c r="S612" s="12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8317</v>
      </c>
      <c r="R613" t="s">
        <v>8318</v>
      </c>
      <c r="S613" s="12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8317</v>
      </c>
      <c r="R614" t="s">
        <v>8318</v>
      </c>
      <c r="S614" s="12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105.93388429752066</v>
      </c>
      <c r="Q615" t="s">
        <v>8317</v>
      </c>
      <c r="R615" t="s">
        <v>8318</v>
      </c>
      <c r="S615" s="12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8317</v>
      </c>
      <c r="R616" t="s">
        <v>8318</v>
      </c>
      <c r="S616" s="12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8317</v>
      </c>
      <c r="R617" t="s">
        <v>8318</v>
      </c>
      <c r="S617" s="12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8317</v>
      </c>
      <c r="R618" t="s">
        <v>8318</v>
      </c>
      <c r="S618" s="12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8317</v>
      </c>
      <c r="R620" t="s">
        <v>8318</v>
      </c>
      <c r="S620" s="12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37.888888888888886</v>
      </c>
      <c r="Q624" t="s">
        <v>8317</v>
      </c>
      <c r="R624" t="s">
        <v>8318</v>
      </c>
      <c r="S624" s="12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8317</v>
      </c>
      <c r="R625" t="s">
        <v>8318</v>
      </c>
      <c r="S625" s="12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8317</v>
      </c>
      <c r="R626" t="s">
        <v>8318</v>
      </c>
      <c r="S626" s="12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8317</v>
      </c>
      <c r="R627" t="s">
        <v>8318</v>
      </c>
      <c r="S627" s="12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111.41025641025641</v>
      </c>
      <c r="Q628" t="s">
        <v>8317</v>
      </c>
      <c r="R628" t="s">
        <v>8318</v>
      </c>
      <c r="S628" s="12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8317</v>
      </c>
      <c r="R630" t="s">
        <v>8318</v>
      </c>
      <c r="S630" s="12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116.66666666666667</v>
      </c>
      <c r="Q631" t="s">
        <v>8317</v>
      </c>
      <c r="R631" t="s">
        <v>8318</v>
      </c>
      <c r="S631" s="12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76.666666666666671</v>
      </c>
      <c r="Q633" t="s">
        <v>8317</v>
      </c>
      <c r="R633" t="s">
        <v>8318</v>
      </c>
      <c r="S633" s="12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8317</v>
      </c>
      <c r="R634" t="s">
        <v>8318</v>
      </c>
      <c r="S634" s="12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8317</v>
      </c>
      <c r="R639" t="s">
        <v>8318</v>
      </c>
      <c r="S639" s="12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>
        <f t="shared" ref="P643:P706" si="41">E643/L643</f>
        <v>151.31746031746033</v>
      </c>
      <c r="Q643" t="s">
        <v>8317</v>
      </c>
      <c r="R643" t="s">
        <v>8319</v>
      </c>
      <c r="S643" s="12">
        <f t="shared" ref="S643:S706" si="42">(((J643/60)/60)/24)+DATE(1970,1,1)</f>
        <v>42199.57</v>
      </c>
      <c r="T643" s="10">
        <f t="shared" si="39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134.3592456301748</v>
      </c>
      <c r="Q644" t="s">
        <v>8317</v>
      </c>
      <c r="R644" t="s">
        <v>8319</v>
      </c>
      <c r="S644" s="12">
        <f t="shared" si="42"/>
        <v>42199.651319444441</v>
      </c>
      <c r="T644" s="10">
        <f t="shared" si="39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174.02631578947367</v>
      </c>
      <c r="Q645" t="s">
        <v>8317</v>
      </c>
      <c r="R645" t="s">
        <v>8319</v>
      </c>
      <c r="S645" s="12">
        <f t="shared" si="42"/>
        <v>42100.642071759255</v>
      </c>
      <c r="T645" s="10">
        <f t="shared" ref="T645:T708" si="43">(((I645/60)/60)/24)+DATE(1970,1,1)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73.486268364348675</v>
      </c>
      <c r="Q646" t="s">
        <v>8317</v>
      </c>
      <c r="R646" t="s">
        <v>8319</v>
      </c>
      <c r="S646" s="12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23.518987341772153</v>
      </c>
      <c r="Q647" t="s">
        <v>8317</v>
      </c>
      <c r="R647" t="s">
        <v>8319</v>
      </c>
      <c r="S647" s="12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39.074444444444445</v>
      </c>
      <c r="Q648" t="s">
        <v>8317</v>
      </c>
      <c r="R648" t="s">
        <v>8319</v>
      </c>
      <c r="S648" s="12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125.94117647058823</v>
      </c>
      <c r="Q649" t="s">
        <v>8317</v>
      </c>
      <c r="R649" t="s">
        <v>8319</v>
      </c>
      <c r="S649" s="12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42.670731707317074</v>
      </c>
      <c r="Q651" t="s">
        <v>8317</v>
      </c>
      <c r="R651" t="s">
        <v>8319</v>
      </c>
      <c r="S651" s="12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35.125</v>
      </c>
      <c r="Q652" t="s">
        <v>8317</v>
      </c>
      <c r="R652" t="s">
        <v>8319</v>
      </c>
      <c r="S652" s="12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239.35238095238094</v>
      </c>
      <c r="Q653" t="s">
        <v>8317</v>
      </c>
      <c r="R653" t="s">
        <v>8319</v>
      </c>
      <c r="S653" s="12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107.64285714285714</v>
      </c>
      <c r="Q654" t="s">
        <v>8317</v>
      </c>
      <c r="R654" t="s">
        <v>8319</v>
      </c>
      <c r="S654" s="12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95.830623306233065</v>
      </c>
      <c r="Q655" t="s">
        <v>8317</v>
      </c>
      <c r="R655" t="s">
        <v>8319</v>
      </c>
      <c r="S655" s="12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31.663376110562684</v>
      </c>
      <c r="Q656" t="s">
        <v>8317</v>
      </c>
      <c r="R656" t="s">
        <v>8319</v>
      </c>
      <c r="S656" s="12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42.886861313868614</v>
      </c>
      <c r="Q657" t="s">
        <v>8317</v>
      </c>
      <c r="R657" t="s">
        <v>8319</v>
      </c>
      <c r="S657" s="12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122.73563218390805</v>
      </c>
      <c r="Q658" t="s">
        <v>8317</v>
      </c>
      <c r="R658" t="s">
        <v>8319</v>
      </c>
      <c r="S658" s="12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190.45454545454547</v>
      </c>
      <c r="Q659" t="s">
        <v>8317</v>
      </c>
      <c r="R659" t="s">
        <v>8319</v>
      </c>
      <c r="S659" s="12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109.33695652173913</v>
      </c>
      <c r="Q660" t="s">
        <v>8317</v>
      </c>
      <c r="R660" t="s">
        <v>8319</v>
      </c>
      <c r="S660" s="12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143.66666666666666</v>
      </c>
      <c r="Q661" t="s">
        <v>8317</v>
      </c>
      <c r="R661" t="s">
        <v>8319</v>
      </c>
      <c r="S661" s="12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84.944444444444443</v>
      </c>
      <c r="Q662" t="s">
        <v>8317</v>
      </c>
      <c r="R662" t="s">
        <v>8319</v>
      </c>
      <c r="S662" s="12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10.555555555555555</v>
      </c>
      <c r="Q663" t="s">
        <v>8317</v>
      </c>
      <c r="R663" t="s">
        <v>8319</v>
      </c>
      <c r="S663" s="12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31.172413793103448</v>
      </c>
      <c r="Q666" t="s">
        <v>8317</v>
      </c>
      <c r="R666" t="s">
        <v>8319</v>
      </c>
      <c r="S666" s="12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155.33333333333334</v>
      </c>
      <c r="Q667" t="s">
        <v>8317</v>
      </c>
      <c r="R667" t="s">
        <v>8319</v>
      </c>
      <c r="S667" s="12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178.92857142857142</v>
      </c>
      <c r="Q669" t="s">
        <v>8317</v>
      </c>
      <c r="R669" t="s">
        <v>8319</v>
      </c>
      <c r="S669" s="12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84.99677419354839</v>
      </c>
      <c r="Q672" t="s">
        <v>8317</v>
      </c>
      <c r="R672" t="s">
        <v>8319</v>
      </c>
      <c r="S672" s="12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788.5333333333333</v>
      </c>
      <c r="Q673" t="s">
        <v>8317</v>
      </c>
      <c r="R673" t="s">
        <v>8319</v>
      </c>
      <c r="S673" s="12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50.29767441860465</v>
      </c>
      <c r="Q674" t="s">
        <v>8317</v>
      </c>
      <c r="R674" t="s">
        <v>8319</v>
      </c>
      <c r="S674" s="12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68.333333333333329</v>
      </c>
      <c r="Q675" t="s">
        <v>8317</v>
      </c>
      <c r="R675" t="s">
        <v>8319</v>
      </c>
      <c r="S675" s="12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34.269230769230766</v>
      </c>
      <c r="Q677" t="s">
        <v>8317</v>
      </c>
      <c r="R677" t="s">
        <v>8319</v>
      </c>
      <c r="S677" s="12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61.291666666666664</v>
      </c>
      <c r="Q678" t="s">
        <v>8317</v>
      </c>
      <c r="R678" t="s">
        <v>8319</v>
      </c>
      <c r="S678" s="12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65.17647058823529</v>
      </c>
      <c r="Q680" t="s">
        <v>8317</v>
      </c>
      <c r="R680" t="s">
        <v>8319</v>
      </c>
      <c r="S680" s="12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93.90425531914893</v>
      </c>
      <c r="Q681" t="s">
        <v>8317</v>
      </c>
      <c r="R681" t="s">
        <v>8319</v>
      </c>
      <c r="S681" s="12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150.65116279069767</v>
      </c>
      <c r="Q682" t="s">
        <v>8317</v>
      </c>
      <c r="R682" t="s">
        <v>8319</v>
      </c>
      <c r="S682" s="12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99.333333333333329</v>
      </c>
      <c r="Q685" t="s">
        <v>8317</v>
      </c>
      <c r="R685" t="s">
        <v>8319</v>
      </c>
      <c r="S685" s="12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177.39259259259259</v>
      </c>
      <c r="Q686" t="s">
        <v>8317</v>
      </c>
      <c r="R686" t="s">
        <v>8319</v>
      </c>
      <c r="S686" s="12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8317</v>
      </c>
      <c r="R688" t="s">
        <v>8319</v>
      </c>
      <c r="S688" s="12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591.66666666666663</v>
      </c>
      <c r="Q689" t="s">
        <v>8317</v>
      </c>
      <c r="R689" t="s">
        <v>8319</v>
      </c>
      <c r="S689" s="12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343.14732142857144</v>
      </c>
      <c r="Q691" t="s">
        <v>8317</v>
      </c>
      <c r="R691" t="s">
        <v>8319</v>
      </c>
      <c r="S691" s="12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72.588235294117652</v>
      </c>
      <c r="Q692" t="s">
        <v>8317</v>
      </c>
      <c r="R692" t="s">
        <v>8319</v>
      </c>
      <c r="S692" s="12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6.4975124378109452</v>
      </c>
      <c r="Q694" t="s">
        <v>8317</v>
      </c>
      <c r="R694" t="s">
        <v>8319</v>
      </c>
      <c r="S694" s="12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119.38513513513513</v>
      </c>
      <c r="Q695" t="s">
        <v>8317</v>
      </c>
      <c r="R695" t="s">
        <v>8319</v>
      </c>
      <c r="S695" s="12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84.285714285714292</v>
      </c>
      <c r="Q696" t="s">
        <v>8317</v>
      </c>
      <c r="R696" t="s">
        <v>8319</v>
      </c>
      <c r="S696" s="12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90.857142857142861</v>
      </c>
      <c r="Q697" t="s">
        <v>8317</v>
      </c>
      <c r="R697" t="s">
        <v>8319</v>
      </c>
      <c r="S697" s="12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20.342105263157894</v>
      </c>
      <c r="Q699" t="s">
        <v>8317</v>
      </c>
      <c r="R699" t="s">
        <v>8319</v>
      </c>
      <c r="S699" s="12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530.68965517241384</v>
      </c>
      <c r="Q700" t="s">
        <v>8317</v>
      </c>
      <c r="R700" t="s">
        <v>8319</v>
      </c>
      <c r="S700" s="12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120.39184269662923</v>
      </c>
      <c r="Q701" t="s">
        <v>8317</v>
      </c>
      <c r="R701" t="s">
        <v>8319</v>
      </c>
      <c r="S701" s="12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291.33333333333331</v>
      </c>
      <c r="Q703" t="s">
        <v>8317</v>
      </c>
      <c r="R703" t="s">
        <v>8319</v>
      </c>
      <c r="S703" s="12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124.9191891891892</v>
      </c>
      <c r="Q704" t="s">
        <v>8317</v>
      </c>
      <c r="R704" t="s">
        <v>8319</v>
      </c>
      <c r="S704" s="12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119.57142857142857</v>
      </c>
      <c r="Q705" t="s">
        <v>8317</v>
      </c>
      <c r="R705" t="s">
        <v>8319</v>
      </c>
      <c r="S705" s="12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>
        <f t="shared" ref="P707:P770" si="45">E707/L707</f>
        <v>195.4</v>
      </c>
      <c r="Q707" t="s">
        <v>8317</v>
      </c>
      <c r="R707" t="s">
        <v>8319</v>
      </c>
      <c r="S707" s="12">
        <f t="shared" ref="S707:S770" si="46">(((J707/60)/60)/24)+DATE(1970,1,1)</f>
        <v>42726.491643518515</v>
      </c>
      <c r="T707" s="10">
        <f t="shared" si="43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8317</v>
      </c>
      <c r="R708" t="s">
        <v>8319</v>
      </c>
      <c r="S708" s="12">
        <f t="shared" si="46"/>
        <v>42676.995173611111</v>
      </c>
      <c r="T708" s="10">
        <f t="shared" si="43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117.69868421052631</v>
      </c>
      <c r="Q709" t="s">
        <v>8317</v>
      </c>
      <c r="R709" t="s">
        <v>8319</v>
      </c>
      <c r="S709" s="12">
        <f t="shared" si="46"/>
        <v>42696.663506944446</v>
      </c>
      <c r="T709" s="10">
        <f t="shared" ref="T709:T772" si="47">(((I709/60)/60)/24)+DATE(1970,1,1)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23.948509485094849</v>
      </c>
      <c r="Q710" t="s">
        <v>8317</v>
      </c>
      <c r="R710" t="s">
        <v>8319</v>
      </c>
      <c r="S710" s="12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8317</v>
      </c>
      <c r="R712" t="s">
        <v>8319</v>
      </c>
      <c r="S712" s="12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99.973372781065095</v>
      </c>
      <c r="Q713" t="s">
        <v>8317</v>
      </c>
      <c r="R713" t="s">
        <v>8319</v>
      </c>
      <c r="S713" s="12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80.321428571428569</v>
      </c>
      <c r="Q716" t="s">
        <v>8317</v>
      </c>
      <c r="R716" t="s">
        <v>8319</v>
      </c>
      <c r="S716" s="12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44.6875</v>
      </c>
      <c r="Q718" t="s">
        <v>8317</v>
      </c>
      <c r="R718" t="s">
        <v>8319</v>
      </c>
      <c r="S718" s="12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66.707317073170728</v>
      </c>
      <c r="Q722" t="s">
        <v>8320</v>
      </c>
      <c r="R722" t="s">
        <v>8321</v>
      </c>
      <c r="S722" s="12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84.142857142857139</v>
      </c>
      <c r="Q723" t="s">
        <v>8320</v>
      </c>
      <c r="R723" t="s">
        <v>8321</v>
      </c>
      <c r="S723" s="12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215.72549019607843</v>
      </c>
      <c r="Q724" t="s">
        <v>8320</v>
      </c>
      <c r="R724" t="s">
        <v>8321</v>
      </c>
      <c r="S724" s="12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51.62944055944056</v>
      </c>
      <c r="Q726" t="s">
        <v>8320</v>
      </c>
      <c r="R726" t="s">
        <v>8321</v>
      </c>
      <c r="S726" s="12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143.35714285714286</v>
      </c>
      <c r="Q727" t="s">
        <v>8320</v>
      </c>
      <c r="R727" t="s">
        <v>8321</v>
      </c>
      <c r="S727" s="12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72.428571428571431</v>
      </c>
      <c r="Q728" t="s">
        <v>8320</v>
      </c>
      <c r="R728" t="s">
        <v>8321</v>
      </c>
      <c r="S728" s="12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36.530201342281877</v>
      </c>
      <c r="Q729" t="s">
        <v>8320</v>
      </c>
      <c r="R729" t="s">
        <v>8321</v>
      </c>
      <c r="S729" s="12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60.903461538461535</v>
      </c>
      <c r="Q730" t="s">
        <v>8320</v>
      </c>
      <c r="R730" t="s">
        <v>8321</v>
      </c>
      <c r="S730" s="12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99.766037735849054</v>
      </c>
      <c r="Q732" t="s">
        <v>8320</v>
      </c>
      <c r="R732" t="s">
        <v>8321</v>
      </c>
      <c r="S732" s="12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88.732394366197184</v>
      </c>
      <c r="Q733" t="s">
        <v>8320</v>
      </c>
      <c r="R733" t="s">
        <v>8321</v>
      </c>
      <c r="S733" s="12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4.9230769230769234</v>
      </c>
      <c r="Q734" t="s">
        <v>8320</v>
      </c>
      <c r="R734" t="s">
        <v>8321</v>
      </c>
      <c r="S734" s="12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17.822485207100591</v>
      </c>
      <c r="Q735" t="s">
        <v>8320</v>
      </c>
      <c r="R735" t="s">
        <v>8321</v>
      </c>
      <c r="S735" s="12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187.19298245614036</v>
      </c>
      <c r="Q736" t="s">
        <v>8320</v>
      </c>
      <c r="R736" t="s">
        <v>8321</v>
      </c>
      <c r="S736" s="12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234.80786026200875</v>
      </c>
      <c r="Q737" t="s">
        <v>8320</v>
      </c>
      <c r="R737" t="s">
        <v>8321</v>
      </c>
      <c r="S737" s="12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105.04629629629629</v>
      </c>
      <c r="Q738" t="s">
        <v>8320</v>
      </c>
      <c r="R738" t="s">
        <v>8321</v>
      </c>
      <c r="S738" s="12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56.666666666666664</v>
      </c>
      <c r="Q739" t="s">
        <v>8320</v>
      </c>
      <c r="R739" t="s">
        <v>8321</v>
      </c>
      <c r="S739" s="12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39.048780487804876</v>
      </c>
      <c r="Q740" t="s">
        <v>8320</v>
      </c>
      <c r="R740" t="s">
        <v>8321</v>
      </c>
      <c r="S740" s="12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68.345323741007192</v>
      </c>
      <c r="Q741" t="s">
        <v>8320</v>
      </c>
      <c r="R741" t="s">
        <v>8321</v>
      </c>
      <c r="S741" s="12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169.57894736842104</v>
      </c>
      <c r="Q742" t="s">
        <v>8320</v>
      </c>
      <c r="R742" t="s">
        <v>8321</v>
      </c>
      <c r="S742" s="12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141.42340425531913</v>
      </c>
      <c r="Q743" t="s">
        <v>8320</v>
      </c>
      <c r="R743" t="s">
        <v>8321</v>
      </c>
      <c r="S743" s="12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67.391304347826093</v>
      </c>
      <c r="Q744" t="s">
        <v>8320</v>
      </c>
      <c r="R744" t="s">
        <v>8321</v>
      </c>
      <c r="S744" s="12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54.266666666666666</v>
      </c>
      <c r="Q745" t="s">
        <v>8320</v>
      </c>
      <c r="R745" t="s">
        <v>8321</v>
      </c>
      <c r="S745" s="12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82.516129032258064</v>
      </c>
      <c r="Q746" t="s">
        <v>8320</v>
      </c>
      <c r="R746" t="s">
        <v>8321</v>
      </c>
      <c r="S746" s="12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53.729729729729726</v>
      </c>
      <c r="Q747" t="s">
        <v>8320</v>
      </c>
      <c r="R747" t="s">
        <v>8321</v>
      </c>
      <c r="S747" s="12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34.206185567010309</v>
      </c>
      <c r="Q748" t="s">
        <v>8320</v>
      </c>
      <c r="R748" t="s">
        <v>8321</v>
      </c>
      <c r="S748" s="12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127.32727272727273</v>
      </c>
      <c r="Q749" t="s">
        <v>8320</v>
      </c>
      <c r="R749" t="s">
        <v>8321</v>
      </c>
      <c r="S749" s="12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45.56818181818182</v>
      </c>
      <c r="Q750" t="s">
        <v>8320</v>
      </c>
      <c r="R750" t="s">
        <v>8321</v>
      </c>
      <c r="S750" s="12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95.963636363636368</v>
      </c>
      <c r="Q751" t="s">
        <v>8320</v>
      </c>
      <c r="R751" t="s">
        <v>8321</v>
      </c>
      <c r="S751" s="12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77.271186440677965</v>
      </c>
      <c r="Q752" t="s">
        <v>8320</v>
      </c>
      <c r="R752" t="s">
        <v>8321</v>
      </c>
      <c r="S752" s="12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57.338709677419352</v>
      </c>
      <c r="Q753" t="s">
        <v>8320</v>
      </c>
      <c r="R753" t="s">
        <v>8321</v>
      </c>
      <c r="S753" s="12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53.19047619047619</v>
      </c>
      <c r="Q754" t="s">
        <v>8320</v>
      </c>
      <c r="R754" t="s">
        <v>8321</v>
      </c>
      <c r="S754" s="12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492.30769230769232</v>
      </c>
      <c r="Q755" t="s">
        <v>8320</v>
      </c>
      <c r="R755" t="s">
        <v>8321</v>
      </c>
      <c r="S755" s="12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42.346938775510203</v>
      </c>
      <c r="Q756" t="s">
        <v>8320</v>
      </c>
      <c r="R756" t="s">
        <v>8321</v>
      </c>
      <c r="S756" s="12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37.466029411764708</v>
      </c>
      <c r="Q757" t="s">
        <v>8320</v>
      </c>
      <c r="R757" t="s">
        <v>8321</v>
      </c>
      <c r="S757" s="12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37.454545454545453</v>
      </c>
      <c r="Q758" t="s">
        <v>8320</v>
      </c>
      <c r="R758" t="s">
        <v>8321</v>
      </c>
      <c r="S758" s="12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33.055555555555557</v>
      </c>
      <c r="Q759" t="s">
        <v>8320</v>
      </c>
      <c r="R759" t="s">
        <v>8321</v>
      </c>
      <c r="S759" s="12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134.21052631578948</v>
      </c>
      <c r="Q760" t="s">
        <v>8320</v>
      </c>
      <c r="R760" t="s">
        <v>8321</v>
      </c>
      <c r="S760" s="12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51.474747474747474</v>
      </c>
      <c r="Q761" t="s">
        <v>8320</v>
      </c>
      <c r="R761" t="s">
        <v>8321</v>
      </c>
      <c r="S761" s="12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8320</v>
      </c>
      <c r="R762" t="s">
        <v>8322</v>
      </c>
      <c r="S762" s="12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39.166666666666664</v>
      </c>
      <c r="Q763" t="s">
        <v>8320</v>
      </c>
      <c r="R763" t="s">
        <v>8322</v>
      </c>
      <c r="S763" s="12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8320</v>
      </c>
      <c r="R764" t="s">
        <v>8322</v>
      </c>
      <c r="S764" s="12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8320</v>
      </c>
      <c r="R766" t="s">
        <v>8322</v>
      </c>
      <c r="S766" s="12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57.295454545454547</v>
      </c>
      <c r="Q767" t="s">
        <v>8320</v>
      </c>
      <c r="R767" t="s">
        <v>8322</v>
      </c>
      <c r="S767" s="12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8320</v>
      </c>
      <c r="R768" t="s">
        <v>8322</v>
      </c>
      <c r="S768" s="12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8320</v>
      </c>
      <c r="R770" t="s">
        <v>8322</v>
      </c>
      <c r="S770" s="12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>
        <f t="shared" ref="P771:P834" si="49">E771/L771</f>
        <v>31.846153846153847</v>
      </c>
      <c r="Q771" t="s">
        <v>8320</v>
      </c>
      <c r="R771" t="s">
        <v>8322</v>
      </c>
      <c r="S771" s="12">
        <f t="shared" ref="S771:S834" si="50">(((J771/60)/60)/24)+DATE(1970,1,1)</f>
        <v>41604.996458333335</v>
      </c>
      <c r="T771" s="10">
        <f t="shared" si="47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8320</v>
      </c>
      <c r="R772" t="s">
        <v>8322</v>
      </c>
      <c r="S772" s="12">
        <f t="shared" si="50"/>
        <v>41289.999641203707</v>
      </c>
      <c r="T772" s="10">
        <f t="shared" si="4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0">
        <f t="shared" ref="T773:T836" si="51">(((I773/60)/60)/24)+DATE(1970,1,1)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63.122807017543863</v>
      </c>
      <c r="Q778" t="s">
        <v>8320</v>
      </c>
      <c r="R778" t="s">
        <v>8322</v>
      </c>
      <c r="S778" s="12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66.666666666666671</v>
      </c>
      <c r="Q781" t="s">
        <v>8320</v>
      </c>
      <c r="R781" t="s">
        <v>8322</v>
      </c>
      <c r="S781" s="12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38.518518518518519</v>
      </c>
      <c r="Q782" t="s">
        <v>8323</v>
      </c>
      <c r="R782" t="s">
        <v>8324</v>
      </c>
      <c r="S782" s="12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42.609200000000001</v>
      </c>
      <c r="Q783" t="s">
        <v>8323</v>
      </c>
      <c r="R783" t="s">
        <v>8324</v>
      </c>
      <c r="S783" s="12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63.485714285714288</v>
      </c>
      <c r="Q785" t="s">
        <v>8323</v>
      </c>
      <c r="R785" t="s">
        <v>8324</v>
      </c>
      <c r="S785" s="12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31.142758620689655</v>
      </c>
      <c r="Q787" t="s">
        <v>8323</v>
      </c>
      <c r="R787" t="s">
        <v>8324</v>
      </c>
      <c r="S787" s="12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162.27272727272728</v>
      </c>
      <c r="Q788" t="s">
        <v>8323</v>
      </c>
      <c r="R788" t="s">
        <v>8324</v>
      </c>
      <c r="S788" s="12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80.588235294117652</v>
      </c>
      <c r="Q789" t="s">
        <v>8323</v>
      </c>
      <c r="R789" t="s">
        <v>8324</v>
      </c>
      <c r="S789" s="12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59.85441176470588</v>
      </c>
      <c r="Q790" t="s">
        <v>8323</v>
      </c>
      <c r="R790" t="s">
        <v>8324</v>
      </c>
      <c r="S790" s="12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132.85714285714286</v>
      </c>
      <c r="Q791" t="s">
        <v>8323</v>
      </c>
      <c r="R791" t="s">
        <v>8324</v>
      </c>
      <c r="S791" s="12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92.547820512820508</v>
      </c>
      <c r="Q792" t="s">
        <v>8323</v>
      </c>
      <c r="R792" t="s">
        <v>8324</v>
      </c>
      <c r="S792" s="12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60.859375</v>
      </c>
      <c r="Q793" t="s">
        <v>8323</v>
      </c>
      <c r="R793" t="s">
        <v>8324</v>
      </c>
      <c r="S793" s="12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41.851833333333339</v>
      </c>
      <c r="Q794" t="s">
        <v>8323</v>
      </c>
      <c r="R794" t="s">
        <v>8324</v>
      </c>
      <c r="S794" s="12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88.325937499999995</v>
      </c>
      <c r="Q795" t="s">
        <v>8323</v>
      </c>
      <c r="R795" t="s">
        <v>8324</v>
      </c>
      <c r="S795" s="12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158.96226415094338</v>
      </c>
      <c r="Q796" t="s">
        <v>8323</v>
      </c>
      <c r="R796" t="s">
        <v>8324</v>
      </c>
      <c r="S796" s="12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85.054347826086953</v>
      </c>
      <c r="Q797" t="s">
        <v>8323</v>
      </c>
      <c r="R797" t="s">
        <v>8324</v>
      </c>
      <c r="S797" s="12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112.61111111111111</v>
      </c>
      <c r="Q798" t="s">
        <v>8323</v>
      </c>
      <c r="R798" t="s">
        <v>8324</v>
      </c>
      <c r="S798" s="12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45.436619718309856</v>
      </c>
      <c r="Q799" t="s">
        <v>8323</v>
      </c>
      <c r="R799" t="s">
        <v>8324</v>
      </c>
      <c r="S799" s="12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46.218390804597703</v>
      </c>
      <c r="Q800" t="s">
        <v>8323</v>
      </c>
      <c r="R800" t="s">
        <v>8324</v>
      </c>
      <c r="S800" s="12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178.60714285714286</v>
      </c>
      <c r="Q801" t="s">
        <v>8323</v>
      </c>
      <c r="R801" t="s">
        <v>8324</v>
      </c>
      <c r="S801" s="12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43.733921568627444</v>
      </c>
      <c r="Q803" t="s">
        <v>8323</v>
      </c>
      <c r="R803" t="s">
        <v>8324</v>
      </c>
      <c r="S803" s="12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81.066666666666663</v>
      </c>
      <c r="Q804" t="s">
        <v>8323</v>
      </c>
      <c r="R804" t="s">
        <v>8324</v>
      </c>
      <c r="S804" s="12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74.60526315789474</v>
      </c>
      <c r="Q805" t="s">
        <v>8323</v>
      </c>
      <c r="R805" t="s">
        <v>8324</v>
      </c>
      <c r="S805" s="12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305.55555555555554</v>
      </c>
      <c r="Q806" t="s">
        <v>8323</v>
      </c>
      <c r="R806" t="s">
        <v>8324</v>
      </c>
      <c r="S806" s="12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58.333333333333336</v>
      </c>
      <c r="Q807" t="s">
        <v>8323</v>
      </c>
      <c r="R807" t="s">
        <v>8324</v>
      </c>
      <c r="S807" s="12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117.67605633802818</v>
      </c>
      <c r="Q808" t="s">
        <v>8323</v>
      </c>
      <c r="R808" t="s">
        <v>8324</v>
      </c>
      <c r="S808" s="12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73.771929824561397</v>
      </c>
      <c r="Q809" t="s">
        <v>8323</v>
      </c>
      <c r="R809" t="s">
        <v>8324</v>
      </c>
      <c r="S809" s="12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104.65116279069767</v>
      </c>
      <c r="Q810" t="s">
        <v>8323</v>
      </c>
      <c r="R810" t="s">
        <v>8324</v>
      </c>
      <c r="S810" s="12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79.82692307692308</v>
      </c>
      <c r="Q811" t="s">
        <v>8323</v>
      </c>
      <c r="R811" t="s">
        <v>8324</v>
      </c>
      <c r="S811" s="12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58.333333333333336</v>
      </c>
      <c r="Q812" t="s">
        <v>8323</v>
      </c>
      <c r="R812" t="s">
        <v>8324</v>
      </c>
      <c r="S812" s="12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86.666666666666671</v>
      </c>
      <c r="Q813" t="s">
        <v>8323</v>
      </c>
      <c r="R813" t="s">
        <v>8324</v>
      </c>
      <c r="S813" s="12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27.606060606060606</v>
      </c>
      <c r="Q814" t="s">
        <v>8323</v>
      </c>
      <c r="R814" t="s">
        <v>8324</v>
      </c>
      <c r="S814" s="12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24.999375000000001</v>
      </c>
      <c r="Q815" t="s">
        <v>8323</v>
      </c>
      <c r="R815" t="s">
        <v>8324</v>
      </c>
      <c r="S815" s="12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45.464285714285715</v>
      </c>
      <c r="Q816" t="s">
        <v>8323</v>
      </c>
      <c r="R816" t="s">
        <v>8324</v>
      </c>
      <c r="S816" s="12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99.534883720930239</v>
      </c>
      <c r="Q817" t="s">
        <v>8323</v>
      </c>
      <c r="R817" t="s">
        <v>8324</v>
      </c>
      <c r="S817" s="12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89.419999999999987</v>
      </c>
      <c r="Q819" t="s">
        <v>8323</v>
      </c>
      <c r="R819" t="s">
        <v>8324</v>
      </c>
      <c r="S819" s="12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28.684210526315791</v>
      </c>
      <c r="Q820" t="s">
        <v>8323</v>
      </c>
      <c r="R820" t="s">
        <v>8324</v>
      </c>
      <c r="S820" s="12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31.071428571428573</v>
      </c>
      <c r="Q821" t="s">
        <v>8323</v>
      </c>
      <c r="R821" t="s">
        <v>8324</v>
      </c>
      <c r="S821" s="12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70.55263157894737</v>
      </c>
      <c r="Q822" t="s">
        <v>8323</v>
      </c>
      <c r="R822" t="s">
        <v>8324</v>
      </c>
      <c r="S822" s="12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224.12820512820514</v>
      </c>
      <c r="Q823" t="s">
        <v>8323</v>
      </c>
      <c r="R823" t="s">
        <v>8324</v>
      </c>
      <c r="S823" s="12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51.811594202898547</v>
      </c>
      <c r="Q824" t="s">
        <v>8323</v>
      </c>
      <c r="R824" t="s">
        <v>8324</v>
      </c>
      <c r="S824" s="12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43.515151515151516</v>
      </c>
      <c r="Q825" t="s">
        <v>8323</v>
      </c>
      <c r="R825" t="s">
        <v>8324</v>
      </c>
      <c r="S825" s="12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39.816666666666663</v>
      </c>
      <c r="Q826" t="s">
        <v>8323</v>
      </c>
      <c r="R826" t="s">
        <v>8324</v>
      </c>
      <c r="S826" s="12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126.8080808080808</v>
      </c>
      <c r="Q827" t="s">
        <v>8323</v>
      </c>
      <c r="R827" t="s">
        <v>8324</v>
      </c>
      <c r="S827" s="12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113.87755102040816</v>
      </c>
      <c r="Q828" t="s">
        <v>8323</v>
      </c>
      <c r="R828" t="s">
        <v>8324</v>
      </c>
      <c r="S828" s="12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28.181818181818183</v>
      </c>
      <c r="Q829" t="s">
        <v>8323</v>
      </c>
      <c r="R829" t="s">
        <v>8324</v>
      </c>
      <c r="S829" s="12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36.60526315789474</v>
      </c>
      <c r="Q830" t="s">
        <v>8323</v>
      </c>
      <c r="R830" t="s">
        <v>8324</v>
      </c>
      <c r="S830" s="12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60.65625</v>
      </c>
      <c r="Q832" t="s">
        <v>8323</v>
      </c>
      <c r="R832" t="s">
        <v>8324</v>
      </c>
      <c r="S832" s="12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97.993896103896105</v>
      </c>
      <c r="Q834" t="s">
        <v>8323</v>
      </c>
      <c r="R834" t="s">
        <v>8324</v>
      </c>
      <c r="S834" s="12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>
        <f t="shared" ref="P835:P898" si="53">E835/L835</f>
        <v>148.78048780487805</v>
      </c>
      <c r="Q835" t="s">
        <v>8323</v>
      </c>
      <c r="R835" t="s">
        <v>8324</v>
      </c>
      <c r="S835" s="12">
        <f t="shared" ref="S835:S898" si="54">(((J835/60)/60)/24)+DATE(1970,1,1)</f>
        <v>41718.878182870372</v>
      </c>
      <c r="T835" s="10">
        <f t="shared" si="51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0">
        <f t="shared" si="51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58.625</v>
      </c>
      <c r="Q837" t="s">
        <v>8323</v>
      </c>
      <c r="R837" t="s">
        <v>8324</v>
      </c>
      <c r="S837" s="12">
        <f t="shared" si="54"/>
        <v>41005.45784722222</v>
      </c>
      <c r="T837" s="10">
        <f t="shared" ref="T837:T900" si="55">(((I837/60)/60)/24)+DATE(1970,1,1)</f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109.70695652173914</v>
      </c>
      <c r="Q838" t="s">
        <v>8323</v>
      </c>
      <c r="R838" t="s">
        <v>8324</v>
      </c>
      <c r="S838" s="12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49.112903225806448</v>
      </c>
      <c r="Q839" t="s">
        <v>8323</v>
      </c>
      <c r="R839" t="s">
        <v>8324</v>
      </c>
      <c r="S839" s="12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47.672131147540981</v>
      </c>
      <c r="Q840" t="s">
        <v>8323</v>
      </c>
      <c r="R840" t="s">
        <v>8324</v>
      </c>
      <c r="S840" s="12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60.737812499999997</v>
      </c>
      <c r="Q841" t="s">
        <v>8323</v>
      </c>
      <c r="R841" t="s">
        <v>8324</v>
      </c>
      <c r="S841" s="12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63.37715789473684</v>
      </c>
      <c r="Q842" t="s">
        <v>8323</v>
      </c>
      <c r="R842" t="s">
        <v>8325</v>
      </c>
      <c r="S842" s="12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53.893617021276597</v>
      </c>
      <c r="Q843" t="s">
        <v>8323</v>
      </c>
      <c r="R843" t="s">
        <v>8325</v>
      </c>
      <c r="S843" s="12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66.871794871794876</v>
      </c>
      <c r="Q844" t="s">
        <v>8323</v>
      </c>
      <c r="R844" t="s">
        <v>8325</v>
      </c>
      <c r="S844" s="12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63.102362204724407</v>
      </c>
      <c r="Q845" t="s">
        <v>8323</v>
      </c>
      <c r="R845" t="s">
        <v>8325</v>
      </c>
      <c r="S845" s="12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36.628930817610062</v>
      </c>
      <c r="Q846" t="s">
        <v>8323</v>
      </c>
      <c r="R846" t="s">
        <v>8325</v>
      </c>
      <c r="S846" s="12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34.005706214689269</v>
      </c>
      <c r="Q847" t="s">
        <v>8323</v>
      </c>
      <c r="R847" t="s">
        <v>8325</v>
      </c>
      <c r="S847" s="12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28.553404255319148</v>
      </c>
      <c r="Q848" t="s">
        <v>8323</v>
      </c>
      <c r="R848" t="s">
        <v>8325</v>
      </c>
      <c r="S848" s="12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41.704347826086959</v>
      </c>
      <c r="Q851" t="s">
        <v>8323</v>
      </c>
      <c r="R851" t="s">
        <v>8325</v>
      </c>
      <c r="S851" s="12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46.669172932330824</v>
      </c>
      <c r="Q852" t="s">
        <v>8323</v>
      </c>
      <c r="R852" t="s">
        <v>8325</v>
      </c>
      <c r="S852" s="12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37.271428571428572</v>
      </c>
      <c r="Q853" t="s">
        <v>8323</v>
      </c>
      <c r="R853" t="s">
        <v>8325</v>
      </c>
      <c r="S853" s="12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59.258064516129032</v>
      </c>
      <c r="Q854" t="s">
        <v>8323</v>
      </c>
      <c r="R854" t="s">
        <v>8325</v>
      </c>
      <c r="S854" s="12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65.8623246492986</v>
      </c>
      <c r="Q856" t="s">
        <v>8323</v>
      </c>
      <c r="R856" t="s">
        <v>8325</v>
      </c>
      <c r="S856" s="12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31.914893617021278</v>
      </c>
      <c r="Q857" t="s">
        <v>8323</v>
      </c>
      <c r="R857" t="s">
        <v>8325</v>
      </c>
      <c r="S857" s="12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19.464285714285715</v>
      </c>
      <c r="Q858" t="s">
        <v>8323</v>
      </c>
      <c r="R858" t="s">
        <v>8325</v>
      </c>
      <c r="S858" s="12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22.737763157894737</v>
      </c>
      <c r="Q860" t="s">
        <v>8323</v>
      </c>
      <c r="R860" t="s">
        <v>8325</v>
      </c>
      <c r="S860" s="12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42.724489795918366</v>
      </c>
      <c r="Q861" t="s">
        <v>8323</v>
      </c>
      <c r="R861" t="s">
        <v>8325</v>
      </c>
      <c r="S861" s="12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52.916666666666664</v>
      </c>
      <c r="Q862" t="s">
        <v>8323</v>
      </c>
      <c r="R862" t="s">
        <v>8326</v>
      </c>
      <c r="S862" s="12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34.177215189873415</v>
      </c>
      <c r="Q866" t="s">
        <v>8323</v>
      </c>
      <c r="R866" t="s">
        <v>8326</v>
      </c>
      <c r="S866" s="12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58.18181818181818</v>
      </c>
      <c r="Q868" t="s">
        <v>8323</v>
      </c>
      <c r="R868" t="s">
        <v>8326</v>
      </c>
      <c r="S868" s="12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109.18181818181819</v>
      </c>
      <c r="Q869" t="s">
        <v>8323</v>
      </c>
      <c r="R869" t="s">
        <v>8326</v>
      </c>
      <c r="S869" s="12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346.66666666666669</v>
      </c>
      <c r="Q871" t="s">
        <v>8323</v>
      </c>
      <c r="R871" t="s">
        <v>8326</v>
      </c>
      <c r="S871" s="12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27.083333333333332</v>
      </c>
      <c r="Q873" t="s">
        <v>8323</v>
      </c>
      <c r="R873" t="s">
        <v>8326</v>
      </c>
      <c r="S873" s="12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34.761904761904759</v>
      </c>
      <c r="Q876" t="s">
        <v>8323</v>
      </c>
      <c r="R876" t="s">
        <v>8326</v>
      </c>
      <c r="S876" s="12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8323</v>
      </c>
      <c r="R877" t="s">
        <v>8326</v>
      </c>
      <c r="S877" s="12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28.577777777777779</v>
      </c>
      <c r="Q878" t="s">
        <v>8323</v>
      </c>
      <c r="R878" t="s">
        <v>8326</v>
      </c>
      <c r="S878" s="12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46.586206896551722</v>
      </c>
      <c r="Q879" t="s">
        <v>8323</v>
      </c>
      <c r="R879" t="s">
        <v>8326</v>
      </c>
      <c r="S879" s="12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21.466666666666665</v>
      </c>
      <c r="Q881" t="s">
        <v>8323</v>
      </c>
      <c r="R881" t="s">
        <v>8326</v>
      </c>
      <c r="S881" s="12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14.125</v>
      </c>
      <c r="Q882" t="s">
        <v>8323</v>
      </c>
      <c r="R882" t="s">
        <v>8327</v>
      </c>
      <c r="S882" s="12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21.571428571428573</v>
      </c>
      <c r="Q884" t="s">
        <v>8323</v>
      </c>
      <c r="R884" t="s">
        <v>8327</v>
      </c>
      <c r="S884" s="12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83.375</v>
      </c>
      <c r="Q885" t="s">
        <v>8323</v>
      </c>
      <c r="R885" t="s">
        <v>8327</v>
      </c>
      <c r="S885" s="12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35.714285714285715</v>
      </c>
      <c r="Q887" t="s">
        <v>8323</v>
      </c>
      <c r="R887" t="s">
        <v>8327</v>
      </c>
      <c r="S887" s="12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29.285714285714285</v>
      </c>
      <c r="Q888" t="s">
        <v>8323</v>
      </c>
      <c r="R888" t="s">
        <v>8327</v>
      </c>
      <c r="S888" s="12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8323</v>
      </c>
      <c r="R889" t="s">
        <v>8327</v>
      </c>
      <c r="S889" s="12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28.888888888888889</v>
      </c>
      <c r="Q893" t="s">
        <v>8323</v>
      </c>
      <c r="R893" t="s">
        <v>8327</v>
      </c>
      <c r="S893" s="12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143.8235294117647</v>
      </c>
      <c r="Q894" t="s">
        <v>8323</v>
      </c>
      <c r="R894" t="s">
        <v>8327</v>
      </c>
      <c r="S894" s="12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147.81132075471697</v>
      </c>
      <c r="Q896" t="s">
        <v>8323</v>
      </c>
      <c r="R896" t="s">
        <v>8327</v>
      </c>
      <c r="S896" s="12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27.857142857142858</v>
      </c>
      <c r="Q897" t="s">
        <v>8323</v>
      </c>
      <c r="R897" t="s">
        <v>8327</v>
      </c>
      <c r="S897" s="12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44.444444444444443</v>
      </c>
      <c r="Q898" t="s">
        <v>8323</v>
      </c>
      <c r="R898" t="s">
        <v>8327</v>
      </c>
      <c r="S898" s="12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t="e">
        <f t="shared" ref="P899:P962" si="57">E899/L899</f>
        <v>#DIV/0!</v>
      </c>
      <c r="Q899" t="s">
        <v>8323</v>
      </c>
      <c r="R899" t="s">
        <v>8327</v>
      </c>
      <c r="S899" s="12">
        <f t="shared" ref="S899:S962" si="58">(((J899/60)/60)/24)+DATE(1970,1,1)</f>
        <v>41211.688750000001</v>
      </c>
      <c r="T899" s="10">
        <f t="shared" si="55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 s="10">
        <f t="shared" si="55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 s="10">
        <f t="shared" ref="T901:T964" si="59">(((I901/60)/60)/24)+DATE(1970,1,1)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8323</v>
      </c>
      <c r="R903" t="s">
        <v>8326</v>
      </c>
      <c r="S903" s="12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50.333333333333336</v>
      </c>
      <c r="Q906" t="s">
        <v>8323</v>
      </c>
      <c r="R906" t="s">
        <v>8326</v>
      </c>
      <c r="S906" s="12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32.666666666666664</v>
      </c>
      <c r="Q907" t="s">
        <v>8323</v>
      </c>
      <c r="R907" t="s">
        <v>8326</v>
      </c>
      <c r="S907" s="12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8323</v>
      </c>
      <c r="R908" t="s">
        <v>8326</v>
      </c>
      <c r="S908" s="12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8323</v>
      </c>
      <c r="R909" t="s">
        <v>8326</v>
      </c>
      <c r="S909" s="12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8323</v>
      </c>
      <c r="R910" t="s">
        <v>8326</v>
      </c>
      <c r="S910" s="12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8323</v>
      </c>
      <c r="R913" t="s">
        <v>8326</v>
      </c>
      <c r="S913" s="12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82.583333333333329</v>
      </c>
      <c r="Q915" t="s">
        <v>8323</v>
      </c>
      <c r="R915" t="s">
        <v>8326</v>
      </c>
      <c r="S915" s="12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8323</v>
      </c>
      <c r="R916" t="s">
        <v>8326</v>
      </c>
      <c r="S916" s="12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41.666666666666664</v>
      </c>
      <c r="Q917" t="s">
        <v>8323</v>
      </c>
      <c r="R917" t="s">
        <v>8326</v>
      </c>
      <c r="S917" s="12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8323</v>
      </c>
      <c r="R918" t="s">
        <v>8326</v>
      </c>
      <c r="S918" s="12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8323</v>
      </c>
      <c r="R922" t="s">
        <v>8326</v>
      </c>
      <c r="S922" s="12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189.33333333333334</v>
      </c>
      <c r="Q924" t="s">
        <v>8323</v>
      </c>
      <c r="R924" t="s">
        <v>8326</v>
      </c>
      <c r="S924" s="12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8323</v>
      </c>
      <c r="R928" t="s">
        <v>8326</v>
      </c>
      <c r="S928" s="12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8323</v>
      </c>
      <c r="R929" t="s">
        <v>8326</v>
      </c>
      <c r="S929" s="12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8323</v>
      </c>
      <c r="R931" t="s">
        <v>8326</v>
      </c>
      <c r="S931" s="12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18.714285714285715</v>
      </c>
      <c r="Q933" t="s">
        <v>8323</v>
      </c>
      <c r="R933" t="s">
        <v>8326</v>
      </c>
      <c r="S933" s="12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46.033333333333331</v>
      </c>
      <c r="Q934" t="s">
        <v>8323</v>
      </c>
      <c r="R934" t="s">
        <v>8326</v>
      </c>
      <c r="S934" s="12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50.666666666666664</v>
      </c>
      <c r="Q936" t="s">
        <v>8323</v>
      </c>
      <c r="R936" t="s">
        <v>8326</v>
      </c>
      <c r="S936" s="12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8323</v>
      </c>
      <c r="R938" t="s">
        <v>8326</v>
      </c>
      <c r="S938" s="12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110.28571428571429</v>
      </c>
      <c r="Q942" t="s">
        <v>8317</v>
      </c>
      <c r="R942" t="s">
        <v>8319</v>
      </c>
      <c r="S942" s="12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37.451612903225808</v>
      </c>
      <c r="Q943" t="s">
        <v>8317</v>
      </c>
      <c r="R943" t="s">
        <v>8319</v>
      </c>
      <c r="S943" s="12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24.083333333333332</v>
      </c>
      <c r="Q945" t="s">
        <v>8317</v>
      </c>
      <c r="R945" t="s">
        <v>8319</v>
      </c>
      <c r="S945" s="12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69.40625</v>
      </c>
      <c r="Q946" t="s">
        <v>8317</v>
      </c>
      <c r="R946" t="s">
        <v>8319</v>
      </c>
      <c r="S946" s="12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8317</v>
      </c>
      <c r="R949" t="s">
        <v>8319</v>
      </c>
      <c r="S949" s="12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58.416666666666664</v>
      </c>
      <c r="Q952" t="s">
        <v>8317</v>
      </c>
      <c r="R952" t="s">
        <v>8319</v>
      </c>
      <c r="S952" s="12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158.63636363636363</v>
      </c>
      <c r="Q953" t="s">
        <v>8317</v>
      </c>
      <c r="R953" t="s">
        <v>8319</v>
      </c>
      <c r="S953" s="12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99.857142857142861</v>
      </c>
      <c r="Q954" t="s">
        <v>8317</v>
      </c>
      <c r="R954" t="s">
        <v>8319</v>
      </c>
      <c r="S954" s="12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89.191780821917803</v>
      </c>
      <c r="Q956" t="s">
        <v>8317</v>
      </c>
      <c r="R956" t="s">
        <v>8319</v>
      </c>
      <c r="S956" s="12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182.6236559139785</v>
      </c>
      <c r="Q957" t="s">
        <v>8317</v>
      </c>
      <c r="R957" t="s">
        <v>8319</v>
      </c>
      <c r="S957" s="12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50.647058823529413</v>
      </c>
      <c r="Q958" t="s">
        <v>8317</v>
      </c>
      <c r="R958" t="s">
        <v>8319</v>
      </c>
      <c r="S958" s="12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33.285714285714285</v>
      </c>
      <c r="Q959" t="s">
        <v>8317</v>
      </c>
      <c r="R959" t="s">
        <v>8319</v>
      </c>
      <c r="S959" s="12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51.823529411764703</v>
      </c>
      <c r="Q960" t="s">
        <v>8317</v>
      </c>
      <c r="R960" t="s">
        <v>8319</v>
      </c>
      <c r="S960" s="12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113.62573099415205</v>
      </c>
      <c r="Q961" t="s">
        <v>8317</v>
      </c>
      <c r="R961" t="s">
        <v>8319</v>
      </c>
      <c r="S961" s="12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136.46276595744681</v>
      </c>
      <c r="Q962" t="s">
        <v>8317</v>
      </c>
      <c r="R962" t="s">
        <v>8319</v>
      </c>
      <c r="S962" s="12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>
        <f t="shared" ref="P963:P1026" si="61">E963/L963</f>
        <v>364.35454545454547</v>
      </c>
      <c r="Q963" t="s">
        <v>8317</v>
      </c>
      <c r="R963" t="s">
        <v>8319</v>
      </c>
      <c r="S963" s="12">
        <f t="shared" ref="S963:S1026" si="62">(((J963/60)/60)/24)+DATE(1970,1,1)</f>
        <v>42740.693692129629</v>
      </c>
      <c r="T963" s="10">
        <f t="shared" si="59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19.243243243243242</v>
      </c>
      <c r="Q964" t="s">
        <v>8317</v>
      </c>
      <c r="R964" t="s">
        <v>8319</v>
      </c>
      <c r="S964" s="12">
        <f t="shared" si="62"/>
        <v>42373.712418981479</v>
      </c>
      <c r="T964" s="10">
        <f t="shared" si="59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41.888888888888886</v>
      </c>
      <c r="Q965" t="s">
        <v>8317</v>
      </c>
      <c r="R965" t="s">
        <v>8319</v>
      </c>
      <c r="S965" s="12">
        <f t="shared" si="62"/>
        <v>42625.635636574079</v>
      </c>
      <c r="T965" s="10">
        <f t="shared" ref="T965:T1028" si="63">(((I965/60)/60)/24)+DATE(1970,1,1)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30.310344827586206</v>
      </c>
      <c r="Q966" t="s">
        <v>8317</v>
      </c>
      <c r="R966" t="s">
        <v>8319</v>
      </c>
      <c r="S966" s="12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49.666666666666664</v>
      </c>
      <c r="Q967" t="s">
        <v>8317</v>
      </c>
      <c r="R967" t="s">
        <v>8319</v>
      </c>
      <c r="S967" s="12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43.97530864197531</v>
      </c>
      <c r="Q969" t="s">
        <v>8317</v>
      </c>
      <c r="R969" t="s">
        <v>8319</v>
      </c>
      <c r="S969" s="12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1272.7272727272727</v>
      </c>
      <c r="Q971" t="s">
        <v>8317</v>
      </c>
      <c r="R971" t="s">
        <v>8319</v>
      </c>
      <c r="S971" s="12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153.88888888888889</v>
      </c>
      <c r="Q974" t="s">
        <v>8317</v>
      </c>
      <c r="R974" t="s">
        <v>8319</v>
      </c>
      <c r="S974" s="12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51.375</v>
      </c>
      <c r="Q975" t="s">
        <v>8317</v>
      </c>
      <c r="R975" t="s">
        <v>8319</v>
      </c>
      <c r="S975" s="12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93.333333333333329</v>
      </c>
      <c r="Q976" t="s">
        <v>8317</v>
      </c>
      <c r="R976" t="s">
        <v>8319</v>
      </c>
      <c r="S976" s="12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108.625</v>
      </c>
      <c r="Q977" t="s">
        <v>8317</v>
      </c>
      <c r="R977" t="s">
        <v>8319</v>
      </c>
      <c r="S977" s="12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790.83739837398377</v>
      </c>
      <c r="Q980" t="s">
        <v>8317</v>
      </c>
      <c r="R980" t="s">
        <v>8319</v>
      </c>
      <c r="S980" s="12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301.93916666666667</v>
      </c>
      <c r="Q981" t="s">
        <v>8317</v>
      </c>
      <c r="R981" t="s">
        <v>8319</v>
      </c>
      <c r="S981" s="12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47.935483870967744</v>
      </c>
      <c r="Q982" t="s">
        <v>8317</v>
      </c>
      <c r="R982" t="s">
        <v>8319</v>
      </c>
      <c r="S982" s="12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171.79329608938548</v>
      </c>
      <c r="Q985" t="s">
        <v>8317</v>
      </c>
      <c r="R985" t="s">
        <v>8319</v>
      </c>
      <c r="S985" s="12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35.333333333333336</v>
      </c>
      <c r="Q986" t="s">
        <v>8317</v>
      </c>
      <c r="R986" t="s">
        <v>8319</v>
      </c>
      <c r="S986" s="12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82.086956521739125</v>
      </c>
      <c r="Q987" t="s">
        <v>8317</v>
      </c>
      <c r="R987" t="s">
        <v>8319</v>
      </c>
      <c r="S987" s="12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110.8695652173913</v>
      </c>
      <c r="Q988" t="s">
        <v>8317</v>
      </c>
      <c r="R988" t="s">
        <v>8319</v>
      </c>
      <c r="S988" s="12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161.21951219512195</v>
      </c>
      <c r="Q989" t="s">
        <v>8317</v>
      </c>
      <c r="R989" t="s">
        <v>8319</v>
      </c>
      <c r="S989" s="12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8317</v>
      </c>
      <c r="R990" t="s">
        <v>8319</v>
      </c>
      <c r="S990" s="12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52.40625</v>
      </c>
      <c r="Q991" t="s">
        <v>8317</v>
      </c>
      <c r="R991" t="s">
        <v>8319</v>
      </c>
      <c r="S991" s="12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30.285714285714285</v>
      </c>
      <c r="Q993" t="s">
        <v>8317</v>
      </c>
      <c r="R993" t="s">
        <v>8319</v>
      </c>
      <c r="S993" s="12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89.59693877551021</v>
      </c>
      <c r="Q995" t="s">
        <v>8317</v>
      </c>
      <c r="R995" t="s">
        <v>8319</v>
      </c>
      <c r="S995" s="12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424.45454545454544</v>
      </c>
      <c r="Q996" t="s">
        <v>8317</v>
      </c>
      <c r="R996" t="s">
        <v>8319</v>
      </c>
      <c r="S996" s="12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80.666666666666671</v>
      </c>
      <c r="Q997" t="s">
        <v>8317</v>
      </c>
      <c r="R997" t="s">
        <v>8319</v>
      </c>
      <c r="S997" s="12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8.125</v>
      </c>
      <c r="Q999" t="s">
        <v>8317</v>
      </c>
      <c r="R999" t="s">
        <v>8319</v>
      </c>
      <c r="S999" s="12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153.42794759825327</v>
      </c>
      <c r="Q1000" t="s">
        <v>8317</v>
      </c>
      <c r="R1000" t="s">
        <v>8319</v>
      </c>
      <c r="S1000" s="12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292.07499999999999</v>
      </c>
      <c r="Q1001" t="s">
        <v>8317</v>
      </c>
      <c r="R1001" t="s">
        <v>8319</v>
      </c>
      <c r="S1001" s="12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134.54545454545453</v>
      </c>
      <c r="Q1004" t="s">
        <v>8317</v>
      </c>
      <c r="R1004" t="s">
        <v>8319</v>
      </c>
      <c r="S1004" s="12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214.06666666666666</v>
      </c>
      <c r="Q1005" t="s">
        <v>8317</v>
      </c>
      <c r="R1005" t="s">
        <v>8319</v>
      </c>
      <c r="S1005" s="12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216.33684210526314</v>
      </c>
      <c r="Q1006" t="s">
        <v>8317</v>
      </c>
      <c r="R1006" t="s">
        <v>8319</v>
      </c>
      <c r="S1006" s="12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932.31055900621118</v>
      </c>
      <c r="Q1007" t="s">
        <v>8317</v>
      </c>
      <c r="R1007" t="s">
        <v>8319</v>
      </c>
      <c r="S1007" s="12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174.94736842105263</v>
      </c>
      <c r="Q1009" t="s">
        <v>8317</v>
      </c>
      <c r="R1009" t="s">
        <v>8319</v>
      </c>
      <c r="S1009" s="12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1389.3561935483872</v>
      </c>
      <c r="Q1014" t="s">
        <v>8317</v>
      </c>
      <c r="R1014" t="s">
        <v>8319</v>
      </c>
      <c r="S1014" s="12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95.911111111111111</v>
      </c>
      <c r="Q1015" t="s">
        <v>8317</v>
      </c>
      <c r="R1015" t="s">
        <v>8319</v>
      </c>
      <c r="S1015" s="12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74.78947368421052</v>
      </c>
      <c r="Q1018" t="s">
        <v>8317</v>
      </c>
      <c r="R1018" t="s">
        <v>8319</v>
      </c>
      <c r="S1018" s="12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161.11830985915492</v>
      </c>
      <c r="Q1019" t="s">
        <v>8317</v>
      </c>
      <c r="R1019" t="s">
        <v>8319</v>
      </c>
      <c r="S1019" s="12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88.714285714285708</v>
      </c>
      <c r="Q1020" t="s">
        <v>8317</v>
      </c>
      <c r="R1020" t="s">
        <v>8319</v>
      </c>
      <c r="S1020" s="12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22.079728033472804</v>
      </c>
      <c r="Q1023" t="s">
        <v>8323</v>
      </c>
      <c r="R1023" t="s">
        <v>8328</v>
      </c>
      <c r="S1023" s="12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31.054054054054053</v>
      </c>
      <c r="Q1024" t="s">
        <v>8323</v>
      </c>
      <c r="R1024" t="s">
        <v>8328</v>
      </c>
      <c r="S1024" s="12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36.206106870229007</v>
      </c>
      <c r="Q1025" t="s">
        <v>8323</v>
      </c>
      <c r="R1025" t="s">
        <v>8328</v>
      </c>
      <c r="S1025" s="12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388.9762295081967</v>
      </c>
      <c r="Q1026" t="s">
        <v>8323</v>
      </c>
      <c r="R1026" t="s">
        <v>8328</v>
      </c>
      <c r="S1026" s="12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0">
        <f t="shared" si="63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57.381803278688523</v>
      </c>
      <c r="Q1028" t="s">
        <v>8323</v>
      </c>
      <c r="R1028" t="s">
        <v>8328</v>
      </c>
      <c r="S1028" s="12">
        <f t="shared" si="66"/>
        <v>42426.407592592594</v>
      </c>
      <c r="T1028" s="10">
        <f t="shared" si="63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69.666666666666671</v>
      </c>
      <c r="Q1029" t="s">
        <v>8323</v>
      </c>
      <c r="R1029" t="s">
        <v>8328</v>
      </c>
      <c r="S1029" s="12">
        <f t="shared" si="66"/>
        <v>41905.034108796295</v>
      </c>
      <c r="T1029" s="10">
        <f t="shared" ref="T1029:T1092" si="67">(((I1029/60)/60)/24)+DATE(1970,1,1)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45.988235294117644</v>
      </c>
      <c r="Q1030" t="s">
        <v>8323</v>
      </c>
      <c r="R1030" t="s">
        <v>8328</v>
      </c>
      <c r="S1030" s="12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79.262411347517727</v>
      </c>
      <c r="Q1031" t="s">
        <v>8323</v>
      </c>
      <c r="R1031" t="s">
        <v>8328</v>
      </c>
      <c r="S1031" s="12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43.031446540880502</v>
      </c>
      <c r="Q1032" t="s">
        <v>8323</v>
      </c>
      <c r="R1032" t="s">
        <v>8328</v>
      </c>
      <c r="S1032" s="12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108.48484848484848</v>
      </c>
      <c r="Q1033" t="s">
        <v>8323</v>
      </c>
      <c r="R1033" t="s">
        <v>8328</v>
      </c>
      <c r="S1033" s="12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61.029583333333335</v>
      </c>
      <c r="Q1034" t="s">
        <v>8323</v>
      </c>
      <c r="R1034" t="s">
        <v>8328</v>
      </c>
      <c r="S1034" s="12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50.592592592592595</v>
      </c>
      <c r="Q1035" t="s">
        <v>8323</v>
      </c>
      <c r="R1035" t="s">
        <v>8328</v>
      </c>
      <c r="S1035" s="12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39.157168674698795</v>
      </c>
      <c r="Q1036" t="s">
        <v>8323</v>
      </c>
      <c r="R1036" t="s">
        <v>8328</v>
      </c>
      <c r="S1036" s="12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65.15789473684211</v>
      </c>
      <c r="Q1037" t="s">
        <v>8323</v>
      </c>
      <c r="R1037" t="s">
        <v>8328</v>
      </c>
      <c r="S1037" s="12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23.963127962085309</v>
      </c>
      <c r="Q1038" t="s">
        <v>8323</v>
      </c>
      <c r="R1038" t="s">
        <v>8328</v>
      </c>
      <c r="S1038" s="12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48.61904761904762</v>
      </c>
      <c r="Q1039" t="s">
        <v>8323</v>
      </c>
      <c r="R1039" t="s">
        <v>8328</v>
      </c>
      <c r="S1039" s="12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35.73770491803279</v>
      </c>
      <c r="Q1040" t="s">
        <v>8323</v>
      </c>
      <c r="R1040" t="s">
        <v>8328</v>
      </c>
      <c r="S1040" s="12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21.366666666666667</v>
      </c>
      <c r="Q1041" t="s">
        <v>8323</v>
      </c>
      <c r="R1041" t="s">
        <v>8328</v>
      </c>
      <c r="S1041" s="12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8329</v>
      </c>
      <c r="R1043" t="s">
        <v>8330</v>
      </c>
      <c r="S1043" s="12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29.236301369863014</v>
      </c>
      <c r="Q1045" t="s">
        <v>8329</v>
      </c>
      <c r="R1045" t="s">
        <v>8330</v>
      </c>
      <c r="S1045" s="12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8329</v>
      </c>
      <c r="R1048" t="s">
        <v>8330</v>
      </c>
      <c r="S1048" s="12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8329</v>
      </c>
      <c r="R1051" t="s">
        <v>8330</v>
      </c>
      <c r="S1051" s="12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8329</v>
      </c>
      <c r="R1052" t="s">
        <v>8330</v>
      </c>
      <c r="S1052" s="12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8329</v>
      </c>
      <c r="R1053" t="s">
        <v>8330</v>
      </c>
      <c r="S1053" s="12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8329</v>
      </c>
      <c r="R1054" t="s">
        <v>8330</v>
      </c>
      <c r="S1054" s="12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8329</v>
      </c>
      <c r="R1056" t="s">
        <v>8330</v>
      </c>
      <c r="S1056" s="12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8329</v>
      </c>
      <c r="R1057" t="s">
        <v>8330</v>
      </c>
      <c r="S1057" s="12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8329</v>
      </c>
      <c r="R1058" t="s">
        <v>8330</v>
      </c>
      <c r="S1058" s="12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8329</v>
      </c>
      <c r="R1059" t="s">
        <v>8330</v>
      </c>
      <c r="S1059" s="12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8329</v>
      </c>
      <c r="R1060" t="s">
        <v>8330</v>
      </c>
      <c r="S1060" s="12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8329</v>
      </c>
      <c r="R1061" t="s">
        <v>8330</v>
      </c>
      <c r="S1061" s="12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8329</v>
      </c>
      <c r="R1063" t="s">
        <v>8330</v>
      </c>
      <c r="S1063" s="12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8329</v>
      </c>
      <c r="R1065" t="s">
        <v>8330</v>
      </c>
      <c r="S1065" s="12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65.666666666666671</v>
      </c>
      <c r="Q1066" t="s">
        <v>8331</v>
      </c>
      <c r="R1066" t="s">
        <v>8332</v>
      </c>
      <c r="S1066" s="12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34.128378378378379</v>
      </c>
      <c r="Q1068" t="s">
        <v>8331</v>
      </c>
      <c r="R1068" t="s">
        <v>8332</v>
      </c>
      <c r="S1068" s="12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40.476190476190474</v>
      </c>
      <c r="Q1071" t="s">
        <v>8331</v>
      </c>
      <c r="R1071" t="s">
        <v>8332</v>
      </c>
      <c r="S1071" s="12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8331</v>
      </c>
      <c r="R1073" t="s">
        <v>8332</v>
      </c>
      <c r="S1073" s="12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113.56666666666666</v>
      </c>
      <c r="Q1076" t="s">
        <v>8331</v>
      </c>
      <c r="R1076" t="s">
        <v>8332</v>
      </c>
      <c r="S1076" s="12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48.281025641025643</v>
      </c>
      <c r="Q1078" t="s">
        <v>8331</v>
      </c>
      <c r="R1078" t="s">
        <v>8332</v>
      </c>
      <c r="S1078" s="12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43.976047904191617</v>
      </c>
      <c r="Q1079" t="s">
        <v>8331</v>
      </c>
      <c r="R1079" t="s">
        <v>8332</v>
      </c>
      <c r="S1079" s="12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37.666666666666664</v>
      </c>
      <c r="Q1081" t="s">
        <v>8331</v>
      </c>
      <c r="R1081" t="s">
        <v>8332</v>
      </c>
      <c r="S1081" s="12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18.581632653061224</v>
      </c>
      <c r="Q1082" t="s">
        <v>8331</v>
      </c>
      <c r="R1082" t="s">
        <v>8332</v>
      </c>
      <c r="S1082" s="12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18.666666666666668</v>
      </c>
      <c r="Q1084" t="s">
        <v>8331</v>
      </c>
      <c r="R1084" t="s">
        <v>8332</v>
      </c>
      <c r="S1084" s="12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8331</v>
      </c>
      <c r="R1086" t="s">
        <v>8332</v>
      </c>
      <c r="S1086" s="12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8331</v>
      </c>
      <c r="R1089" t="s">
        <v>8332</v>
      </c>
      <c r="S1089" s="12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43.41727891156463</v>
      </c>
      <c r="Q1090" t="s">
        <v>8331</v>
      </c>
      <c r="R1090" t="s">
        <v>8332</v>
      </c>
      <c r="S1090" s="12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0">
        <f t="shared" si="67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0">
        <f t="shared" si="6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0">
        <f t="shared" ref="T1093:T1156" si="71">(((I1093/60)/60)/24)+DATE(1970,1,1)</f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10.5625</v>
      </c>
      <c r="Q1095" t="s">
        <v>8331</v>
      </c>
      <c r="R1095" t="s">
        <v>8332</v>
      </c>
      <c r="S1095" s="12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122.00037037037038</v>
      </c>
      <c r="Q1096" t="s">
        <v>8331</v>
      </c>
      <c r="R1096" t="s">
        <v>8332</v>
      </c>
      <c r="S1096" s="12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267.80851063829789</v>
      </c>
      <c r="Q1097" t="s">
        <v>8331</v>
      </c>
      <c r="R1097" t="s">
        <v>8332</v>
      </c>
      <c r="S1097" s="12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74.206896551724142</v>
      </c>
      <c r="Q1098" t="s">
        <v>8331</v>
      </c>
      <c r="R1098" t="s">
        <v>8332</v>
      </c>
      <c r="S1098" s="12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6.7142857142857144</v>
      </c>
      <c r="Q1099" t="s">
        <v>8331</v>
      </c>
      <c r="R1099" t="s">
        <v>8332</v>
      </c>
      <c r="S1099" s="12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81.954545454545453</v>
      </c>
      <c r="Q1100" t="s">
        <v>8331</v>
      </c>
      <c r="R1100" t="s">
        <v>8332</v>
      </c>
      <c r="S1100" s="12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6.833333333333333</v>
      </c>
      <c r="Q1103" t="s">
        <v>8331</v>
      </c>
      <c r="R1103" t="s">
        <v>8332</v>
      </c>
      <c r="S1103" s="12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17.708333333333332</v>
      </c>
      <c r="Q1104" t="s">
        <v>8331</v>
      </c>
      <c r="R1104" t="s">
        <v>8332</v>
      </c>
      <c r="S1104" s="12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80.297297297297291</v>
      </c>
      <c r="Q1106" t="s">
        <v>8331</v>
      </c>
      <c r="R1106" t="s">
        <v>8332</v>
      </c>
      <c r="S1106" s="12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23.571428571428573</v>
      </c>
      <c r="Q1108" t="s">
        <v>8331</v>
      </c>
      <c r="R1108" t="s">
        <v>8332</v>
      </c>
      <c r="S1108" s="12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8331</v>
      </c>
      <c r="R1109" t="s">
        <v>8332</v>
      </c>
      <c r="S1109" s="12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34.88095238095238</v>
      </c>
      <c r="Q1110" t="s">
        <v>8331</v>
      </c>
      <c r="R1110" t="s">
        <v>8332</v>
      </c>
      <c r="S1110" s="12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23.181818181818183</v>
      </c>
      <c r="Q1112" t="s">
        <v>8331</v>
      </c>
      <c r="R1112" t="s">
        <v>8332</v>
      </c>
      <c r="S1112" s="12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100.23371794871794</v>
      </c>
      <c r="Q1114" t="s">
        <v>8331</v>
      </c>
      <c r="R1114" t="s">
        <v>8332</v>
      </c>
      <c r="S1114" s="12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3.3333333333333335</v>
      </c>
      <c r="Q1116" t="s">
        <v>8331</v>
      </c>
      <c r="R1116" t="s">
        <v>8332</v>
      </c>
      <c r="S1116" s="12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17.852</v>
      </c>
      <c r="Q1118" t="s">
        <v>8331</v>
      </c>
      <c r="R1118" t="s">
        <v>8332</v>
      </c>
      <c r="S1118" s="12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10.375</v>
      </c>
      <c r="Q1119" t="s">
        <v>8331</v>
      </c>
      <c r="R1119" t="s">
        <v>8332</v>
      </c>
      <c r="S1119" s="12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36.333333333333336</v>
      </c>
      <c r="Q1120" t="s">
        <v>8331</v>
      </c>
      <c r="R1120" t="s">
        <v>8332</v>
      </c>
      <c r="S1120" s="12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8331</v>
      </c>
      <c r="R1122" t="s">
        <v>8332</v>
      </c>
      <c r="S1122" s="12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8331</v>
      </c>
      <c r="R1124" t="s">
        <v>8332</v>
      </c>
      <c r="S1124" s="12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3.6666666666666665</v>
      </c>
      <c r="Q1125" t="s">
        <v>8331</v>
      </c>
      <c r="R1125" t="s">
        <v>8332</v>
      </c>
      <c r="S1125" s="12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60.714285714285715</v>
      </c>
      <c r="Q1126" t="s">
        <v>8331</v>
      </c>
      <c r="R1126" t="s">
        <v>8333</v>
      </c>
      <c r="S1126" s="12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8331</v>
      </c>
      <c r="R1127" t="s">
        <v>8333</v>
      </c>
      <c r="S1127" s="12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25.434782608695652</v>
      </c>
      <c r="Q1129" t="s">
        <v>8331</v>
      </c>
      <c r="R1129" t="s">
        <v>8333</v>
      </c>
      <c r="S1129" s="12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3.6666666666666665</v>
      </c>
      <c r="Q1132" t="s">
        <v>8331</v>
      </c>
      <c r="R1132" t="s">
        <v>8333</v>
      </c>
      <c r="S1132" s="12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8331</v>
      </c>
      <c r="R1133" t="s">
        <v>8333</v>
      </c>
      <c r="S1133" s="12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110.61538461538461</v>
      </c>
      <c r="Q1134" t="s">
        <v>8331</v>
      </c>
      <c r="R1134" t="s">
        <v>8333</v>
      </c>
      <c r="S1134" s="12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253.2051282051282</v>
      </c>
      <c r="Q1139" t="s">
        <v>8331</v>
      </c>
      <c r="R1139" t="s">
        <v>8333</v>
      </c>
      <c r="S1139" s="12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8331</v>
      </c>
      <c r="R1142" t="s">
        <v>8333</v>
      </c>
      <c r="S1142" s="12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8331</v>
      </c>
      <c r="R1143" t="s">
        <v>8333</v>
      </c>
      <c r="S1143" s="12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8331</v>
      </c>
      <c r="R1144" t="s">
        <v>8333</v>
      </c>
      <c r="S1144" s="12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8334</v>
      </c>
      <c r="R1146" t="s">
        <v>8335</v>
      </c>
      <c r="S1146" s="12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44.166666666666664</v>
      </c>
      <c r="Q1148" t="s">
        <v>8334</v>
      </c>
      <c r="R1148" t="s">
        <v>8335</v>
      </c>
      <c r="S1148" s="12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8334</v>
      </c>
      <c r="R1149" t="s">
        <v>8335</v>
      </c>
      <c r="S1149" s="12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24.333333333333332</v>
      </c>
      <c r="Q1150" t="s">
        <v>8334</v>
      </c>
      <c r="R1150" t="s">
        <v>8335</v>
      </c>
      <c r="S1150" s="12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8334</v>
      </c>
      <c r="R1153" t="s">
        <v>8335</v>
      </c>
      <c r="S1153" s="12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60.733333333333334</v>
      </c>
      <c r="Q1154" t="s">
        <v>8334</v>
      </c>
      <c r="R1154" t="s">
        <v>8335</v>
      </c>
      <c r="S1154" s="12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>
        <f t="shared" ref="P1155:P1218" si="73">E1155/L1155</f>
        <v>50</v>
      </c>
      <c r="Q1155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0">
        <f t="shared" si="71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108.33333333333333</v>
      </c>
      <c r="Q1156" t="s">
        <v>8334</v>
      </c>
      <c r="R1156" t="s">
        <v>8335</v>
      </c>
      <c r="S1156" s="12">
        <f t="shared" si="74"/>
        <v>42223.108865740738</v>
      </c>
      <c r="T1156" s="10">
        <f t="shared" si="71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0">
        <f t="shared" ref="T1157:T1220" si="75">(((I1157/60)/60)/24)+DATE(1970,1,1)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8334</v>
      </c>
      <c r="R1158" t="s">
        <v>8335</v>
      </c>
      <c r="S1158" s="12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50.333333333333336</v>
      </c>
      <c r="Q1159" t="s">
        <v>8334</v>
      </c>
      <c r="R1159" t="s">
        <v>8335</v>
      </c>
      <c r="S1159" s="12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11.666666666666666</v>
      </c>
      <c r="Q1160" t="s">
        <v>8334</v>
      </c>
      <c r="R1160" t="s">
        <v>8335</v>
      </c>
      <c r="S1160" s="12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8334</v>
      </c>
      <c r="R1161" t="s">
        <v>8335</v>
      </c>
      <c r="S1161" s="12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60.789473684210527</v>
      </c>
      <c r="Q1162" t="s">
        <v>8334</v>
      </c>
      <c r="R1162" t="s">
        <v>8335</v>
      </c>
      <c r="S1162" s="12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8334</v>
      </c>
      <c r="R1163" t="s">
        <v>8335</v>
      </c>
      <c r="S1163" s="12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8334</v>
      </c>
      <c r="R1165" t="s">
        <v>8335</v>
      </c>
      <c r="S1165" s="12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8334</v>
      </c>
      <c r="R1166" t="s">
        <v>8335</v>
      </c>
      <c r="S1166" s="12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358.875</v>
      </c>
      <c r="Q1168" t="s">
        <v>8334</v>
      </c>
      <c r="R1168" t="s">
        <v>8335</v>
      </c>
      <c r="S1168" s="12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61.1875</v>
      </c>
      <c r="Q1169" t="s">
        <v>8334</v>
      </c>
      <c r="R1169" t="s">
        <v>8335</v>
      </c>
      <c r="S1169" s="12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5.666666666666667</v>
      </c>
      <c r="Q1171" t="s">
        <v>8334</v>
      </c>
      <c r="R1171" t="s">
        <v>8335</v>
      </c>
      <c r="S1171" s="12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8334</v>
      </c>
      <c r="R1174" t="s">
        <v>8335</v>
      </c>
      <c r="S1174" s="12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46.631578947368418</v>
      </c>
      <c r="Q1176" t="s">
        <v>8334</v>
      </c>
      <c r="R1176" t="s">
        <v>8335</v>
      </c>
      <c r="S1176" s="12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8334</v>
      </c>
      <c r="R1179" t="s">
        <v>8335</v>
      </c>
      <c r="S1179" s="12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69.117647058823536</v>
      </c>
      <c r="Q1182" t="s">
        <v>8334</v>
      </c>
      <c r="R1182" t="s">
        <v>8335</v>
      </c>
      <c r="S1182" s="12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1.3333333333333333</v>
      </c>
      <c r="Q1183" t="s">
        <v>8334</v>
      </c>
      <c r="R1183" t="s">
        <v>8335</v>
      </c>
      <c r="S1183" s="12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33.333333333333336</v>
      </c>
      <c r="Q1185" t="s">
        <v>8334</v>
      </c>
      <c r="R1185" t="s">
        <v>8335</v>
      </c>
      <c r="S1185" s="12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61.562666666666665</v>
      </c>
      <c r="Q1186" t="s">
        <v>8336</v>
      </c>
      <c r="R1186" t="s">
        <v>8337</v>
      </c>
      <c r="S1186" s="12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118.73873873873873</v>
      </c>
      <c r="Q1187" t="s">
        <v>8336</v>
      </c>
      <c r="R1187" t="s">
        <v>8337</v>
      </c>
      <c r="S1187" s="12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65.081300813008127</v>
      </c>
      <c r="Q1188" t="s">
        <v>8336</v>
      </c>
      <c r="R1188" t="s">
        <v>8337</v>
      </c>
      <c r="S1188" s="12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130.15714285714284</v>
      </c>
      <c r="Q1189" t="s">
        <v>8336</v>
      </c>
      <c r="R1189" t="s">
        <v>8337</v>
      </c>
      <c r="S1189" s="12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37.776470588235291</v>
      </c>
      <c r="Q1190" t="s">
        <v>8336</v>
      </c>
      <c r="R1190" t="s">
        <v>8337</v>
      </c>
      <c r="S1190" s="12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112.79069767441861</v>
      </c>
      <c r="Q1191" t="s">
        <v>8336</v>
      </c>
      <c r="R1191" t="s">
        <v>8337</v>
      </c>
      <c r="S1191" s="12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51.92307692307692</v>
      </c>
      <c r="Q1192" t="s">
        <v>8336</v>
      </c>
      <c r="R1192" t="s">
        <v>8337</v>
      </c>
      <c r="S1192" s="12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89.242424242424249</v>
      </c>
      <c r="Q1193" t="s">
        <v>8336</v>
      </c>
      <c r="R1193" t="s">
        <v>8337</v>
      </c>
      <c r="S1193" s="12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19.333333333333332</v>
      </c>
      <c r="Q1194" t="s">
        <v>8336</v>
      </c>
      <c r="R1194" t="s">
        <v>8337</v>
      </c>
      <c r="S1194" s="12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79.967032967032964</v>
      </c>
      <c r="Q1195" t="s">
        <v>8336</v>
      </c>
      <c r="R1195" t="s">
        <v>8337</v>
      </c>
      <c r="S1195" s="12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56.414565826330531</v>
      </c>
      <c r="Q1196" t="s">
        <v>8336</v>
      </c>
      <c r="R1196" t="s">
        <v>8337</v>
      </c>
      <c r="S1196" s="12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79.411764705882348</v>
      </c>
      <c r="Q1197" t="s">
        <v>8336</v>
      </c>
      <c r="R1197" t="s">
        <v>8337</v>
      </c>
      <c r="S1197" s="12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76.439453125</v>
      </c>
      <c r="Q1198" t="s">
        <v>8336</v>
      </c>
      <c r="R1198" t="s">
        <v>8337</v>
      </c>
      <c r="S1198" s="12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54.616766467065865</v>
      </c>
      <c r="Q1200" t="s">
        <v>8336</v>
      </c>
      <c r="R1200" t="s">
        <v>8337</v>
      </c>
      <c r="S1200" s="12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299.22222222222223</v>
      </c>
      <c r="Q1201" t="s">
        <v>8336</v>
      </c>
      <c r="R1201" t="s">
        <v>8337</v>
      </c>
      <c r="S1201" s="12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58.533980582524272</v>
      </c>
      <c r="Q1202" t="s">
        <v>8336</v>
      </c>
      <c r="R1202" t="s">
        <v>8337</v>
      </c>
      <c r="S1202" s="12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55.371801801801809</v>
      </c>
      <c r="Q1203" t="s">
        <v>8336</v>
      </c>
      <c r="R1203" t="s">
        <v>8337</v>
      </c>
      <c r="S1203" s="12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183.80442804428046</v>
      </c>
      <c r="Q1204" t="s">
        <v>8336</v>
      </c>
      <c r="R1204" t="s">
        <v>8337</v>
      </c>
      <c r="S1204" s="12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165.34653465346534</v>
      </c>
      <c r="Q1205" t="s">
        <v>8336</v>
      </c>
      <c r="R1205" t="s">
        <v>8337</v>
      </c>
      <c r="S1205" s="12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234.78947368421052</v>
      </c>
      <c r="Q1206" t="s">
        <v>8336</v>
      </c>
      <c r="R1206" t="s">
        <v>8337</v>
      </c>
      <c r="S1206" s="12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211.48387096774192</v>
      </c>
      <c r="Q1207" t="s">
        <v>8336</v>
      </c>
      <c r="R1207" t="s">
        <v>8337</v>
      </c>
      <c r="S1207" s="12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32.34375</v>
      </c>
      <c r="Q1208" t="s">
        <v>8336</v>
      </c>
      <c r="R1208" t="s">
        <v>8337</v>
      </c>
      <c r="S1208" s="12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123.37588652482269</v>
      </c>
      <c r="Q1209" t="s">
        <v>8336</v>
      </c>
      <c r="R1209" t="s">
        <v>8337</v>
      </c>
      <c r="S1209" s="12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207.06666666666666</v>
      </c>
      <c r="Q1210" t="s">
        <v>8336</v>
      </c>
      <c r="R1210" t="s">
        <v>8337</v>
      </c>
      <c r="S1210" s="12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138.2608695652174</v>
      </c>
      <c r="Q1211" t="s">
        <v>8336</v>
      </c>
      <c r="R1211" t="s">
        <v>8337</v>
      </c>
      <c r="S1211" s="12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493.81553398058253</v>
      </c>
      <c r="Q1212" t="s">
        <v>8336</v>
      </c>
      <c r="R1212" t="s">
        <v>8337</v>
      </c>
      <c r="S1212" s="12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38.867469879518069</v>
      </c>
      <c r="Q1214" t="s">
        <v>8336</v>
      </c>
      <c r="R1214" t="s">
        <v>8337</v>
      </c>
      <c r="S1214" s="12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61.527777777777779</v>
      </c>
      <c r="Q1215" t="s">
        <v>8336</v>
      </c>
      <c r="R1215" t="s">
        <v>8337</v>
      </c>
      <c r="S1215" s="12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71.592003642987251</v>
      </c>
      <c r="Q1217" t="s">
        <v>8336</v>
      </c>
      <c r="R1217" t="s">
        <v>8337</v>
      </c>
      <c r="S1217" s="12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91.882882882882882</v>
      </c>
      <c r="Q1218" t="s">
        <v>8336</v>
      </c>
      <c r="R1218" t="s">
        <v>8337</v>
      </c>
      <c r="S1218" s="12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>
        <f t="shared" ref="P1219:P1282" si="77">E1219/L1219</f>
        <v>148.57377049180329</v>
      </c>
      <c r="Q121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0">
        <f t="shared" si="75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174.2134831460674</v>
      </c>
      <c r="Q1220" t="s">
        <v>8336</v>
      </c>
      <c r="R1220" t="s">
        <v>8337</v>
      </c>
      <c r="S1220" s="12">
        <f t="shared" si="78"/>
        <v>42278.662037037036</v>
      </c>
      <c r="T1220" s="10">
        <f t="shared" si="75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102.86166007905139</v>
      </c>
      <c r="Q1221" t="s">
        <v>8336</v>
      </c>
      <c r="R1221" t="s">
        <v>8337</v>
      </c>
      <c r="S1221" s="12">
        <f t="shared" si="78"/>
        <v>42633.461956018517</v>
      </c>
      <c r="T1221" s="10">
        <f t="shared" ref="T1221:T1284" si="79">(((I1221/60)/60)/24)+DATE(1970,1,1)</f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111.17857142857143</v>
      </c>
      <c r="Q1222" t="s">
        <v>8336</v>
      </c>
      <c r="R1222" t="s">
        <v>8337</v>
      </c>
      <c r="S1222" s="12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23.796213592233013</v>
      </c>
      <c r="Q1223" t="s">
        <v>8336</v>
      </c>
      <c r="R1223" t="s">
        <v>8337</v>
      </c>
      <c r="S1223" s="12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81.268115942028984</v>
      </c>
      <c r="Q1224" t="s">
        <v>8336</v>
      </c>
      <c r="R1224" t="s">
        <v>8337</v>
      </c>
      <c r="S1224" s="12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116.21465968586388</v>
      </c>
      <c r="Q1225" t="s">
        <v>8336</v>
      </c>
      <c r="R1225" t="s">
        <v>8337</v>
      </c>
      <c r="S1225" s="12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58.888888888888886</v>
      </c>
      <c r="Q1226" t="s">
        <v>8323</v>
      </c>
      <c r="R1226" t="s">
        <v>8338</v>
      </c>
      <c r="S1226" s="12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48.424999999999997</v>
      </c>
      <c r="Q1228" t="s">
        <v>8323</v>
      </c>
      <c r="R1228" t="s">
        <v>8338</v>
      </c>
      <c r="S1228" s="12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8323</v>
      </c>
      <c r="R1229" t="s">
        <v>8338</v>
      </c>
      <c r="S1229" s="12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61.041666666666664</v>
      </c>
      <c r="Q1230" t="s">
        <v>8323</v>
      </c>
      <c r="R1230" t="s">
        <v>8338</v>
      </c>
      <c r="S1230" s="12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8323</v>
      </c>
      <c r="R1232" t="s">
        <v>8338</v>
      </c>
      <c r="S1232" s="12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8323</v>
      </c>
      <c r="R1233" t="s">
        <v>8338</v>
      </c>
      <c r="S1233" s="12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19.333333333333332</v>
      </c>
      <c r="Q1235" t="s">
        <v>8323</v>
      </c>
      <c r="R1235" t="s">
        <v>8338</v>
      </c>
      <c r="S1235" s="12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8323</v>
      </c>
      <c r="R1236" t="s">
        <v>8338</v>
      </c>
      <c r="S1236" s="12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8323</v>
      </c>
      <c r="R1238" t="s">
        <v>8338</v>
      </c>
      <c r="S1238" s="12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8323</v>
      </c>
      <c r="R1239" t="s">
        <v>8338</v>
      </c>
      <c r="S1239" s="12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59.333333333333336</v>
      </c>
      <c r="Q1240" t="s">
        <v>8323</v>
      </c>
      <c r="R1240" t="s">
        <v>8338</v>
      </c>
      <c r="S1240" s="12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8323</v>
      </c>
      <c r="R1241" t="s">
        <v>8338</v>
      </c>
      <c r="S1241" s="12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30.125</v>
      </c>
      <c r="Q1242" t="s">
        <v>8323</v>
      </c>
      <c r="R1242" t="s">
        <v>8338</v>
      </c>
      <c r="S1242" s="12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74.617647058823536</v>
      </c>
      <c r="Q1243" t="s">
        <v>8323</v>
      </c>
      <c r="R1243" t="s">
        <v>8338</v>
      </c>
      <c r="S1243" s="12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46.133333333333333</v>
      </c>
      <c r="Q1246" t="s">
        <v>8323</v>
      </c>
      <c r="R1246" t="s">
        <v>8324</v>
      </c>
      <c r="S1246" s="12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141.47058823529412</v>
      </c>
      <c r="Q1247" t="s">
        <v>8323</v>
      </c>
      <c r="R1247" t="s">
        <v>8324</v>
      </c>
      <c r="S1247" s="12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75.483870967741936</v>
      </c>
      <c r="Q1248" t="s">
        <v>8323</v>
      </c>
      <c r="R1248" t="s">
        <v>8324</v>
      </c>
      <c r="S1248" s="12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64.254237288135599</v>
      </c>
      <c r="Q1250" t="s">
        <v>8323</v>
      </c>
      <c r="R1250" t="s">
        <v>8324</v>
      </c>
      <c r="S1250" s="12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64.46913580246914</v>
      </c>
      <c r="Q1251" t="s">
        <v>8323</v>
      </c>
      <c r="R1251" t="s">
        <v>8324</v>
      </c>
      <c r="S1251" s="12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118.2007874015748</v>
      </c>
      <c r="Q1252" t="s">
        <v>8323</v>
      </c>
      <c r="R1252" t="s">
        <v>8324</v>
      </c>
      <c r="S1252" s="12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82.540540540540547</v>
      </c>
      <c r="Q1253" t="s">
        <v>8323</v>
      </c>
      <c r="R1253" t="s">
        <v>8324</v>
      </c>
      <c r="S1253" s="12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34.170212765957444</v>
      </c>
      <c r="Q1254" t="s">
        <v>8323</v>
      </c>
      <c r="R1254" t="s">
        <v>8324</v>
      </c>
      <c r="S1254" s="12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42.73322081575246</v>
      </c>
      <c r="Q1255" t="s">
        <v>8323</v>
      </c>
      <c r="R1255" t="s">
        <v>8324</v>
      </c>
      <c r="S1255" s="12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94.489361702127653</v>
      </c>
      <c r="Q1256" t="s">
        <v>8323</v>
      </c>
      <c r="R1256" t="s">
        <v>8324</v>
      </c>
      <c r="S1256" s="12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55.697247706422019</v>
      </c>
      <c r="Q1257" t="s">
        <v>8323</v>
      </c>
      <c r="R1257" t="s">
        <v>8324</v>
      </c>
      <c r="S1257" s="12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98.030831024930734</v>
      </c>
      <c r="Q1258" t="s">
        <v>8323</v>
      </c>
      <c r="R1258" t="s">
        <v>8324</v>
      </c>
      <c r="S1258" s="12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92.102272727272734</v>
      </c>
      <c r="Q1259" t="s">
        <v>8323</v>
      </c>
      <c r="R1259" t="s">
        <v>8324</v>
      </c>
      <c r="S1259" s="12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38.175462686567165</v>
      </c>
      <c r="Q1260" t="s">
        <v>8323</v>
      </c>
      <c r="R1260" t="s">
        <v>8324</v>
      </c>
      <c r="S1260" s="12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27.145833333333332</v>
      </c>
      <c r="Q1261" t="s">
        <v>8323</v>
      </c>
      <c r="R1261" t="s">
        <v>8324</v>
      </c>
      <c r="S1261" s="12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50.689189189189186</v>
      </c>
      <c r="Q1262" t="s">
        <v>8323</v>
      </c>
      <c r="R1262" t="s">
        <v>8324</v>
      </c>
      <c r="S1262" s="12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38.942307692307693</v>
      </c>
      <c r="Q1263" t="s">
        <v>8323</v>
      </c>
      <c r="R1263" t="s">
        <v>8324</v>
      </c>
      <c r="S1263" s="12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77.638095238095232</v>
      </c>
      <c r="Q1264" t="s">
        <v>8323</v>
      </c>
      <c r="R1264" t="s">
        <v>8324</v>
      </c>
      <c r="S1264" s="12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43.536585365853661</v>
      </c>
      <c r="Q1265" t="s">
        <v>8323</v>
      </c>
      <c r="R1265" t="s">
        <v>8324</v>
      </c>
      <c r="S1265" s="12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31.823529411764707</v>
      </c>
      <c r="Q1266" t="s">
        <v>8323</v>
      </c>
      <c r="R1266" t="s">
        <v>8324</v>
      </c>
      <c r="S1266" s="12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63.184393939393942</v>
      </c>
      <c r="Q1267" t="s">
        <v>8323</v>
      </c>
      <c r="R1267" t="s">
        <v>8324</v>
      </c>
      <c r="S1267" s="12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140.85534591194968</v>
      </c>
      <c r="Q1269" t="s">
        <v>8323</v>
      </c>
      <c r="R1269" t="s">
        <v>8324</v>
      </c>
      <c r="S1269" s="12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76.92307692307692</v>
      </c>
      <c r="Q1270" t="s">
        <v>8323</v>
      </c>
      <c r="R1270" t="s">
        <v>8324</v>
      </c>
      <c r="S1270" s="12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99.15533980582525</v>
      </c>
      <c r="Q1271" t="s">
        <v>8323</v>
      </c>
      <c r="R1271" t="s">
        <v>8324</v>
      </c>
      <c r="S1271" s="12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67.881656804733723</v>
      </c>
      <c r="Q1272" t="s">
        <v>8323</v>
      </c>
      <c r="R1272" t="s">
        <v>8324</v>
      </c>
      <c r="S1272" s="12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246.29032258064515</v>
      </c>
      <c r="Q1273" t="s">
        <v>8323</v>
      </c>
      <c r="R1273" t="s">
        <v>8324</v>
      </c>
      <c r="S1273" s="12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189.28571428571428</v>
      </c>
      <c r="Q1274" t="s">
        <v>8323</v>
      </c>
      <c r="R1274" t="s">
        <v>8324</v>
      </c>
      <c r="S1274" s="12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76.666666666666671</v>
      </c>
      <c r="Q1275" t="s">
        <v>8323</v>
      </c>
      <c r="R1275" t="s">
        <v>8324</v>
      </c>
      <c r="S1275" s="12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82.963254817987149</v>
      </c>
      <c r="Q1276" t="s">
        <v>8323</v>
      </c>
      <c r="R1276" t="s">
        <v>8324</v>
      </c>
      <c r="S1276" s="12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62.522107969151669</v>
      </c>
      <c r="Q1277" t="s">
        <v>8323</v>
      </c>
      <c r="R1277" t="s">
        <v>8324</v>
      </c>
      <c r="S1277" s="12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46.06808823529412</v>
      </c>
      <c r="Q1278" t="s">
        <v>8323</v>
      </c>
      <c r="R1278" t="s">
        <v>8324</v>
      </c>
      <c r="S1278" s="12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38.543946731234868</v>
      </c>
      <c r="Q1279" t="s">
        <v>8323</v>
      </c>
      <c r="R1279" t="s">
        <v>8324</v>
      </c>
      <c r="S1279" s="12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53.005263157894738</v>
      </c>
      <c r="Q1280" t="s">
        <v>8323</v>
      </c>
      <c r="R1280" t="s">
        <v>8324</v>
      </c>
      <c r="S1280" s="12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73.355396825396824</v>
      </c>
      <c r="Q1281" t="s">
        <v>8323</v>
      </c>
      <c r="R1281" t="s">
        <v>8324</v>
      </c>
      <c r="S1281" s="12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127.97523076923076</v>
      </c>
      <c r="Q1282" t="s">
        <v>8323</v>
      </c>
      <c r="R1282" t="s">
        <v>8324</v>
      </c>
      <c r="S1282" s="12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0">
        <f t="shared" si="79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67.671532846715323</v>
      </c>
      <c r="Q1284" t="s">
        <v>8323</v>
      </c>
      <c r="R1284" t="s">
        <v>8324</v>
      </c>
      <c r="S1284" s="12">
        <f t="shared" si="82"/>
        <v>41586.475173611114</v>
      </c>
      <c r="T1284" s="10">
        <f t="shared" si="79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95.931818181818187</v>
      </c>
      <c r="Q1285" t="s">
        <v>8323</v>
      </c>
      <c r="R1285" t="s">
        <v>8324</v>
      </c>
      <c r="S1285" s="12">
        <f t="shared" si="82"/>
        <v>41320.717465277776</v>
      </c>
      <c r="T1285" s="10">
        <f t="shared" ref="T1285:T1348" si="83">(((I1285/60)/60)/24)+DATE(1970,1,1)</f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65.161290322580641</v>
      </c>
      <c r="Q1286" t="s">
        <v>8315</v>
      </c>
      <c r="R1286" t="s">
        <v>8316</v>
      </c>
      <c r="S1286" s="12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32.269841269841272</v>
      </c>
      <c r="Q1287" t="s">
        <v>8315</v>
      </c>
      <c r="R1287" t="s">
        <v>8316</v>
      </c>
      <c r="S1287" s="12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65.868852459016395</v>
      </c>
      <c r="Q1290" t="s">
        <v>8315</v>
      </c>
      <c r="R1290" t="s">
        <v>8316</v>
      </c>
      <c r="S1290" s="12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36.07692307692308</v>
      </c>
      <c r="Q1291" t="s">
        <v>8315</v>
      </c>
      <c r="R1291" t="s">
        <v>8316</v>
      </c>
      <c r="S1291" s="12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44.186046511627907</v>
      </c>
      <c r="Q1292" t="s">
        <v>8315</v>
      </c>
      <c r="R1292" t="s">
        <v>8316</v>
      </c>
      <c r="S1292" s="12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104.07142857142857</v>
      </c>
      <c r="Q1293" t="s">
        <v>8315</v>
      </c>
      <c r="R1293" t="s">
        <v>8316</v>
      </c>
      <c r="S1293" s="12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35.96153846153846</v>
      </c>
      <c r="Q1294" t="s">
        <v>8315</v>
      </c>
      <c r="R1294" t="s">
        <v>8316</v>
      </c>
      <c r="S1294" s="12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127.79166666666667</v>
      </c>
      <c r="Q1295" t="s">
        <v>8315</v>
      </c>
      <c r="R1295" t="s">
        <v>8316</v>
      </c>
      <c r="S1295" s="12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27.727272727272727</v>
      </c>
      <c r="Q1296" t="s">
        <v>8315</v>
      </c>
      <c r="R1296" t="s">
        <v>8316</v>
      </c>
      <c r="S1296" s="12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39.828125</v>
      </c>
      <c r="Q1297" t="s">
        <v>8315</v>
      </c>
      <c r="R1297" t="s">
        <v>8316</v>
      </c>
      <c r="S1297" s="12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52.173913043478258</v>
      </c>
      <c r="Q1298" t="s">
        <v>8315</v>
      </c>
      <c r="R1298" t="s">
        <v>8316</v>
      </c>
      <c r="S1298" s="12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92.037815126050418</v>
      </c>
      <c r="Q1299" t="s">
        <v>8315</v>
      </c>
      <c r="R1299" t="s">
        <v>8316</v>
      </c>
      <c r="S1299" s="12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63.424242424242422</v>
      </c>
      <c r="Q1300" t="s">
        <v>8315</v>
      </c>
      <c r="R1300" t="s">
        <v>8316</v>
      </c>
      <c r="S1300" s="12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135.625</v>
      </c>
      <c r="Q1301" t="s">
        <v>8315</v>
      </c>
      <c r="R1301" t="s">
        <v>8316</v>
      </c>
      <c r="S1301" s="12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70.862068965517238</v>
      </c>
      <c r="Q1303" t="s">
        <v>8315</v>
      </c>
      <c r="R1303" t="s">
        <v>8316</v>
      </c>
      <c r="S1303" s="12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42.214166666666671</v>
      </c>
      <c r="Q1305" t="s">
        <v>8315</v>
      </c>
      <c r="R1305" t="s">
        <v>8316</v>
      </c>
      <c r="S1305" s="12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152.41346153846155</v>
      </c>
      <c r="Q1306" t="s">
        <v>8317</v>
      </c>
      <c r="R1306" t="s">
        <v>8319</v>
      </c>
      <c r="S1306" s="12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90.616279069767444</v>
      </c>
      <c r="Q1307" t="s">
        <v>8317</v>
      </c>
      <c r="R1307" t="s">
        <v>8319</v>
      </c>
      <c r="S1307" s="12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201.60393258426967</v>
      </c>
      <c r="Q1308" t="s">
        <v>8317</v>
      </c>
      <c r="R1308" t="s">
        <v>8319</v>
      </c>
      <c r="S1308" s="12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127.93333333333334</v>
      </c>
      <c r="Q1309" t="s">
        <v>8317</v>
      </c>
      <c r="R1309" t="s">
        <v>8319</v>
      </c>
      <c r="S1309" s="12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29.894736842105264</v>
      </c>
      <c r="Q1310" t="s">
        <v>8317</v>
      </c>
      <c r="R1310" t="s">
        <v>8319</v>
      </c>
      <c r="S1310" s="12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367.97142857142859</v>
      </c>
      <c r="Q1311" t="s">
        <v>8317</v>
      </c>
      <c r="R1311" t="s">
        <v>8319</v>
      </c>
      <c r="S1311" s="12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129.16666666666666</v>
      </c>
      <c r="Q1312" t="s">
        <v>8317</v>
      </c>
      <c r="R1312" t="s">
        <v>8319</v>
      </c>
      <c r="S1312" s="12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102.01639344262296</v>
      </c>
      <c r="Q1315" t="s">
        <v>8317</v>
      </c>
      <c r="R1315" t="s">
        <v>8319</v>
      </c>
      <c r="S1315" s="12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184.36363636363637</v>
      </c>
      <c r="Q1316" t="s">
        <v>8317</v>
      </c>
      <c r="R1316" t="s">
        <v>8319</v>
      </c>
      <c r="S1316" s="12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162.91935483870967</v>
      </c>
      <c r="Q1317" t="s">
        <v>8317</v>
      </c>
      <c r="R1317" t="s">
        <v>8319</v>
      </c>
      <c r="S1317" s="12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603.52631578947364</v>
      </c>
      <c r="Q1319" t="s">
        <v>8317</v>
      </c>
      <c r="R1319" t="s">
        <v>8319</v>
      </c>
      <c r="S1319" s="12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45.407407407407405</v>
      </c>
      <c r="Q1320" t="s">
        <v>8317</v>
      </c>
      <c r="R1320" t="s">
        <v>8319</v>
      </c>
      <c r="S1320" s="12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97.333333333333329</v>
      </c>
      <c r="Q1321" t="s">
        <v>8317</v>
      </c>
      <c r="R1321" t="s">
        <v>8319</v>
      </c>
      <c r="S1321" s="12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167.66666666666666</v>
      </c>
      <c r="Q1322" t="s">
        <v>8317</v>
      </c>
      <c r="R1322" t="s">
        <v>8319</v>
      </c>
      <c r="S1322" s="12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859.85714285714289</v>
      </c>
      <c r="Q1323" t="s">
        <v>8317</v>
      </c>
      <c r="R1323" t="s">
        <v>8319</v>
      </c>
      <c r="S1323" s="12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30.272727272727273</v>
      </c>
      <c r="Q1325" t="s">
        <v>8317</v>
      </c>
      <c r="R1325" t="s">
        <v>8319</v>
      </c>
      <c r="S1325" s="12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54.666666666666664</v>
      </c>
      <c r="Q1326" t="s">
        <v>8317</v>
      </c>
      <c r="R1326" t="s">
        <v>8319</v>
      </c>
      <c r="S1326" s="12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102.72727272727273</v>
      </c>
      <c r="Q1328" t="s">
        <v>8317</v>
      </c>
      <c r="R1328" t="s">
        <v>8319</v>
      </c>
      <c r="S1328" s="12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41.585365853658537</v>
      </c>
      <c r="Q1329" t="s">
        <v>8317</v>
      </c>
      <c r="R1329" t="s">
        <v>8319</v>
      </c>
      <c r="S1329" s="12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116.53333333333333</v>
      </c>
      <c r="Q1330" t="s">
        <v>8317</v>
      </c>
      <c r="R1330" t="s">
        <v>8319</v>
      </c>
      <c r="S1330" s="12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45.333333333333336</v>
      </c>
      <c r="Q1331" t="s">
        <v>8317</v>
      </c>
      <c r="R1331" t="s">
        <v>8319</v>
      </c>
      <c r="S1331" s="12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8317</v>
      </c>
      <c r="R1334" t="s">
        <v>8319</v>
      </c>
      <c r="S1334" s="12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8317</v>
      </c>
      <c r="R1335" t="s">
        <v>8319</v>
      </c>
      <c r="S1335" s="12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51.822463768115945</v>
      </c>
      <c r="Q1336" t="s">
        <v>8317</v>
      </c>
      <c r="R1336" t="s">
        <v>8319</v>
      </c>
      <c r="S1336" s="12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379.22767857142856</v>
      </c>
      <c r="Q1338" t="s">
        <v>8317</v>
      </c>
      <c r="R1338" t="s">
        <v>8319</v>
      </c>
      <c r="S1338" s="12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176.36428571428573</v>
      </c>
      <c r="Q1339" t="s">
        <v>8317</v>
      </c>
      <c r="R1339" t="s">
        <v>8319</v>
      </c>
      <c r="S1339" s="12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66.066666666666663</v>
      </c>
      <c r="Q1340" t="s">
        <v>8317</v>
      </c>
      <c r="R1340" t="s">
        <v>8319</v>
      </c>
      <c r="S1340" s="12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89.648648648648646</v>
      </c>
      <c r="Q1341" t="s">
        <v>8317</v>
      </c>
      <c r="R1341" t="s">
        <v>8319</v>
      </c>
      <c r="S1341" s="12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8317</v>
      </c>
      <c r="R1342" t="s">
        <v>8319</v>
      </c>
      <c r="S1342" s="12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382.39130434782606</v>
      </c>
      <c r="Q1343" t="s">
        <v>8317</v>
      </c>
      <c r="R1343" t="s">
        <v>8319</v>
      </c>
      <c r="S1343" s="12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158.35603715170279</v>
      </c>
      <c r="Q1345" t="s">
        <v>8317</v>
      </c>
      <c r="R1345" t="s">
        <v>8319</v>
      </c>
      <c r="S1345" s="12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40.762589928057551</v>
      </c>
      <c r="Q1346" t="s">
        <v>8320</v>
      </c>
      <c r="R1346" t="s">
        <v>8321</v>
      </c>
      <c r="S1346" s="12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>
        <f t="shared" ref="P1347:P1410" si="85">E1347/L1347</f>
        <v>53.571428571428569</v>
      </c>
      <c r="Q1347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0">
        <f t="shared" si="83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48.449664429530202</v>
      </c>
      <c r="Q1348" t="s">
        <v>8320</v>
      </c>
      <c r="R1348" t="s">
        <v>8321</v>
      </c>
      <c r="S1348" s="12">
        <f t="shared" si="86"/>
        <v>41422.075821759259</v>
      </c>
      <c r="T1348" s="10">
        <f t="shared" si="83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82.41935483870968</v>
      </c>
      <c r="Q1349" t="s">
        <v>8320</v>
      </c>
      <c r="R1349" t="s">
        <v>8321</v>
      </c>
      <c r="S1349" s="12">
        <f t="shared" si="86"/>
        <v>42040.638020833328</v>
      </c>
      <c r="T1349" s="10">
        <f t="shared" ref="T1349:T1412" si="87">(((I1349/60)/60)/24)+DATE(1970,1,1)</f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230.19230769230768</v>
      </c>
      <c r="Q1350" t="s">
        <v>8320</v>
      </c>
      <c r="R1350" t="s">
        <v>8321</v>
      </c>
      <c r="S1350" s="12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59.360465116279073</v>
      </c>
      <c r="Q1351" t="s">
        <v>8320</v>
      </c>
      <c r="R1351" t="s">
        <v>8321</v>
      </c>
      <c r="S1351" s="12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66.698717948717942</v>
      </c>
      <c r="Q1352" t="s">
        <v>8320</v>
      </c>
      <c r="R1352" t="s">
        <v>8321</v>
      </c>
      <c r="S1352" s="12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168.77500000000001</v>
      </c>
      <c r="Q1353" t="s">
        <v>8320</v>
      </c>
      <c r="R1353" t="s">
        <v>8321</v>
      </c>
      <c r="S1353" s="12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59.973568281938327</v>
      </c>
      <c r="Q1354" t="s">
        <v>8320</v>
      </c>
      <c r="R1354" t="s">
        <v>8321</v>
      </c>
      <c r="S1354" s="12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31.80952380952381</v>
      </c>
      <c r="Q1355" t="s">
        <v>8320</v>
      </c>
      <c r="R1355" t="s">
        <v>8321</v>
      </c>
      <c r="S1355" s="12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24.421875</v>
      </c>
      <c r="Q1356" t="s">
        <v>8320</v>
      </c>
      <c r="R1356" t="s">
        <v>8321</v>
      </c>
      <c r="S1356" s="12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25.347107438016529</v>
      </c>
      <c r="Q1357" t="s">
        <v>8320</v>
      </c>
      <c r="R1357" t="s">
        <v>8321</v>
      </c>
      <c r="S1357" s="12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71.443218390804603</v>
      </c>
      <c r="Q1358" t="s">
        <v>8320</v>
      </c>
      <c r="R1358" t="s">
        <v>8321</v>
      </c>
      <c r="S1358" s="12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38.553846153846152</v>
      </c>
      <c r="Q1359" t="s">
        <v>8320</v>
      </c>
      <c r="R1359" t="s">
        <v>8321</v>
      </c>
      <c r="S1359" s="12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68.367346938775512</v>
      </c>
      <c r="Q1360" t="s">
        <v>8320</v>
      </c>
      <c r="R1360" t="s">
        <v>8321</v>
      </c>
      <c r="S1360" s="12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40.210526315789473</v>
      </c>
      <c r="Q1361" t="s">
        <v>8320</v>
      </c>
      <c r="R1361" t="s">
        <v>8321</v>
      </c>
      <c r="S1361" s="12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32.074074074074076</v>
      </c>
      <c r="Q1362" t="s">
        <v>8320</v>
      </c>
      <c r="R1362" t="s">
        <v>8321</v>
      </c>
      <c r="S1362" s="12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28.632575757575758</v>
      </c>
      <c r="Q1363" t="s">
        <v>8320</v>
      </c>
      <c r="R1363" t="s">
        <v>8321</v>
      </c>
      <c r="S1363" s="12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346.04166666666669</v>
      </c>
      <c r="Q1366" t="s">
        <v>8323</v>
      </c>
      <c r="R1366" t="s">
        <v>8324</v>
      </c>
      <c r="S1366" s="12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81.739130434782609</v>
      </c>
      <c r="Q1367" t="s">
        <v>8323</v>
      </c>
      <c r="R1367" t="s">
        <v>8324</v>
      </c>
      <c r="S1367" s="12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64.535306122448986</v>
      </c>
      <c r="Q1368" t="s">
        <v>8323</v>
      </c>
      <c r="R1368" t="s">
        <v>8324</v>
      </c>
      <c r="S1368" s="12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63.477777777777774</v>
      </c>
      <c r="Q1369" t="s">
        <v>8323</v>
      </c>
      <c r="R1369" t="s">
        <v>8324</v>
      </c>
      <c r="S1369" s="12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63.620689655172413</v>
      </c>
      <c r="Q1370" t="s">
        <v>8323</v>
      </c>
      <c r="R1370" t="s">
        <v>8324</v>
      </c>
      <c r="S1370" s="12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83.967068965517228</v>
      </c>
      <c r="Q1371" t="s">
        <v>8323</v>
      </c>
      <c r="R1371" t="s">
        <v>8324</v>
      </c>
      <c r="S1371" s="12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107.07142857142857</v>
      </c>
      <c r="Q1373" t="s">
        <v>8323</v>
      </c>
      <c r="R1373" t="s">
        <v>8324</v>
      </c>
      <c r="S1373" s="12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201.94230769230768</v>
      </c>
      <c r="Q1375" t="s">
        <v>8323</v>
      </c>
      <c r="R1375" t="s">
        <v>8324</v>
      </c>
      <c r="S1375" s="12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43.060606060606062</v>
      </c>
      <c r="Q1376" t="s">
        <v>8323</v>
      </c>
      <c r="R1376" t="s">
        <v>8324</v>
      </c>
      <c r="S1376" s="12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62.871559633027523</v>
      </c>
      <c r="Q1377" t="s">
        <v>8323</v>
      </c>
      <c r="R1377" t="s">
        <v>8324</v>
      </c>
      <c r="S1377" s="12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55.607142857142854</v>
      </c>
      <c r="Q1378" t="s">
        <v>8323</v>
      </c>
      <c r="R1378" t="s">
        <v>8324</v>
      </c>
      <c r="S1378" s="12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48.70967741935484</v>
      </c>
      <c r="Q1379" t="s">
        <v>8323</v>
      </c>
      <c r="R1379" t="s">
        <v>8324</v>
      </c>
      <c r="S1379" s="12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30.578947368421051</v>
      </c>
      <c r="Q1380" t="s">
        <v>8323</v>
      </c>
      <c r="R1380" t="s">
        <v>8324</v>
      </c>
      <c r="S1380" s="12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73.907284768211923</v>
      </c>
      <c r="Q1381" t="s">
        <v>8323</v>
      </c>
      <c r="R1381" t="s">
        <v>8324</v>
      </c>
      <c r="S1381" s="12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73.356164383561648</v>
      </c>
      <c r="Q1383" t="s">
        <v>8323</v>
      </c>
      <c r="R1383" t="s">
        <v>8324</v>
      </c>
      <c r="S1383" s="12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56.412162162162161</v>
      </c>
      <c r="Q1384" t="s">
        <v>8323</v>
      </c>
      <c r="R1384" t="s">
        <v>8324</v>
      </c>
      <c r="S1384" s="12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50.247311827956992</v>
      </c>
      <c r="Q1385" t="s">
        <v>8323</v>
      </c>
      <c r="R1385" t="s">
        <v>8324</v>
      </c>
      <c r="S1385" s="12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68.936507936507937</v>
      </c>
      <c r="Q1386" t="s">
        <v>8323</v>
      </c>
      <c r="R1386" t="s">
        <v>8324</v>
      </c>
      <c r="S1386" s="12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65.914104477611943</v>
      </c>
      <c r="Q1387" t="s">
        <v>8323</v>
      </c>
      <c r="R1387" t="s">
        <v>8324</v>
      </c>
      <c r="S1387" s="12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70.064102564102569</v>
      </c>
      <c r="Q1389" t="s">
        <v>8323</v>
      </c>
      <c r="R1389" t="s">
        <v>8324</v>
      </c>
      <c r="S1389" s="12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60.181874999999998</v>
      </c>
      <c r="Q1390" t="s">
        <v>8323</v>
      </c>
      <c r="R1390" t="s">
        <v>8324</v>
      </c>
      <c r="S1390" s="12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21.382352941176471</v>
      </c>
      <c r="Q1391" t="s">
        <v>8323</v>
      </c>
      <c r="R1391" t="s">
        <v>8324</v>
      </c>
      <c r="S1391" s="12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160.78947368421052</v>
      </c>
      <c r="Q1392" t="s">
        <v>8323</v>
      </c>
      <c r="R1392" t="s">
        <v>8324</v>
      </c>
      <c r="S1392" s="12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42.384615384615387</v>
      </c>
      <c r="Q1393" t="s">
        <v>8323</v>
      </c>
      <c r="R1393" t="s">
        <v>8324</v>
      </c>
      <c r="S1393" s="12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27.317307692307693</v>
      </c>
      <c r="Q1394" t="s">
        <v>8323</v>
      </c>
      <c r="R1394" t="s">
        <v>8324</v>
      </c>
      <c r="S1394" s="12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196.82692307692307</v>
      </c>
      <c r="Q1395" t="s">
        <v>8323</v>
      </c>
      <c r="R1395" t="s">
        <v>8324</v>
      </c>
      <c r="S1395" s="12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53.882352941176471</v>
      </c>
      <c r="Q1396" t="s">
        <v>8323</v>
      </c>
      <c r="R1396" t="s">
        <v>8324</v>
      </c>
      <c r="S1396" s="12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47.756097560975611</v>
      </c>
      <c r="Q1397" t="s">
        <v>8323</v>
      </c>
      <c r="R1397" t="s">
        <v>8324</v>
      </c>
      <c r="S1397" s="12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88.191780821917803</v>
      </c>
      <c r="Q1398" t="s">
        <v>8323</v>
      </c>
      <c r="R1398" t="s">
        <v>8324</v>
      </c>
      <c r="S1398" s="12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72.056962025316452</v>
      </c>
      <c r="Q1399" t="s">
        <v>8323</v>
      </c>
      <c r="R1399" t="s">
        <v>8324</v>
      </c>
      <c r="S1399" s="12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74.246153846153845</v>
      </c>
      <c r="Q1400" t="s">
        <v>8323</v>
      </c>
      <c r="R1400" t="s">
        <v>8324</v>
      </c>
      <c r="S1400" s="12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61.701086956521742</v>
      </c>
      <c r="Q1401" t="s">
        <v>8323</v>
      </c>
      <c r="R1401" t="s">
        <v>8324</v>
      </c>
      <c r="S1401" s="12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17.235294117647058</v>
      </c>
      <c r="Q1402" t="s">
        <v>8323</v>
      </c>
      <c r="R1402" t="s">
        <v>8324</v>
      </c>
      <c r="S1402" s="12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51.720833333333331</v>
      </c>
      <c r="Q1403" t="s">
        <v>8323</v>
      </c>
      <c r="R1403" t="s">
        <v>8324</v>
      </c>
      <c r="S1403" s="12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24.150442477876105</v>
      </c>
      <c r="Q1404" t="s">
        <v>8323</v>
      </c>
      <c r="R1404" t="s">
        <v>8324</v>
      </c>
      <c r="S1404" s="12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62.166666666666664</v>
      </c>
      <c r="Q1405" t="s">
        <v>8323</v>
      </c>
      <c r="R1405" t="s">
        <v>8324</v>
      </c>
      <c r="S1405" s="12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6.1764705882352944</v>
      </c>
      <c r="Q1407" t="s">
        <v>8320</v>
      </c>
      <c r="R1407" t="s">
        <v>8339</v>
      </c>
      <c r="S1407" s="12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t="e">
        <f t="shared" ref="P1411:P1474" si="89">E1411/L1411</f>
        <v>#DIV/0!</v>
      </c>
      <c r="Q1411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0">
        <f t="shared" si="87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 s="10">
        <f t="shared" si="8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2.3333333333333335</v>
      </c>
      <c r="Q1413" t="s">
        <v>8320</v>
      </c>
      <c r="R1413" t="s">
        <v>8339</v>
      </c>
      <c r="S1413" s="12">
        <f t="shared" si="90"/>
        <v>42013.059027777781</v>
      </c>
      <c r="T1413" s="10">
        <f t="shared" ref="T1413:T1476" si="91">(((I1413/60)/60)/24)+DATE(1970,1,1)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24.615384615384617</v>
      </c>
      <c r="Q1414" t="s">
        <v>8320</v>
      </c>
      <c r="R1414" t="s">
        <v>8339</v>
      </c>
      <c r="S1414" s="12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88.888888888888886</v>
      </c>
      <c r="Q1417" t="s">
        <v>8320</v>
      </c>
      <c r="R1417" t="s">
        <v>8339</v>
      </c>
      <c r="S1417" s="12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8320</v>
      </c>
      <c r="R1418" t="s">
        <v>8339</v>
      </c>
      <c r="S1418" s="12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109.07142857142857</v>
      </c>
      <c r="Q1426" t="s">
        <v>8320</v>
      </c>
      <c r="R1426" t="s">
        <v>8339</v>
      </c>
      <c r="S1426" s="12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8320</v>
      </c>
      <c r="R1427" t="s">
        <v>8339</v>
      </c>
      <c r="S1427" s="12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8320</v>
      </c>
      <c r="R1428" t="s">
        <v>8339</v>
      </c>
      <c r="S1428" s="12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8320</v>
      </c>
      <c r="R1431" t="s">
        <v>8339</v>
      </c>
      <c r="S1431" s="12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115.55319148936171</v>
      </c>
      <c r="Q1433" t="s">
        <v>8320</v>
      </c>
      <c r="R1433" t="s">
        <v>8339</v>
      </c>
      <c r="S1433" s="12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8320</v>
      </c>
      <c r="R1434" t="s">
        <v>8339</v>
      </c>
      <c r="S1434" s="12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744.5454545454545</v>
      </c>
      <c r="Q1436" t="s">
        <v>8320</v>
      </c>
      <c r="R1436" t="s">
        <v>8339</v>
      </c>
      <c r="S1436" s="12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36.68181818181818</v>
      </c>
      <c r="Q1439" t="s">
        <v>8320</v>
      </c>
      <c r="R1439" t="s">
        <v>8339</v>
      </c>
      <c r="S1439" s="12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673.33333333333337</v>
      </c>
      <c r="Q1443" t="s">
        <v>8320</v>
      </c>
      <c r="R1443" t="s">
        <v>8339</v>
      </c>
      <c r="S1443" s="12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8320</v>
      </c>
      <c r="R1444" t="s">
        <v>8339</v>
      </c>
      <c r="S1444" s="12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8320</v>
      </c>
      <c r="R1445" t="s">
        <v>8339</v>
      </c>
      <c r="S1445" s="12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8320</v>
      </c>
      <c r="R1446" t="s">
        <v>8339</v>
      </c>
      <c r="S1446" s="12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8320</v>
      </c>
      <c r="R1447" t="s">
        <v>8339</v>
      </c>
      <c r="S1447" s="12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8320</v>
      </c>
      <c r="R1448" t="s">
        <v>8339</v>
      </c>
      <c r="S1448" s="12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8320</v>
      </c>
      <c r="R1450" t="s">
        <v>8339</v>
      </c>
      <c r="S1450" s="12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8320</v>
      </c>
      <c r="R1451" t="s">
        <v>8339</v>
      </c>
      <c r="S1451" s="12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8320</v>
      </c>
      <c r="R1454" t="s">
        <v>8339</v>
      </c>
      <c r="S1454" s="12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8320</v>
      </c>
      <c r="R1455" t="s">
        <v>8339</v>
      </c>
      <c r="S1455" s="12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48.333333333333336</v>
      </c>
      <c r="Q1458" t="s">
        <v>8320</v>
      </c>
      <c r="R1458" t="s">
        <v>8339</v>
      </c>
      <c r="S1458" s="12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8320</v>
      </c>
      <c r="R1459" t="s">
        <v>8339</v>
      </c>
      <c r="S1459" s="12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8320</v>
      </c>
      <c r="R1460" t="s">
        <v>8339</v>
      </c>
      <c r="S1460" s="12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8320</v>
      </c>
      <c r="R1461" t="s">
        <v>8339</v>
      </c>
      <c r="S1461" s="12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8320</v>
      </c>
      <c r="R1462" t="s">
        <v>8339</v>
      </c>
      <c r="S1462" s="12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44.66673529411765</v>
      </c>
      <c r="Q1463" t="s">
        <v>8320</v>
      </c>
      <c r="R1463" t="s">
        <v>8340</v>
      </c>
      <c r="S1463" s="12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28.937999999999999</v>
      </c>
      <c r="Q1464" t="s">
        <v>8320</v>
      </c>
      <c r="R1464" t="s">
        <v>8340</v>
      </c>
      <c r="S1464" s="12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34.871794871794869</v>
      </c>
      <c r="Q1466" t="s">
        <v>8320</v>
      </c>
      <c r="R1466" t="s">
        <v>8340</v>
      </c>
      <c r="S1466" s="12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52.622732513451197</v>
      </c>
      <c r="Q1467" t="s">
        <v>8320</v>
      </c>
      <c r="R1467" t="s">
        <v>8340</v>
      </c>
      <c r="S1467" s="12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69.598266129032254</v>
      </c>
      <c r="Q1468" t="s">
        <v>8320</v>
      </c>
      <c r="R1468" t="s">
        <v>8340</v>
      </c>
      <c r="S1468" s="12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33.191126279863482</v>
      </c>
      <c r="Q1470" t="s">
        <v>8320</v>
      </c>
      <c r="R1470" t="s">
        <v>8340</v>
      </c>
      <c r="S1470" s="12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149.46417445482865</v>
      </c>
      <c r="Q1471" t="s">
        <v>8320</v>
      </c>
      <c r="R1471" t="s">
        <v>8340</v>
      </c>
      <c r="S1471" s="12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23.172839506172838</v>
      </c>
      <c r="Q1472" t="s">
        <v>8320</v>
      </c>
      <c r="R1472" t="s">
        <v>8340</v>
      </c>
      <c r="S1472" s="12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96.877551020408163</v>
      </c>
      <c r="Q1473" t="s">
        <v>8320</v>
      </c>
      <c r="R1473" t="s">
        <v>8340</v>
      </c>
      <c r="S1473" s="12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103.20238095238095</v>
      </c>
      <c r="Q1474" t="s">
        <v>8320</v>
      </c>
      <c r="R1474" t="s">
        <v>8340</v>
      </c>
      <c r="S1474" s="12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>
        <f t="shared" ref="P1475:P1538" si="93">E1475/L1475</f>
        <v>38.462553191489363</v>
      </c>
      <c r="Q1475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0">
        <f t="shared" si="91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44.315789473684212</v>
      </c>
      <c r="Q1476" t="s">
        <v>8320</v>
      </c>
      <c r="R1476" t="s">
        <v>8340</v>
      </c>
      <c r="S1476" s="12">
        <f t="shared" si="94"/>
        <v>41500.727916666663</v>
      </c>
      <c r="T1476" s="10">
        <f t="shared" si="91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64.173356009070289</v>
      </c>
      <c r="Q1477" t="s">
        <v>8320</v>
      </c>
      <c r="R1477" t="s">
        <v>8340</v>
      </c>
      <c r="S1477" s="12">
        <f t="shared" si="94"/>
        <v>41960.722951388889</v>
      </c>
      <c r="T1477" s="10">
        <f t="shared" ref="T1477:T1540" si="95">(((I1477/60)/60)/24)+DATE(1970,1,1)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43.333275109170302</v>
      </c>
      <c r="Q1478" t="s">
        <v>8320</v>
      </c>
      <c r="R1478" t="s">
        <v>8340</v>
      </c>
      <c r="S1478" s="12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90.495934959349597</v>
      </c>
      <c r="Q1479" t="s">
        <v>8320</v>
      </c>
      <c r="R1479" t="s">
        <v>8340</v>
      </c>
      <c r="S1479" s="12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29.187190495010373</v>
      </c>
      <c r="Q1480" t="s">
        <v>8320</v>
      </c>
      <c r="R1480" t="s">
        <v>8340</v>
      </c>
      <c r="S1480" s="12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30.95774647887324</v>
      </c>
      <c r="Q1481" t="s">
        <v>8320</v>
      </c>
      <c r="R1481" t="s">
        <v>8340</v>
      </c>
      <c r="S1481" s="12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92.157795275590544</v>
      </c>
      <c r="Q1482" t="s">
        <v>8320</v>
      </c>
      <c r="R1482" t="s">
        <v>8340</v>
      </c>
      <c r="S1482" s="12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8320</v>
      </c>
      <c r="R1486" t="s">
        <v>8322</v>
      </c>
      <c r="S1486" s="12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8320</v>
      </c>
      <c r="R1489" t="s">
        <v>8322</v>
      </c>
      <c r="S1489" s="12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8320</v>
      </c>
      <c r="R1491" t="s">
        <v>8322</v>
      </c>
      <c r="S1491" s="12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47.10526315789474</v>
      </c>
      <c r="Q1492" t="s">
        <v>8320</v>
      </c>
      <c r="R1492" t="s">
        <v>8322</v>
      </c>
      <c r="S1492" s="12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8320</v>
      </c>
      <c r="R1495" t="s">
        <v>8322</v>
      </c>
      <c r="S1495" s="12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40.454545454545453</v>
      </c>
      <c r="Q1496" t="s">
        <v>8320</v>
      </c>
      <c r="R1496" t="s">
        <v>8322</v>
      </c>
      <c r="S1496" s="12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8320</v>
      </c>
      <c r="R1497" t="s">
        <v>8322</v>
      </c>
      <c r="S1497" s="12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8320</v>
      </c>
      <c r="R1498" t="s">
        <v>8322</v>
      </c>
      <c r="S1498" s="12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46.733333333333334</v>
      </c>
      <c r="Q1502" t="s">
        <v>8320</v>
      </c>
      <c r="R1502" t="s">
        <v>8322</v>
      </c>
      <c r="S1502" s="12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97.731073446327684</v>
      </c>
      <c r="Q1503" t="s">
        <v>8336</v>
      </c>
      <c r="R1503" t="s">
        <v>8337</v>
      </c>
      <c r="S1503" s="12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67.835866261398181</v>
      </c>
      <c r="Q1504" t="s">
        <v>8336</v>
      </c>
      <c r="R1504" t="s">
        <v>8337</v>
      </c>
      <c r="S1504" s="12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56.98492957746479</v>
      </c>
      <c r="Q1505" t="s">
        <v>8336</v>
      </c>
      <c r="R1505" t="s">
        <v>8337</v>
      </c>
      <c r="S1505" s="12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67.159851301115239</v>
      </c>
      <c r="Q1506" t="s">
        <v>8336</v>
      </c>
      <c r="R1506" t="s">
        <v>8337</v>
      </c>
      <c r="S1506" s="12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48.037681159420288</v>
      </c>
      <c r="Q1507" t="s">
        <v>8336</v>
      </c>
      <c r="R1507" t="s">
        <v>8337</v>
      </c>
      <c r="S1507" s="12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38.860465116279073</v>
      </c>
      <c r="Q1508" t="s">
        <v>8336</v>
      </c>
      <c r="R1508" t="s">
        <v>8337</v>
      </c>
      <c r="S1508" s="12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78.181818181818187</v>
      </c>
      <c r="Q1509" t="s">
        <v>8336</v>
      </c>
      <c r="R1509" t="s">
        <v>8337</v>
      </c>
      <c r="S1509" s="12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97.113744075829388</v>
      </c>
      <c r="Q1510" t="s">
        <v>8336</v>
      </c>
      <c r="R1510" t="s">
        <v>8337</v>
      </c>
      <c r="S1510" s="12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110.39397959183674</v>
      </c>
      <c r="Q1511" t="s">
        <v>8336</v>
      </c>
      <c r="R1511" t="s">
        <v>8337</v>
      </c>
      <c r="S1511" s="12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39.91506172839506</v>
      </c>
      <c r="Q1512" t="s">
        <v>8336</v>
      </c>
      <c r="R1512" t="s">
        <v>8337</v>
      </c>
      <c r="S1512" s="12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75.975728155339809</v>
      </c>
      <c r="Q1513" t="s">
        <v>8336</v>
      </c>
      <c r="R1513" t="s">
        <v>8337</v>
      </c>
      <c r="S1513" s="12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58.379104477611939</v>
      </c>
      <c r="Q1514" t="s">
        <v>8336</v>
      </c>
      <c r="R1514" t="s">
        <v>8337</v>
      </c>
      <c r="S1514" s="12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55.82093023255814</v>
      </c>
      <c r="Q1515" t="s">
        <v>8336</v>
      </c>
      <c r="R1515" t="s">
        <v>8337</v>
      </c>
      <c r="S1515" s="12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151.24431818181819</v>
      </c>
      <c r="Q1516" t="s">
        <v>8336</v>
      </c>
      <c r="R1516" t="s">
        <v>8337</v>
      </c>
      <c r="S1516" s="12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849.67027027027029</v>
      </c>
      <c r="Q1517" t="s">
        <v>8336</v>
      </c>
      <c r="R1517" t="s">
        <v>8337</v>
      </c>
      <c r="S1517" s="12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159.24137931034483</v>
      </c>
      <c r="Q1518" t="s">
        <v>8336</v>
      </c>
      <c r="R1518" t="s">
        <v>8337</v>
      </c>
      <c r="S1518" s="12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39.507317073170732</v>
      </c>
      <c r="Q1519" t="s">
        <v>8336</v>
      </c>
      <c r="R1519" t="s">
        <v>8337</v>
      </c>
      <c r="S1519" s="12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130.52966101694915</v>
      </c>
      <c r="Q1520" t="s">
        <v>8336</v>
      </c>
      <c r="R1520" t="s">
        <v>8337</v>
      </c>
      <c r="S1520" s="12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64.156896551724131</v>
      </c>
      <c r="Q1521" t="s">
        <v>8336</v>
      </c>
      <c r="R1521" t="s">
        <v>8337</v>
      </c>
      <c r="S1521" s="12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111.52694610778443</v>
      </c>
      <c r="Q1522" t="s">
        <v>8336</v>
      </c>
      <c r="R1522" t="s">
        <v>8337</v>
      </c>
      <c r="S1522" s="12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170.44680851063831</v>
      </c>
      <c r="Q1523" t="s">
        <v>8336</v>
      </c>
      <c r="R1523" t="s">
        <v>8337</v>
      </c>
      <c r="S1523" s="12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133.7391592920354</v>
      </c>
      <c r="Q1524" t="s">
        <v>8336</v>
      </c>
      <c r="R1524" t="s">
        <v>8337</v>
      </c>
      <c r="S1524" s="12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95.834024896265561</v>
      </c>
      <c r="Q1525" t="s">
        <v>8336</v>
      </c>
      <c r="R1525" t="s">
        <v>8337</v>
      </c>
      <c r="S1525" s="12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221.78571428571428</v>
      </c>
      <c r="Q1526" t="s">
        <v>8336</v>
      </c>
      <c r="R1526" t="s">
        <v>8337</v>
      </c>
      <c r="S1526" s="12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32.315357142857138</v>
      </c>
      <c r="Q1527" t="s">
        <v>8336</v>
      </c>
      <c r="R1527" t="s">
        <v>8337</v>
      </c>
      <c r="S1527" s="12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98.839285714285708</v>
      </c>
      <c r="Q1528" t="s">
        <v>8336</v>
      </c>
      <c r="R1528" t="s">
        <v>8337</v>
      </c>
      <c r="S1528" s="12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55.222142857142863</v>
      </c>
      <c r="Q1529" t="s">
        <v>8336</v>
      </c>
      <c r="R1529" t="s">
        <v>8337</v>
      </c>
      <c r="S1529" s="12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52.793750000000003</v>
      </c>
      <c r="Q1530" t="s">
        <v>8336</v>
      </c>
      <c r="R1530" t="s">
        <v>8337</v>
      </c>
      <c r="S1530" s="12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135.66666666666666</v>
      </c>
      <c r="Q1531" t="s">
        <v>8336</v>
      </c>
      <c r="R1531" t="s">
        <v>8337</v>
      </c>
      <c r="S1531" s="12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53.991990846681922</v>
      </c>
      <c r="Q1532" t="s">
        <v>8336</v>
      </c>
      <c r="R1532" t="s">
        <v>8337</v>
      </c>
      <c r="S1532" s="12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56.643835616438359</v>
      </c>
      <c r="Q1533" t="s">
        <v>8336</v>
      </c>
      <c r="R1533" t="s">
        <v>8337</v>
      </c>
      <c r="S1533" s="12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82.316326530612244</v>
      </c>
      <c r="Q1534" t="s">
        <v>8336</v>
      </c>
      <c r="R1534" t="s">
        <v>8337</v>
      </c>
      <c r="S1534" s="12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88.26081081081081</v>
      </c>
      <c r="Q1535" t="s">
        <v>8336</v>
      </c>
      <c r="R1535" t="s">
        <v>8337</v>
      </c>
      <c r="S1535" s="12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84.905149051490511</v>
      </c>
      <c r="Q1536" t="s">
        <v>8336</v>
      </c>
      <c r="R1536" t="s">
        <v>8337</v>
      </c>
      <c r="S1536" s="12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48.154545454545456</v>
      </c>
      <c r="Q1537" t="s">
        <v>8336</v>
      </c>
      <c r="R1537" t="s">
        <v>8337</v>
      </c>
      <c r="S1537" s="12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66.015406593406595</v>
      </c>
      <c r="Q1538" t="s">
        <v>8336</v>
      </c>
      <c r="R1538" t="s">
        <v>8337</v>
      </c>
      <c r="S1538" s="12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>
        <f t="shared" ref="P1539:P1602" si="97">E1539/L1539</f>
        <v>96.375</v>
      </c>
      <c r="Q153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0">
        <f t="shared" si="95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156.17391304347825</v>
      </c>
      <c r="Q1540" t="s">
        <v>8336</v>
      </c>
      <c r="R1540" t="s">
        <v>8337</v>
      </c>
      <c r="S1540" s="12">
        <f t="shared" si="98"/>
        <v>41981.782060185185</v>
      </c>
      <c r="T1540" s="10">
        <f t="shared" si="95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95.764859154929582</v>
      </c>
      <c r="Q1541" t="s">
        <v>8336</v>
      </c>
      <c r="R1541" t="s">
        <v>8337</v>
      </c>
      <c r="S1541" s="12">
        <f t="shared" si="98"/>
        <v>42705.919201388882</v>
      </c>
      <c r="T1541" s="10">
        <f t="shared" ref="T1541:T1604" si="99">(((I1541/60)/60)/24)+DATE(1970,1,1)</f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180.40816326530611</v>
      </c>
      <c r="Q1542" t="s">
        <v>8336</v>
      </c>
      <c r="R1542" t="s">
        <v>8337</v>
      </c>
      <c r="S1542" s="12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8336</v>
      </c>
      <c r="R1546" t="s">
        <v>8341</v>
      </c>
      <c r="S1546" s="12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26.272727272727273</v>
      </c>
      <c r="Q1548" t="s">
        <v>8336</v>
      </c>
      <c r="R1548" t="s">
        <v>8341</v>
      </c>
      <c r="S1548" s="12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8336</v>
      </c>
      <c r="R1549" t="s">
        <v>8341</v>
      </c>
      <c r="S1549" s="12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28.333333333333332</v>
      </c>
      <c r="Q1551" t="s">
        <v>8336</v>
      </c>
      <c r="R1551" t="s">
        <v>8341</v>
      </c>
      <c r="S1551" s="12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14.428571428571429</v>
      </c>
      <c r="Q1552" t="s">
        <v>8336</v>
      </c>
      <c r="R1552" t="s">
        <v>8341</v>
      </c>
      <c r="S1552" s="12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8336</v>
      </c>
      <c r="R1553" t="s">
        <v>8341</v>
      </c>
      <c r="S1553" s="12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132.1875</v>
      </c>
      <c r="Q1554" t="s">
        <v>8336</v>
      </c>
      <c r="R1554" t="s">
        <v>8341</v>
      </c>
      <c r="S1554" s="12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8336</v>
      </c>
      <c r="R1555" t="s">
        <v>8341</v>
      </c>
      <c r="S1555" s="12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8336</v>
      </c>
      <c r="R1556" t="s">
        <v>8341</v>
      </c>
      <c r="S1556" s="12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8336</v>
      </c>
      <c r="R1557" t="s">
        <v>8341</v>
      </c>
      <c r="S1557" s="12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56.416666666666664</v>
      </c>
      <c r="Q1558" t="s">
        <v>8336</v>
      </c>
      <c r="R1558" t="s">
        <v>8341</v>
      </c>
      <c r="S1558" s="12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11.666666666666666</v>
      </c>
      <c r="Q1560" t="s">
        <v>8336</v>
      </c>
      <c r="R1560" t="s">
        <v>8341</v>
      </c>
      <c r="S1560" s="12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8320</v>
      </c>
      <c r="R1564" t="s">
        <v>8342</v>
      </c>
      <c r="S1564" s="12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108.05084745762711</v>
      </c>
      <c r="Q1568" t="s">
        <v>8320</v>
      </c>
      <c r="R1568" t="s">
        <v>8342</v>
      </c>
      <c r="S1568" s="12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26.923076923076923</v>
      </c>
      <c r="Q1569" t="s">
        <v>8320</v>
      </c>
      <c r="R1569" t="s">
        <v>8342</v>
      </c>
      <c r="S1569" s="12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8320</v>
      </c>
      <c r="R1571" t="s">
        <v>8342</v>
      </c>
      <c r="S1571" s="12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47.769230769230766</v>
      </c>
      <c r="Q1572" t="s">
        <v>8320</v>
      </c>
      <c r="R1572" t="s">
        <v>8342</v>
      </c>
      <c r="S1572" s="12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41.666666666666664</v>
      </c>
      <c r="Q1574" t="s">
        <v>8320</v>
      </c>
      <c r="R1574" t="s">
        <v>8342</v>
      </c>
      <c r="S1574" s="12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74.333333333333329</v>
      </c>
      <c r="Q1575" t="s">
        <v>8320</v>
      </c>
      <c r="R1575" t="s">
        <v>8342</v>
      </c>
      <c r="S1575" s="12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84.333333333333329</v>
      </c>
      <c r="Q1576" t="s">
        <v>8320</v>
      </c>
      <c r="R1576" t="s">
        <v>8342</v>
      </c>
      <c r="S1576" s="12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65.457142857142856</v>
      </c>
      <c r="Q1577" t="s">
        <v>8320</v>
      </c>
      <c r="R1577" t="s">
        <v>8342</v>
      </c>
      <c r="S1577" s="12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8320</v>
      </c>
      <c r="R1582" t="s">
        <v>8342</v>
      </c>
      <c r="S1582" s="12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8336</v>
      </c>
      <c r="R1586" t="s">
        <v>8343</v>
      </c>
      <c r="S1586" s="12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131.66666666666666</v>
      </c>
      <c r="Q1587" t="s">
        <v>8336</v>
      </c>
      <c r="R1587" t="s">
        <v>8343</v>
      </c>
      <c r="S1587" s="12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8336</v>
      </c>
      <c r="R1588" t="s">
        <v>8343</v>
      </c>
      <c r="S1588" s="12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8336</v>
      </c>
      <c r="R1590" t="s">
        <v>8343</v>
      </c>
      <c r="S1590" s="12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8336</v>
      </c>
      <c r="R1591" t="s">
        <v>8343</v>
      </c>
      <c r="S1591" s="12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44.478260869565219</v>
      </c>
      <c r="Q1593" t="s">
        <v>8336</v>
      </c>
      <c r="R1593" t="s">
        <v>8343</v>
      </c>
      <c r="S1593" s="12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8336</v>
      </c>
      <c r="R1594" t="s">
        <v>8343</v>
      </c>
      <c r="S1594" s="12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8336</v>
      </c>
      <c r="R1599" t="s">
        <v>8343</v>
      </c>
      <c r="S1599" s="12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8336</v>
      </c>
      <c r="R1601" t="s">
        <v>8343</v>
      </c>
      <c r="S1601" s="12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40.777777777777779</v>
      </c>
      <c r="Q1602" t="s">
        <v>8336</v>
      </c>
      <c r="R1602" t="s">
        <v>8343</v>
      </c>
      <c r="S1602" s="12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>
        <f t="shared" ref="P1603:P1666" si="101">E1603/L1603</f>
        <v>48.325535714285714</v>
      </c>
      <c r="Q1603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0">
        <f t="shared" si="99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46.953125</v>
      </c>
      <c r="Q1604" t="s">
        <v>8323</v>
      </c>
      <c r="R1604" t="s">
        <v>8324</v>
      </c>
      <c r="S1604" s="12">
        <f t="shared" si="102"/>
        <v>40788.297650462962</v>
      </c>
      <c r="T1604" s="10">
        <f t="shared" si="99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66.688666666666663</v>
      </c>
      <c r="Q1605" t="s">
        <v>8323</v>
      </c>
      <c r="R1605" t="s">
        <v>8324</v>
      </c>
      <c r="S1605" s="12">
        <f t="shared" si="102"/>
        <v>40876.169664351852</v>
      </c>
      <c r="T1605" s="10">
        <f t="shared" ref="T1605:T1668" si="103">(((I1605/60)/60)/24)+DATE(1970,1,1)</f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48.842857142857142</v>
      </c>
      <c r="Q1606" t="s">
        <v>8323</v>
      </c>
      <c r="R1606" t="s">
        <v>8324</v>
      </c>
      <c r="S1606" s="12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137.30909090909091</v>
      </c>
      <c r="Q1607" t="s">
        <v>8323</v>
      </c>
      <c r="R1607" t="s">
        <v>8324</v>
      </c>
      <c r="S1607" s="12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87.829673913043479</v>
      </c>
      <c r="Q1608" t="s">
        <v>8323</v>
      </c>
      <c r="R1608" t="s">
        <v>8324</v>
      </c>
      <c r="S1608" s="12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70.785365853658533</v>
      </c>
      <c r="Q1609" t="s">
        <v>8323</v>
      </c>
      <c r="R1609" t="s">
        <v>8324</v>
      </c>
      <c r="S1609" s="12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52.826086956521742</v>
      </c>
      <c r="Q1610" t="s">
        <v>8323</v>
      </c>
      <c r="R1610" t="s">
        <v>8324</v>
      </c>
      <c r="S1610" s="12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48.544642857142854</v>
      </c>
      <c r="Q1612" t="s">
        <v>8323</v>
      </c>
      <c r="R1612" t="s">
        <v>8324</v>
      </c>
      <c r="S1612" s="12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37.074074074074076</v>
      </c>
      <c r="Q1613" t="s">
        <v>8323</v>
      </c>
      <c r="R1613" t="s">
        <v>8324</v>
      </c>
      <c r="S1613" s="12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39.03846153846154</v>
      </c>
      <c r="Q1615" t="s">
        <v>8323</v>
      </c>
      <c r="R1615" t="s">
        <v>8324</v>
      </c>
      <c r="S1615" s="12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66.688311688311686</v>
      </c>
      <c r="Q1616" t="s">
        <v>8323</v>
      </c>
      <c r="R1616" t="s">
        <v>8324</v>
      </c>
      <c r="S1616" s="12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67.132352941176464</v>
      </c>
      <c r="Q1617" t="s">
        <v>8323</v>
      </c>
      <c r="R1617" t="s">
        <v>8324</v>
      </c>
      <c r="S1617" s="12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66.369426751592357</v>
      </c>
      <c r="Q1618" t="s">
        <v>8323</v>
      </c>
      <c r="R1618" t="s">
        <v>8324</v>
      </c>
      <c r="S1618" s="12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64.620253164556956</v>
      </c>
      <c r="Q1619" t="s">
        <v>8323</v>
      </c>
      <c r="R1619" t="s">
        <v>8324</v>
      </c>
      <c r="S1619" s="12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58.370370370370374</v>
      </c>
      <c r="Q1620" t="s">
        <v>8323</v>
      </c>
      <c r="R1620" t="s">
        <v>8324</v>
      </c>
      <c r="S1620" s="12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86.956521739130437</v>
      </c>
      <c r="Q1621" t="s">
        <v>8323</v>
      </c>
      <c r="R1621" t="s">
        <v>8324</v>
      </c>
      <c r="S1621" s="12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66.470588235294116</v>
      </c>
      <c r="Q1622" t="s">
        <v>8323</v>
      </c>
      <c r="R1622" t="s">
        <v>8324</v>
      </c>
      <c r="S1622" s="12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163.78378378378378</v>
      </c>
      <c r="Q1623" t="s">
        <v>8323</v>
      </c>
      <c r="R1623" t="s">
        <v>8324</v>
      </c>
      <c r="S1623" s="12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107.98461538461538</v>
      </c>
      <c r="Q1624" t="s">
        <v>8323</v>
      </c>
      <c r="R1624" t="s">
        <v>8324</v>
      </c>
      <c r="S1624" s="12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42.111111111111114</v>
      </c>
      <c r="Q1625" t="s">
        <v>8323</v>
      </c>
      <c r="R1625" t="s">
        <v>8324</v>
      </c>
      <c r="S1625" s="12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112.01923076923077</v>
      </c>
      <c r="Q1627" t="s">
        <v>8323</v>
      </c>
      <c r="R1627" t="s">
        <v>8324</v>
      </c>
      <c r="S1627" s="12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74.953703703703709</v>
      </c>
      <c r="Q1628" t="s">
        <v>8323</v>
      </c>
      <c r="R1628" t="s">
        <v>8324</v>
      </c>
      <c r="S1628" s="12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61.578947368421055</v>
      </c>
      <c r="Q1629" t="s">
        <v>8323</v>
      </c>
      <c r="R1629" t="s">
        <v>8324</v>
      </c>
      <c r="S1629" s="12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45.875</v>
      </c>
      <c r="Q1630" t="s">
        <v>8323</v>
      </c>
      <c r="R1630" t="s">
        <v>8324</v>
      </c>
      <c r="S1630" s="12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75.853658536585371</v>
      </c>
      <c r="Q1631" t="s">
        <v>8323</v>
      </c>
      <c r="R1631" t="s">
        <v>8324</v>
      </c>
      <c r="S1631" s="12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84.206349206349202</v>
      </c>
      <c r="Q1632" t="s">
        <v>8323</v>
      </c>
      <c r="R1632" t="s">
        <v>8324</v>
      </c>
      <c r="S1632" s="12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117.22556390977444</v>
      </c>
      <c r="Q1633" t="s">
        <v>8323</v>
      </c>
      <c r="R1633" t="s">
        <v>8324</v>
      </c>
      <c r="S1633" s="12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86.489361702127653</v>
      </c>
      <c r="Q1634" t="s">
        <v>8323</v>
      </c>
      <c r="R1634" t="s">
        <v>8324</v>
      </c>
      <c r="S1634" s="12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172.41379310344828</v>
      </c>
      <c r="Q1635" t="s">
        <v>8323</v>
      </c>
      <c r="R1635" t="s">
        <v>8324</v>
      </c>
      <c r="S1635" s="12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62.8125</v>
      </c>
      <c r="Q1636" t="s">
        <v>8323</v>
      </c>
      <c r="R1636" t="s">
        <v>8324</v>
      </c>
      <c r="S1636" s="12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67.729729729729726</v>
      </c>
      <c r="Q1637" t="s">
        <v>8323</v>
      </c>
      <c r="R1637" t="s">
        <v>8324</v>
      </c>
      <c r="S1637" s="12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53.5632183908046</v>
      </c>
      <c r="Q1638" t="s">
        <v>8323</v>
      </c>
      <c r="R1638" t="s">
        <v>8324</v>
      </c>
      <c r="S1638" s="12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38.888888888888886</v>
      </c>
      <c r="Q1640" t="s">
        <v>8323</v>
      </c>
      <c r="R1640" t="s">
        <v>8324</v>
      </c>
      <c r="S1640" s="12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94.736842105263165</v>
      </c>
      <c r="Q1641" t="s">
        <v>8323</v>
      </c>
      <c r="R1641" t="s">
        <v>8324</v>
      </c>
      <c r="S1641" s="12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39.967058823529413</v>
      </c>
      <c r="Q1642" t="s">
        <v>8323</v>
      </c>
      <c r="R1642" t="s">
        <v>8324</v>
      </c>
      <c r="S1642" s="12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42.857142857142854</v>
      </c>
      <c r="Q1644" t="s">
        <v>8323</v>
      </c>
      <c r="R1644" t="s">
        <v>8344</v>
      </c>
      <c r="S1644" s="12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168.51351351351352</v>
      </c>
      <c r="Q1645" t="s">
        <v>8323</v>
      </c>
      <c r="R1645" t="s">
        <v>8344</v>
      </c>
      <c r="S1645" s="12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85.546875</v>
      </c>
      <c r="Q1646" t="s">
        <v>8323</v>
      </c>
      <c r="R1646" t="s">
        <v>8344</v>
      </c>
      <c r="S1646" s="12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26.554216867469879</v>
      </c>
      <c r="Q1648" t="s">
        <v>8323</v>
      </c>
      <c r="R1648" t="s">
        <v>8344</v>
      </c>
      <c r="S1648" s="12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113.82608695652173</v>
      </c>
      <c r="Q1649" t="s">
        <v>8323</v>
      </c>
      <c r="R1649" t="s">
        <v>8344</v>
      </c>
      <c r="S1649" s="12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32.011111111111113</v>
      </c>
      <c r="Q1650" t="s">
        <v>8323</v>
      </c>
      <c r="R1650" t="s">
        <v>8344</v>
      </c>
      <c r="S1650" s="12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47.189259259259259</v>
      </c>
      <c r="Q1651" t="s">
        <v>8323</v>
      </c>
      <c r="R1651" t="s">
        <v>8344</v>
      </c>
      <c r="S1651" s="12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88.46875</v>
      </c>
      <c r="Q1652" t="s">
        <v>8323</v>
      </c>
      <c r="R1652" t="s">
        <v>8344</v>
      </c>
      <c r="S1652" s="12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64.714285714285708</v>
      </c>
      <c r="Q1654" t="s">
        <v>8323</v>
      </c>
      <c r="R1654" t="s">
        <v>8344</v>
      </c>
      <c r="S1654" s="12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51.854285714285716</v>
      </c>
      <c r="Q1655" t="s">
        <v>8323</v>
      </c>
      <c r="R1655" t="s">
        <v>8344</v>
      </c>
      <c r="S1655" s="12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38.794117647058826</v>
      </c>
      <c r="Q1656" t="s">
        <v>8323</v>
      </c>
      <c r="R1656" t="s">
        <v>8344</v>
      </c>
      <c r="S1656" s="12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44.645833333333336</v>
      </c>
      <c r="Q1657" t="s">
        <v>8323</v>
      </c>
      <c r="R1657" t="s">
        <v>8344</v>
      </c>
      <c r="S1657" s="12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156.77333333333334</v>
      </c>
      <c r="Q1658" t="s">
        <v>8323</v>
      </c>
      <c r="R1658" t="s">
        <v>8344</v>
      </c>
      <c r="S1658" s="12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118.70339366515837</v>
      </c>
      <c r="Q1659" t="s">
        <v>8323</v>
      </c>
      <c r="R1659" t="s">
        <v>8344</v>
      </c>
      <c r="S1659" s="12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74.149532710280369</v>
      </c>
      <c r="Q1660" t="s">
        <v>8323</v>
      </c>
      <c r="R1660" t="s">
        <v>8344</v>
      </c>
      <c r="S1660" s="12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12.533333333333333</v>
      </c>
      <c r="Q1661" t="s">
        <v>8323</v>
      </c>
      <c r="R1661" t="s">
        <v>8344</v>
      </c>
      <c r="S1661" s="12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27.861111111111111</v>
      </c>
      <c r="Q1662" t="s">
        <v>8323</v>
      </c>
      <c r="R1662" t="s">
        <v>8344</v>
      </c>
      <c r="S1662" s="12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80.178217821782184</v>
      </c>
      <c r="Q1663" t="s">
        <v>8323</v>
      </c>
      <c r="R1663" t="s">
        <v>8344</v>
      </c>
      <c r="S1663" s="12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132.43548387096774</v>
      </c>
      <c r="Q1664" t="s">
        <v>8323</v>
      </c>
      <c r="R1664" t="s">
        <v>8344</v>
      </c>
      <c r="S1664" s="12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34.384494382022467</v>
      </c>
      <c r="Q1666" t="s">
        <v>8323</v>
      </c>
      <c r="R1666" t="s">
        <v>8344</v>
      </c>
      <c r="S1666" s="12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0">
        <f t="shared" si="103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41.04081632653061</v>
      </c>
      <c r="Q1668" t="s">
        <v>8323</v>
      </c>
      <c r="R1668" t="s">
        <v>8344</v>
      </c>
      <c r="S1668" s="12">
        <f t="shared" si="106"/>
        <v>41331.253159722226</v>
      </c>
      <c r="T1668" s="10">
        <f t="shared" si="103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52.597560975609753</v>
      </c>
      <c r="Q1669" t="s">
        <v>8323</v>
      </c>
      <c r="R1669" t="s">
        <v>8344</v>
      </c>
      <c r="S1669" s="12">
        <f t="shared" si="106"/>
        <v>41682.0705787037</v>
      </c>
      <c r="T1669" s="10">
        <f t="shared" ref="T1669:T1732" si="107">(((I1669/60)/60)/24)+DATE(1970,1,1)</f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70.784482758620683</v>
      </c>
      <c r="Q1670" t="s">
        <v>8323</v>
      </c>
      <c r="R1670" t="s">
        <v>8344</v>
      </c>
      <c r="S1670" s="12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44.608695652173914</v>
      </c>
      <c r="Q1672" t="s">
        <v>8323</v>
      </c>
      <c r="R1672" t="s">
        <v>8344</v>
      </c>
      <c r="S1672" s="12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26.148961038961041</v>
      </c>
      <c r="Q1673" t="s">
        <v>8323</v>
      </c>
      <c r="R1673" t="s">
        <v>8344</v>
      </c>
      <c r="S1673" s="12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39.183673469387756</v>
      </c>
      <c r="Q1674" t="s">
        <v>8323</v>
      </c>
      <c r="R1674" t="s">
        <v>8344</v>
      </c>
      <c r="S1674" s="12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45.593220338983052</v>
      </c>
      <c r="Q1675" t="s">
        <v>8323</v>
      </c>
      <c r="R1675" t="s">
        <v>8344</v>
      </c>
      <c r="S1675" s="12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89.247787610619469</v>
      </c>
      <c r="Q1676" t="s">
        <v>8323</v>
      </c>
      <c r="R1676" t="s">
        <v>8344</v>
      </c>
      <c r="S1676" s="12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40.416470588235299</v>
      </c>
      <c r="Q1677" t="s">
        <v>8323</v>
      </c>
      <c r="R1677" t="s">
        <v>8344</v>
      </c>
      <c r="S1677" s="12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82.38095238095238</v>
      </c>
      <c r="Q1678" t="s">
        <v>8323</v>
      </c>
      <c r="R1678" t="s">
        <v>8344</v>
      </c>
      <c r="S1678" s="12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159.52380952380952</v>
      </c>
      <c r="Q1679" t="s">
        <v>8323</v>
      </c>
      <c r="R1679" t="s">
        <v>8344</v>
      </c>
      <c r="S1679" s="12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36.244897959183675</v>
      </c>
      <c r="Q1680" t="s">
        <v>8323</v>
      </c>
      <c r="R1680" t="s">
        <v>8344</v>
      </c>
      <c r="S1680" s="12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74.575090497737563</v>
      </c>
      <c r="Q1683" t="s">
        <v>8323</v>
      </c>
      <c r="R1683" t="s">
        <v>8345</v>
      </c>
      <c r="S1683" s="12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8323</v>
      </c>
      <c r="R1684" t="s">
        <v>8345</v>
      </c>
      <c r="S1684" s="12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86.43564356435644</v>
      </c>
      <c r="Q1686" t="s">
        <v>8323</v>
      </c>
      <c r="R1686" t="s">
        <v>8345</v>
      </c>
      <c r="S1686" s="12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80.128205128205124</v>
      </c>
      <c r="Q1689" t="s">
        <v>8323</v>
      </c>
      <c r="R1689" t="s">
        <v>8345</v>
      </c>
      <c r="S1689" s="12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253.14285714285714</v>
      </c>
      <c r="Q1690" t="s">
        <v>8323</v>
      </c>
      <c r="R1690" t="s">
        <v>8345</v>
      </c>
      <c r="S1690" s="12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171.42857142857142</v>
      </c>
      <c r="Q1691" t="s">
        <v>8323</v>
      </c>
      <c r="R1691" t="s">
        <v>8345</v>
      </c>
      <c r="S1691" s="12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57.727272727272727</v>
      </c>
      <c r="Q1692" t="s">
        <v>8323</v>
      </c>
      <c r="R1692" t="s">
        <v>8345</v>
      </c>
      <c r="S1692" s="12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264.26315789473682</v>
      </c>
      <c r="Q1693" t="s">
        <v>8323</v>
      </c>
      <c r="R1693" t="s">
        <v>8345</v>
      </c>
      <c r="S1693" s="12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159.33333333333334</v>
      </c>
      <c r="Q1694" t="s">
        <v>8323</v>
      </c>
      <c r="R1694" t="s">
        <v>8345</v>
      </c>
      <c r="S1694" s="12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61.086956521739133</v>
      </c>
      <c r="Q1697" t="s">
        <v>8323</v>
      </c>
      <c r="R1697" t="s">
        <v>8345</v>
      </c>
      <c r="S1697" s="12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8323</v>
      </c>
      <c r="R1698" t="s">
        <v>8345</v>
      </c>
      <c r="S1698" s="12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114.81818181818181</v>
      </c>
      <c r="Q1699" t="s">
        <v>8323</v>
      </c>
      <c r="R1699" t="s">
        <v>8345</v>
      </c>
      <c r="S1699" s="12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8323</v>
      </c>
      <c r="R1700" t="s">
        <v>8345</v>
      </c>
      <c r="S1700" s="12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65.974683544303801</v>
      </c>
      <c r="Q1702" t="s">
        <v>8323</v>
      </c>
      <c r="R1702" t="s">
        <v>8345</v>
      </c>
      <c r="S1702" s="12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118.36363636363636</v>
      </c>
      <c r="Q1706" t="s">
        <v>8323</v>
      </c>
      <c r="R1706" t="s">
        <v>8345</v>
      </c>
      <c r="S1706" s="12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8323</v>
      </c>
      <c r="R1707" t="s">
        <v>8345</v>
      </c>
      <c r="S1707" s="12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8323</v>
      </c>
      <c r="R1708" t="s">
        <v>8345</v>
      </c>
      <c r="S1708" s="12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54.111111111111114</v>
      </c>
      <c r="Q1709" t="s">
        <v>8323</v>
      </c>
      <c r="R1709" t="s">
        <v>8345</v>
      </c>
      <c r="S1709" s="12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8323</v>
      </c>
      <c r="R1710" t="s">
        <v>8345</v>
      </c>
      <c r="S1710" s="12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8323</v>
      </c>
      <c r="R1714" t="s">
        <v>8345</v>
      </c>
      <c r="S1714" s="12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115.70588235294117</v>
      </c>
      <c r="Q1716" t="s">
        <v>8323</v>
      </c>
      <c r="R1716" t="s">
        <v>8345</v>
      </c>
      <c r="S1716" s="12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34.024390243902438</v>
      </c>
      <c r="Q1719" t="s">
        <v>8323</v>
      </c>
      <c r="R1719" t="s">
        <v>8345</v>
      </c>
      <c r="S1719" s="12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11.666666666666666</v>
      </c>
      <c r="Q1721" t="s">
        <v>8323</v>
      </c>
      <c r="R1721" t="s">
        <v>8345</v>
      </c>
      <c r="S1721" s="12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28.125</v>
      </c>
      <c r="Q1722" t="s">
        <v>8323</v>
      </c>
      <c r="R1722" t="s">
        <v>8345</v>
      </c>
      <c r="S1722" s="12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8323</v>
      </c>
      <c r="R1723" t="s">
        <v>8345</v>
      </c>
      <c r="S1723" s="12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216.66666666666666</v>
      </c>
      <c r="Q1725" t="s">
        <v>8323</v>
      </c>
      <c r="R1725" t="s">
        <v>8345</v>
      </c>
      <c r="S1725" s="12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62.222222222222221</v>
      </c>
      <c r="Q1727" t="s">
        <v>8323</v>
      </c>
      <c r="R1727" t="s">
        <v>8345</v>
      </c>
      <c r="S1727" s="12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122.14285714285714</v>
      </c>
      <c r="Q1730" t="s">
        <v>8323</v>
      </c>
      <c r="R1730" t="s">
        <v>8345</v>
      </c>
      <c r="S1730" s="12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t="e">
        <f t="shared" ref="P1731:P1794" si="109">E1731/L1731</f>
        <v>#DIV/0!</v>
      </c>
      <c r="Q1731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0">
        <f t="shared" si="107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8323</v>
      </c>
      <c r="R1732" t="s">
        <v>8345</v>
      </c>
      <c r="S1732" s="12">
        <f t="shared" si="110"/>
        <v>42272.087766203709</v>
      </c>
      <c r="T1732" s="10">
        <f t="shared" si="10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8323</v>
      </c>
      <c r="R1733" t="s">
        <v>8345</v>
      </c>
      <c r="S1733" s="12">
        <f t="shared" si="110"/>
        <v>42152.906851851847</v>
      </c>
      <c r="T1733" s="10">
        <f t="shared" ref="T1733:T1796" si="111">(((I1733/60)/60)/24)+DATE(1970,1,1)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8323</v>
      </c>
      <c r="R1734" t="s">
        <v>8345</v>
      </c>
      <c r="S1734" s="12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8323</v>
      </c>
      <c r="R1735" t="s">
        <v>8345</v>
      </c>
      <c r="S1735" s="12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56.666666666666664</v>
      </c>
      <c r="Q1739" t="s">
        <v>8323</v>
      </c>
      <c r="R1739" t="s">
        <v>8345</v>
      </c>
      <c r="S1739" s="12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8323</v>
      </c>
      <c r="R1742" t="s">
        <v>8345</v>
      </c>
      <c r="S1742" s="12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25.576923076923077</v>
      </c>
      <c r="Q1743" t="s">
        <v>8336</v>
      </c>
      <c r="R1743" t="s">
        <v>8337</v>
      </c>
      <c r="S1743" s="12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63.970588235294116</v>
      </c>
      <c r="Q1744" t="s">
        <v>8336</v>
      </c>
      <c r="R1744" t="s">
        <v>8337</v>
      </c>
      <c r="S1744" s="12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89.925373134328353</v>
      </c>
      <c r="Q1745" t="s">
        <v>8336</v>
      </c>
      <c r="R1745" t="s">
        <v>8337</v>
      </c>
      <c r="S1745" s="12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93.071428571428569</v>
      </c>
      <c r="Q1746" t="s">
        <v>8336</v>
      </c>
      <c r="R1746" t="s">
        <v>8337</v>
      </c>
      <c r="S1746" s="12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89.674157303370791</v>
      </c>
      <c r="Q1747" t="s">
        <v>8336</v>
      </c>
      <c r="R1747" t="s">
        <v>8337</v>
      </c>
      <c r="S1747" s="12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207.61682242990653</v>
      </c>
      <c r="Q1748" t="s">
        <v>8336</v>
      </c>
      <c r="R1748" t="s">
        <v>8337</v>
      </c>
      <c r="S1748" s="12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59.408805031446541</v>
      </c>
      <c r="Q1749" t="s">
        <v>8336</v>
      </c>
      <c r="R1749" t="s">
        <v>8337</v>
      </c>
      <c r="S1749" s="12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358.97237569060775</v>
      </c>
      <c r="Q1750" t="s">
        <v>8336</v>
      </c>
      <c r="R1750" t="s">
        <v>8337</v>
      </c>
      <c r="S1750" s="12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94.736641221374043</v>
      </c>
      <c r="Q1751" t="s">
        <v>8336</v>
      </c>
      <c r="R1751" t="s">
        <v>8337</v>
      </c>
      <c r="S1751" s="12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80.647999999999996</v>
      </c>
      <c r="Q1752" t="s">
        <v>8336</v>
      </c>
      <c r="R1752" t="s">
        <v>8337</v>
      </c>
      <c r="S1752" s="12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168.68852459016392</v>
      </c>
      <c r="Q1753" t="s">
        <v>8336</v>
      </c>
      <c r="R1753" t="s">
        <v>8337</v>
      </c>
      <c r="S1753" s="12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34.68888888888889</v>
      </c>
      <c r="Q1754" t="s">
        <v>8336</v>
      </c>
      <c r="R1754" t="s">
        <v>8337</v>
      </c>
      <c r="S1754" s="12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462.85714285714283</v>
      </c>
      <c r="Q1755" t="s">
        <v>8336</v>
      </c>
      <c r="R1755" t="s">
        <v>8337</v>
      </c>
      <c r="S1755" s="12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104.38888888888889</v>
      </c>
      <c r="Q1756" t="s">
        <v>8336</v>
      </c>
      <c r="R1756" t="s">
        <v>8337</v>
      </c>
      <c r="S1756" s="12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414.28571428571428</v>
      </c>
      <c r="Q1759" t="s">
        <v>8336</v>
      </c>
      <c r="R1759" t="s">
        <v>8337</v>
      </c>
      <c r="S1759" s="12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42.481481481481481</v>
      </c>
      <c r="Q1760" t="s">
        <v>8336</v>
      </c>
      <c r="R1760" t="s">
        <v>8337</v>
      </c>
      <c r="S1760" s="12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108.77551020408163</v>
      </c>
      <c r="Q1761" t="s">
        <v>8336</v>
      </c>
      <c r="R1761" t="s">
        <v>8337</v>
      </c>
      <c r="S1761" s="12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81.098039215686271</v>
      </c>
      <c r="Q1762" t="s">
        <v>8336</v>
      </c>
      <c r="R1762" t="s">
        <v>8337</v>
      </c>
      <c r="S1762" s="12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51.666666666666664</v>
      </c>
      <c r="Q1763" t="s">
        <v>8336</v>
      </c>
      <c r="R1763" t="s">
        <v>8337</v>
      </c>
      <c r="S1763" s="12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103.63559322033899</v>
      </c>
      <c r="Q1765" t="s">
        <v>8336</v>
      </c>
      <c r="R1765" t="s">
        <v>8337</v>
      </c>
      <c r="S1765" s="12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55.282051282051285</v>
      </c>
      <c r="Q1766" t="s">
        <v>8336</v>
      </c>
      <c r="R1766" t="s">
        <v>8337</v>
      </c>
      <c r="S1766" s="12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72.16970873786407</v>
      </c>
      <c r="Q1767" t="s">
        <v>8336</v>
      </c>
      <c r="R1767" t="s">
        <v>8337</v>
      </c>
      <c r="S1767" s="12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8336</v>
      </c>
      <c r="R1768" t="s">
        <v>8337</v>
      </c>
      <c r="S1768" s="12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58.615384615384613</v>
      </c>
      <c r="Q1769" t="s">
        <v>8336</v>
      </c>
      <c r="R1769" t="s">
        <v>8337</v>
      </c>
      <c r="S1769" s="12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12.466666666666667</v>
      </c>
      <c r="Q1770" t="s">
        <v>8336</v>
      </c>
      <c r="R1770" t="s">
        <v>8337</v>
      </c>
      <c r="S1770" s="12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49.136363636363633</v>
      </c>
      <c r="Q1771" t="s">
        <v>8336</v>
      </c>
      <c r="R1771" t="s">
        <v>8337</v>
      </c>
      <c r="S1771" s="12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45.157894736842103</v>
      </c>
      <c r="Q1774" t="s">
        <v>8336</v>
      </c>
      <c r="R1774" t="s">
        <v>8337</v>
      </c>
      <c r="S1774" s="12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98.78947368421052</v>
      </c>
      <c r="Q1775" t="s">
        <v>8336</v>
      </c>
      <c r="R1775" t="s">
        <v>8337</v>
      </c>
      <c r="S1775" s="12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88.307692307692307</v>
      </c>
      <c r="Q1776" t="s">
        <v>8336</v>
      </c>
      <c r="R1776" t="s">
        <v>8337</v>
      </c>
      <c r="S1776" s="12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170.62903225806451</v>
      </c>
      <c r="Q1777" t="s">
        <v>8336</v>
      </c>
      <c r="R1777" t="s">
        <v>8337</v>
      </c>
      <c r="S1777" s="12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66.333333333333329</v>
      </c>
      <c r="Q1780" t="s">
        <v>8336</v>
      </c>
      <c r="R1780" t="s">
        <v>8337</v>
      </c>
      <c r="S1780" s="12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104.89473684210526</v>
      </c>
      <c r="Q1781" t="s">
        <v>8336</v>
      </c>
      <c r="R1781" t="s">
        <v>8337</v>
      </c>
      <c r="S1781" s="12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78.440789473684205</v>
      </c>
      <c r="Q1782" t="s">
        <v>8336</v>
      </c>
      <c r="R1782" t="s">
        <v>8337</v>
      </c>
      <c r="S1782" s="12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59.041666666666664</v>
      </c>
      <c r="Q1783" t="s">
        <v>8336</v>
      </c>
      <c r="R1783" t="s">
        <v>8337</v>
      </c>
      <c r="S1783" s="12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71.34210526315789</v>
      </c>
      <c r="Q1784" t="s">
        <v>8336</v>
      </c>
      <c r="R1784" t="s">
        <v>8337</v>
      </c>
      <c r="S1784" s="12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51.227027027027027</v>
      </c>
      <c r="Q1785" t="s">
        <v>8336</v>
      </c>
      <c r="R1785" t="s">
        <v>8337</v>
      </c>
      <c r="S1785" s="12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60.242424242424242</v>
      </c>
      <c r="Q1786" t="s">
        <v>8336</v>
      </c>
      <c r="R1786" t="s">
        <v>8337</v>
      </c>
      <c r="S1786" s="12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44.935185185185183</v>
      </c>
      <c r="Q1787" t="s">
        <v>8336</v>
      </c>
      <c r="R1787" t="s">
        <v>8337</v>
      </c>
      <c r="S1787" s="12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31.206896551724139</v>
      </c>
      <c r="Q1788" t="s">
        <v>8336</v>
      </c>
      <c r="R1788" t="s">
        <v>8337</v>
      </c>
      <c r="S1788" s="12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63.875</v>
      </c>
      <c r="Q1789" t="s">
        <v>8336</v>
      </c>
      <c r="R1789" t="s">
        <v>8337</v>
      </c>
      <c r="S1789" s="12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109.06666666666666</v>
      </c>
      <c r="Q1792" t="s">
        <v>8336</v>
      </c>
      <c r="R1792" t="s">
        <v>8337</v>
      </c>
      <c r="S1792" s="12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109.93525179856115</v>
      </c>
      <c r="Q1794" t="s">
        <v>8336</v>
      </c>
      <c r="R1794" t="s">
        <v>8337</v>
      </c>
      <c r="S1794" s="12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>
        <f t="shared" ref="P1795:P1858" si="113">E1795/L1795</f>
        <v>20</v>
      </c>
      <c r="Q1795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0">
        <f t="shared" si="111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55.388888888888886</v>
      </c>
      <c r="Q1796" t="s">
        <v>8336</v>
      </c>
      <c r="R1796" t="s">
        <v>8337</v>
      </c>
      <c r="S1796" s="12">
        <f t="shared" si="114"/>
        <v>42011.551180555558</v>
      </c>
      <c r="T1796" s="10">
        <f t="shared" si="111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133.90123456790124</v>
      </c>
      <c r="Q1797" t="s">
        <v>8336</v>
      </c>
      <c r="R1797" t="s">
        <v>8337</v>
      </c>
      <c r="S1797" s="12">
        <f t="shared" si="114"/>
        <v>42628.288668981477</v>
      </c>
      <c r="T1797" s="10">
        <f t="shared" ref="T1797:T1860" si="115">(((I1797/60)/60)/24)+DATE(1970,1,1)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48.720930232558139</v>
      </c>
      <c r="Q1798" t="s">
        <v>8336</v>
      </c>
      <c r="R1798" t="s">
        <v>8337</v>
      </c>
      <c r="S1798" s="12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58.972972972972975</v>
      </c>
      <c r="Q1800" t="s">
        <v>8336</v>
      </c>
      <c r="R1800" t="s">
        <v>8337</v>
      </c>
      <c r="S1800" s="12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11.638333333333334</v>
      </c>
      <c r="Q1801" t="s">
        <v>8336</v>
      </c>
      <c r="R1801" t="s">
        <v>8337</v>
      </c>
      <c r="S1801" s="12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83.716814159292042</v>
      </c>
      <c r="Q1802" t="s">
        <v>8336</v>
      </c>
      <c r="R1802" t="s">
        <v>8337</v>
      </c>
      <c r="S1802" s="12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63.648648648648646</v>
      </c>
      <c r="Q1803" t="s">
        <v>8336</v>
      </c>
      <c r="R1803" t="s">
        <v>8337</v>
      </c>
      <c r="S1803" s="12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94.277777777777771</v>
      </c>
      <c r="Q1804" t="s">
        <v>8336</v>
      </c>
      <c r="R1804" t="s">
        <v>8337</v>
      </c>
      <c r="S1804" s="12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71.86666666666666</v>
      </c>
      <c r="Q1805" t="s">
        <v>8336</v>
      </c>
      <c r="R1805" t="s">
        <v>8337</v>
      </c>
      <c r="S1805" s="12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104.84615384615384</v>
      </c>
      <c r="Q1806" t="s">
        <v>8336</v>
      </c>
      <c r="R1806" t="s">
        <v>8337</v>
      </c>
      <c r="S1806" s="12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67.139344262295083</v>
      </c>
      <c r="Q1807" t="s">
        <v>8336</v>
      </c>
      <c r="R1807" t="s">
        <v>8337</v>
      </c>
      <c r="S1807" s="12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73.875</v>
      </c>
      <c r="Q1808" t="s">
        <v>8336</v>
      </c>
      <c r="R1808" t="s">
        <v>8337</v>
      </c>
      <c r="S1808" s="12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69.125</v>
      </c>
      <c r="Q1809" t="s">
        <v>8336</v>
      </c>
      <c r="R1809" t="s">
        <v>8337</v>
      </c>
      <c r="S1809" s="12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120.77083333333333</v>
      </c>
      <c r="Q1810" t="s">
        <v>8336</v>
      </c>
      <c r="R1810" t="s">
        <v>8337</v>
      </c>
      <c r="S1810" s="12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42.222222222222221</v>
      </c>
      <c r="Q1811" t="s">
        <v>8336</v>
      </c>
      <c r="R1811" t="s">
        <v>8337</v>
      </c>
      <c r="S1811" s="12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1.5384615384615385</v>
      </c>
      <c r="Q1813" t="s">
        <v>8336</v>
      </c>
      <c r="R1813" t="s">
        <v>8337</v>
      </c>
      <c r="S1813" s="12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37.608695652173914</v>
      </c>
      <c r="Q1814" t="s">
        <v>8336</v>
      </c>
      <c r="R1814" t="s">
        <v>8337</v>
      </c>
      <c r="S1814" s="12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8336</v>
      </c>
      <c r="R1815" t="s">
        <v>8337</v>
      </c>
      <c r="S1815" s="12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42.157142857142858</v>
      </c>
      <c r="Q1816" t="s">
        <v>8336</v>
      </c>
      <c r="R1816" t="s">
        <v>8337</v>
      </c>
      <c r="S1816" s="12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8336</v>
      </c>
      <c r="R1817" t="s">
        <v>8337</v>
      </c>
      <c r="S1817" s="12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84.833333333333329</v>
      </c>
      <c r="Q1818" t="s">
        <v>8336</v>
      </c>
      <c r="R1818" t="s">
        <v>8337</v>
      </c>
      <c r="S1818" s="12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8336</v>
      </c>
      <c r="R1820" t="s">
        <v>8337</v>
      </c>
      <c r="S1820" s="12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213.375</v>
      </c>
      <c r="Q1822" t="s">
        <v>8336</v>
      </c>
      <c r="R1822" t="s">
        <v>8337</v>
      </c>
      <c r="S1822" s="12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59.162280701754383</v>
      </c>
      <c r="Q1823" t="s">
        <v>8323</v>
      </c>
      <c r="R1823" t="s">
        <v>8324</v>
      </c>
      <c r="S1823" s="12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27.272727272727273</v>
      </c>
      <c r="Q1824" t="s">
        <v>8323</v>
      </c>
      <c r="R1824" t="s">
        <v>8324</v>
      </c>
      <c r="S1824" s="12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24.575757575757574</v>
      </c>
      <c r="Q1825" t="s">
        <v>8323</v>
      </c>
      <c r="R1825" t="s">
        <v>8324</v>
      </c>
      <c r="S1825" s="12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53.157894736842103</v>
      </c>
      <c r="Q1828" t="s">
        <v>8323</v>
      </c>
      <c r="R1828" t="s">
        <v>8324</v>
      </c>
      <c r="S1828" s="12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83.885416666666671</v>
      </c>
      <c r="Q1829" t="s">
        <v>8323</v>
      </c>
      <c r="R1829" t="s">
        <v>8324</v>
      </c>
      <c r="S1829" s="12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417.33333333333331</v>
      </c>
      <c r="Q1830" t="s">
        <v>8323</v>
      </c>
      <c r="R1830" t="s">
        <v>8324</v>
      </c>
      <c r="S1830" s="12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75.765151515151516</v>
      </c>
      <c r="Q1831" t="s">
        <v>8323</v>
      </c>
      <c r="R1831" t="s">
        <v>8324</v>
      </c>
      <c r="S1831" s="12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67.389380530973455</v>
      </c>
      <c r="Q1832" t="s">
        <v>8323</v>
      </c>
      <c r="R1832" t="s">
        <v>8324</v>
      </c>
      <c r="S1832" s="12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73.571428571428569</v>
      </c>
      <c r="Q1833" t="s">
        <v>8323</v>
      </c>
      <c r="R1833" t="s">
        <v>8324</v>
      </c>
      <c r="S1833" s="12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131.16666666666666</v>
      </c>
      <c r="Q1836" t="s">
        <v>8323</v>
      </c>
      <c r="R1836" t="s">
        <v>8324</v>
      </c>
      <c r="S1836" s="12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47.272727272727273</v>
      </c>
      <c r="Q1837" t="s">
        <v>8323</v>
      </c>
      <c r="R1837" t="s">
        <v>8324</v>
      </c>
      <c r="S1837" s="12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182.12727272727273</v>
      </c>
      <c r="Q1838" t="s">
        <v>8323</v>
      </c>
      <c r="R1838" t="s">
        <v>8324</v>
      </c>
      <c r="S1838" s="12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61.366666666666667</v>
      </c>
      <c r="Q1839" t="s">
        <v>8323</v>
      </c>
      <c r="R1839" t="s">
        <v>8324</v>
      </c>
      <c r="S1839" s="12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35.767499999999998</v>
      </c>
      <c r="Q1840" t="s">
        <v>8323</v>
      </c>
      <c r="R1840" t="s">
        <v>8324</v>
      </c>
      <c r="S1840" s="12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45.62222222222222</v>
      </c>
      <c r="Q1841" t="s">
        <v>8323</v>
      </c>
      <c r="R1841" t="s">
        <v>8324</v>
      </c>
      <c r="S1841" s="12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75.384615384615387</v>
      </c>
      <c r="Q1842" t="s">
        <v>8323</v>
      </c>
      <c r="R1842" t="s">
        <v>8324</v>
      </c>
      <c r="S1842" s="12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50.875</v>
      </c>
      <c r="Q1843" t="s">
        <v>8323</v>
      </c>
      <c r="R1843" t="s">
        <v>8324</v>
      </c>
      <c r="S1843" s="12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119.28571428571429</v>
      </c>
      <c r="Q1844" t="s">
        <v>8323</v>
      </c>
      <c r="R1844" t="s">
        <v>8324</v>
      </c>
      <c r="S1844" s="12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92.541865671641801</v>
      </c>
      <c r="Q1845" t="s">
        <v>8323</v>
      </c>
      <c r="R1845" t="s">
        <v>8324</v>
      </c>
      <c r="S1845" s="12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52.631578947368418</v>
      </c>
      <c r="Q1847" t="s">
        <v>8323</v>
      </c>
      <c r="R1847" t="s">
        <v>8324</v>
      </c>
      <c r="S1847" s="12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98.990430622009569</v>
      </c>
      <c r="Q1848" t="s">
        <v>8323</v>
      </c>
      <c r="R1848" t="s">
        <v>8324</v>
      </c>
      <c r="S1848" s="12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79.526315789473685</v>
      </c>
      <c r="Q1849" t="s">
        <v>8323</v>
      </c>
      <c r="R1849" t="s">
        <v>8324</v>
      </c>
      <c r="S1849" s="12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134.20833333333334</v>
      </c>
      <c r="Q1850" t="s">
        <v>8323</v>
      </c>
      <c r="R1850" t="s">
        <v>8324</v>
      </c>
      <c r="S1850" s="12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37.625</v>
      </c>
      <c r="Q1851" t="s">
        <v>8323</v>
      </c>
      <c r="R1851" t="s">
        <v>8324</v>
      </c>
      <c r="S1851" s="12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51.044692737430168</v>
      </c>
      <c r="Q1852" t="s">
        <v>8323</v>
      </c>
      <c r="R1852" t="s">
        <v>8324</v>
      </c>
      <c r="S1852" s="12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50.03846153846154</v>
      </c>
      <c r="Q1853" t="s">
        <v>8323</v>
      </c>
      <c r="R1853" t="s">
        <v>8324</v>
      </c>
      <c r="S1853" s="12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133.93129770992365</v>
      </c>
      <c r="Q1854" t="s">
        <v>8323</v>
      </c>
      <c r="R1854" t="s">
        <v>8324</v>
      </c>
      <c r="S1854" s="12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58.214285714285715</v>
      </c>
      <c r="Q1855" t="s">
        <v>8323</v>
      </c>
      <c r="R1855" t="s">
        <v>8324</v>
      </c>
      <c r="S1855" s="12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88.037643678160919</v>
      </c>
      <c r="Q1856" t="s">
        <v>8323</v>
      </c>
      <c r="R1856" t="s">
        <v>8324</v>
      </c>
      <c r="S1856" s="12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70.576753926701571</v>
      </c>
      <c r="Q1857" t="s">
        <v>8323</v>
      </c>
      <c r="R1857" t="s">
        <v>8324</v>
      </c>
      <c r="S1857" s="12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53.289473684210527</v>
      </c>
      <c r="Q1858" t="s">
        <v>8323</v>
      </c>
      <c r="R1858" t="s">
        <v>8324</v>
      </c>
      <c r="S1858" s="12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>
        <f t="shared" ref="P1859:P1922" si="117">E1859/L1859</f>
        <v>136.36363636363637</v>
      </c>
      <c r="Q185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0">
        <f t="shared" si="115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40.547315436241611</v>
      </c>
      <c r="Q1860" t="s">
        <v>8323</v>
      </c>
      <c r="R1860" t="s">
        <v>8324</v>
      </c>
      <c r="S1860" s="12">
        <f t="shared" si="118"/>
        <v>40833.200474537036</v>
      </c>
      <c r="T1860" s="10">
        <f t="shared" si="115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70.625</v>
      </c>
      <c r="Q1861" t="s">
        <v>8323</v>
      </c>
      <c r="R1861" t="s">
        <v>8324</v>
      </c>
      <c r="S1861" s="12">
        <f t="shared" si="118"/>
        <v>40778.770011574074</v>
      </c>
      <c r="T1861" s="10">
        <f t="shared" ref="T1861:T1924" si="119">(((I1861/60)/60)/24)+DATE(1970,1,1)</f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52.684210526315788</v>
      </c>
      <c r="Q1862" t="s">
        <v>8323</v>
      </c>
      <c r="R1862" t="s">
        <v>8324</v>
      </c>
      <c r="S1862" s="12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8331</v>
      </c>
      <c r="R1863" t="s">
        <v>8333</v>
      </c>
      <c r="S1863" s="12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90.9375</v>
      </c>
      <c r="Q1864" t="s">
        <v>8331</v>
      </c>
      <c r="R1864" t="s">
        <v>8333</v>
      </c>
      <c r="S1864" s="12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58.083333333333336</v>
      </c>
      <c r="Q1866" t="s">
        <v>8331</v>
      </c>
      <c r="R1866" t="s">
        <v>8333</v>
      </c>
      <c r="S1866" s="12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71.588235294117652</v>
      </c>
      <c r="Q1870" t="s">
        <v>8331</v>
      </c>
      <c r="R1870" t="s">
        <v>8333</v>
      </c>
      <c r="S1870" s="12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8331</v>
      </c>
      <c r="R1871" t="s">
        <v>8333</v>
      </c>
      <c r="S1871" s="12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32.81818181818182</v>
      </c>
      <c r="Q1872" t="s">
        <v>8331</v>
      </c>
      <c r="R1872" t="s">
        <v>8333</v>
      </c>
      <c r="S1872" s="12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49.11578947368421</v>
      </c>
      <c r="Q1873" t="s">
        <v>8331</v>
      </c>
      <c r="R1873" t="s">
        <v>8333</v>
      </c>
      <c r="S1873" s="12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16.307692307692307</v>
      </c>
      <c r="Q1874" t="s">
        <v>8331</v>
      </c>
      <c r="R1874" t="s">
        <v>8333</v>
      </c>
      <c r="S1874" s="12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8331</v>
      </c>
      <c r="R1878" t="s">
        <v>8333</v>
      </c>
      <c r="S1878" s="12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8331</v>
      </c>
      <c r="R1879" t="s">
        <v>8333</v>
      </c>
      <c r="S1879" s="12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8331</v>
      </c>
      <c r="R1880" t="s">
        <v>8333</v>
      </c>
      <c r="S1880" s="12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41.833333333333336</v>
      </c>
      <c r="Q1882" t="s">
        <v>8331</v>
      </c>
      <c r="R1882" t="s">
        <v>8333</v>
      </c>
      <c r="S1882" s="12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49.338428571428572</v>
      </c>
      <c r="Q1883" t="s">
        <v>8323</v>
      </c>
      <c r="R1883" t="s">
        <v>8327</v>
      </c>
      <c r="S1883" s="12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41.728395061728392</v>
      </c>
      <c r="Q1884" t="s">
        <v>8323</v>
      </c>
      <c r="R1884" t="s">
        <v>8327</v>
      </c>
      <c r="S1884" s="12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32.71875</v>
      </c>
      <c r="Q1885" t="s">
        <v>8323</v>
      </c>
      <c r="R1885" t="s">
        <v>8327</v>
      </c>
      <c r="S1885" s="12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51.96153846153846</v>
      </c>
      <c r="Q1886" t="s">
        <v>8323</v>
      </c>
      <c r="R1886" t="s">
        <v>8327</v>
      </c>
      <c r="S1886" s="12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50.685714285714283</v>
      </c>
      <c r="Q1887" t="s">
        <v>8323</v>
      </c>
      <c r="R1887" t="s">
        <v>8327</v>
      </c>
      <c r="S1887" s="12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42.241379310344826</v>
      </c>
      <c r="Q1888" t="s">
        <v>8323</v>
      </c>
      <c r="R1888" t="s">
        <v>8327</v>
      </c>
      <c r="S1888" s="12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416.875</v>
      </c>
      <c r="Q1889" t="s">
        <v>8323</v>
      </c>
      <c r="R1889" t="s">
        <v>8327</v>
      </c>
      <c r="S1889" s="12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46.651685393258425</v>
      </c>
      <c r="Q1890" t="s">
        <v>8323</v>
      </c>
      <c r="R1890" t="s">
        <v>8327</v>
      </c>
      <c r="S1890" s="12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48.454545454545453</v>
      </c>
      <c r="Q1891" t="s">
        <v>8323</v>
      </c>
      <c r="R1891" t="s">
        <v>8327</v>
      </c>
      <c r="S1891" s="12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70.5289837398374</v>
      </c>
      <c r="Q1892" t="s">
        <v>8323</v>
      </c>
      <c r="R1892" t="s">
        <v>8327</v>
      </c>
      <c r="S1892" s="12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87.958333333333329</v>
      </c>
      <c r="Q1893" t="s">
        <v>8323</v>
      </c>
      <c r="R1893" t="s">
        <v>8327</v>
      </c>
      <c r="S1893" s="12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26.26923076923077</v>
      </c>
      <c r="Q1894" t="s">
        <v>8323</v>
      </c>
      <c r="R1894" t="s">
        <v>8327</v>
      </c>
      <c r="S1894" s="12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57.777777777777779</v>
      </c>
      <c r="Q1895" t="s">
        <v>8323</v>
      </c>
      <c r="R1895" t="s">
        <v>8327</v>
      </c>
      <c r="S1895" s="12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196.34042553191489</v>
      </c>
      <c r="Q1897" t="s">
        <v>8323</v>
      </c>
      <c r="R1897" t="s">
        <v>8327</v>
      </c>
      <c r="S1897" s="12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35.551912568306008</v>
      </c>
      <c r="Q1899" t="s">
        <v>8323</v>
      </c>
      <c r="R1899" t="s">
        <v>8327</v>
      </c>
      <c r="S1899" s="12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68.80952380952381</v>
      </c>
      <c r="Q1900" t="s">
        <v>8323</v>
      </c>
      <c r="R1900" t="s">
        <v>8327</v>
      </c>
      <c r="S1900" s="12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28.571428571428573</v>
      </c>
      <c r="Q1901" t="s">
        <v>8323</v>
      </c>
      <c r="R1901" t="s">
        <v>8327</v>
      </c>
      <c r="S1901" s="12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50.631666666666668</v>
      </c>
      <c r="Q1902" t="s">
        <v>8323</v>
      </c>
      <c r="R1902" t="s">
        <v>8327</v>
      </c>
      <c r="S1902" s="12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34.097560975609753</v>
      </c>
      <c r="Q1905" t="s">
        <v>8317</v>
      </c>
      <c r="R1905" t="s">
        <v>8346</v>
      </c>
      <c r="S1905" s="12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215.95959595959596</v>
      </c>
      <c r="Q1908" t="s">
        <v>8317</v>
      </c>
      <c r="R1908" t="s">
        <v>8346</v>
      </c>
      <c r="S1908" s="12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129.97368421052633</v>
      </c>
      <c r="Q1911" t="s">
        <v>8317</v>
      </c>
      <c r="R1911" t="s">
        <v>8346</v>
      </c>
      <c r="S1911" s="12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117.49473684210527</v>
      </c>
      <c r="Q1912" t="s">
        <v>8317</v>
      </c>
      <c r="R1912" t="s">
        <v>8346</v>
      </c>
      <c r="S1912" s="12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70.595238095238102</v>
      </c>
      <c r="Q1914" t="s">
        <v>8317</v>
      </c>
      <c r="R1914" t="s">
        <v>8346</v>
      </c>
      <c r="S1914" s="12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2928.9285714285716</v>
      </c>
      <c r="Q1919" t="s">
        <v>8317</v>
      </c>
      <c r="R1919" t="s">
        <v>8346</v>
      </c>
      <c r="S1919" s="12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28.888888888888889</v>
      </c>
      <c r="Q1920" t="s">
        <v>8317</v>
      </c>
      <c r="R1920" t="s">
        <v>8346</v>
      </c>
      <c r="S1920" s="12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29.625</v>
      </c>
      <c r="Q1921" t="s">
        <v>8317</v>
      </c>
      <c r="R1921" t="s">
        <v>8346</v>
      </c>
      <c r="S1921" s="12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40.980952380952381</v>
      </c>
      <c r="Q1922" t="s">
        <v>8317</v>
      </c>
      <c r="R1922" t="s">
        <v>8346</v>
      </c>
      <c r="S1922" s="12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>
        <f t="shared" ref="P1923:P1986" si="121">E1923/L1923</f>
        <v>54</v>
      </c>
      <c r="Q1923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0">
        <f t="shared" si="119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36.109375</v>
      </c>
      <c r="Q1924" t="s">
        <v>8323</v>
      </c>
      <c r="R1924" t="s">
        <v>8327</v>
      </c>
      <c r="S1924" s="12">
        <f t="shared" si="122"/>
        <v>41590.255868055552</v>
      </c>
      <c r="T1924" s="10">
        <f t="shared" si="119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23.153846153846153</v>
      </c>
      <c r="Q1925" t="s">
        <v>8323</v>
      </c>
      <c r="R1925" t="s">
        <v>8327</v>
      </c>
      <c r="S1925" s="12">
        <f t="shared" si="122"/>
        <v>40772.848749999997</v>
      </c>
      <c r="T1925" s="10">
        <f t="shared" ref="T1925:T1988" si="123">(((I1925/60)/60)/24)+DATE(1970,1,1)</f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31.826923076923077</v>
      </c>
      <c r="Q1927" t="s">
        <v>8323</v>
      </c>
      <c r="R1927" t="s">
        <v>8327</v>
      </c>
      <c r="S1927" s="12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27.3896261682243</v>
      </c>
      <c r="Q1928" t="s">
        <v>8323</v>
      </c>
      <c r="R1928" t="s">
        <v>8327</v>
      </c>
      <c r="S1928" s="12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56.363636363636367</v>
      </c>
      <c r="Q1929" t="s">
        <v>8323</v>
      </c>
      <c r="R1929" t="s">
        <v>8327</v>
      </c>
      <c r="S1929" s="12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77.352941176470594</v>
      </c>
      <c r="Q1930" t="s">
        <v>8323</v>
      </c>
      <c r="R1930" t="s">
        <v>8327</v>
      </c>
      <c r="S1930" s="12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48.846153846153847</v>
      </c>
      <c r="Q1932" t="s">
        <v>8323</v>
      </c>
      <c r="R1932" t="s">
        <v>8327</v>
      </c>
      <c r="S1932" s="12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48.240400000000001</v>
      </c>
      <c r="Q1933" t="s">
        <v>8323</v>
      </c>
      <c r="R1933" t="s">
        <v>8327</v>
      </c>
      <c r="S1933" s="12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70.212500000000006</v>
      </c>
      <c r="Q1934" t="s">
        <v>8323</v>
      </c>
      <c r="R1934" t="s">
        <v>8327</v>
      </c>
      <c r="S1934" s="12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94.054545454545448</v>
      </c>
      <c r="Q1935" t="s">
        <v>8323</v>
      </c>
      <c r="R1935" t="s">
        <v>8327</v>
      </c>
      <c r="S1935" s="12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80.272727272727266</v>
      </c>
      <c r="Q1936" t="s">
        <v>8323</v>
      </c>
      <c r="R1936" t="s">
        <v>8327</v>
      </c>
      <c r="S1936" s="12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60.26903448275862</v>
      </c>
      <c r="Q1938" t="s">
        <v>8323</v>
      </c>
      <c r="R1938" t="s">
        <v>8327</v>
      </c>
      <c r="S1938" s="12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38.740344827586206</v>
      </c>
      <c r="Q1939" t="s">
        <v>8323</v>
      </c>
      <c r="R1939" t="s">
        <v>8327</v>
      </c>
      <c r="S1939" s="12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152.54385964912279</v>
      </c>
      <c r="Q1940" t="s">
        <v>8323</v>
      </c>
      <c r="R1940" t="s">
        <v>8327</v>
      </c>
      <c r="S1940" s="12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115.3125</v>
      </c>
      <c r="Q1941" t="s">
        <v>8323</v>
      </c>
      <c r="R1941" t="s">
        <v>8327</v>
      </c>
      <c r="S1941" s="12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35.838709677419352</v>
      </c>
      <c r="Q1942" t="s">
        <v>8323</v>
      </c>
      <c r="R1942" t="s">
        <v>8327</v>
      </c>
      <c r="S1942" s="12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64.570118779438872</v>
      </c>
      <c r="Q1943" t="s">
        <v>8317</v>
      </c>
      <c r="R1943" t="s">
        <v>8347</v>
      </c>
      <c r="S1943" s="12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87.436000000000007</v>
      </c>
      <c r="Q1944" t="s">
        <v>8317</v>
      </c>
      <c r="R1944" t="s">
        <v>8347</v>
      </c>
      <c r="S1944" s="12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68.815577078288939</v>
      </c>
      <c r="Q1945" t="s">
        <v>8317</v>
      </c>
      <c r="R1945" t="s">
        <v>8347</v>
      </c>
      <c r="S1945" s="12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176.200223588597</v>
      </c>
      <c r="Q1946" t="s">
        <v>8317</v>
      </c>
      <c r="R1946" t="s">
        <v>8347</v>
      </c>
      <c r="S1946" s="12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511.79117647058825</v>
      </c>
      <c r="Q1947" t="s">
        <v>8317</v>
      </c>
      <c r="R1947" t="s">
        <v>8347</v>
      </c>
      <c r="S1947" s="12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160.44285714285715</v>
      </c>
      <c r="Q1948" t="s">
        <v>8317</v>
      </c>
      <c r="R1948" t="s">
        <v>8347</v>
      </c>
      <c r="S1948" s="12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35.003043478260871</v>
      </c>
      <c r="Q1949" t="s">
        <v>8317</v>
      </c>
      <c r="R1949" t="s">
        <v>8347</v>
      </c>
      <c r="S1949" s="12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188.50671378091872</v>
      </c>
      <c r="Q1950" t="s">
        <v>8317</v>
      </c>
      <c r="R1950" t="s">
        <v>8347</v>
      </c>
      <c r="S1950" s="12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56.204984093319197</v>
      </c>
      <c r="Q1951" t="s">
        <v>8317</v>
      </c>
      <c r="R1951" t="s">
        <v>8347</v>
      </c>
      <c r="S1951" s="12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51.3054157782516</v>
      </c>
      <c r="Q1952" t="s">
        <v>8317</v>
      </c>
      <c r="R1952" t="s">
        <v>8347</v>
      </c>
      <c r="S1952" s="12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127.36450839328538</v>
      </c>
      <c r="Q1953" t="s">
        <v>8317</v>
      </c>
      <c r="R1953" t="s">
        <v>8347</v>
      </c>
      <c r="S1953" s="12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101.85532258064516</v>
      </c>
      <c r="Q1954" t="s">
        <v>8317</v>
      </c>
      <c r="R1954" t="s">
        <v>8347</v>
      </c>
      <c r="S1954" s="12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230.55782312925169</v>
      </c>
      <c r="Q1955" t="s">
        <v>8317</v>
      </c>
      <c r="R1955" t="s">
        <v>8347</v>
      </c>
      <c r="S1955" s="12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842.10602409638557</v>
      </c>
      <c r="Q1956" t="s">
        <v>8317</v>
      </c>
      <c r="R1956" t="s">
        <v>8347</v>
      </c>
      <c r="S1956" s="12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577.27593103448271</v>
      </c>
      <c r="Q1957" t="s">
        <v>8317</v>
      </c>
      <c r="R1957" t="s">
        <v>8347</v>
      </c>
      <c r="S1957" s="12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483.34246575342468</v>
      </c>
      <c r="Q1958" t="s">
        <v>8317</v>
      </c>
      <c r="R1958" t="s">
        <v>8347</v>
      </c>
      <c r="S1958" s="12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76.138500000000008</v>
      </c>
      <c r="Q1959" t="s">
        <v>8317</v>
      </c>
      <c r="R1959" t="s">
        <v>8347</v>
      </c>
      <c r="S1959" s="12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74.107684365781708</v>
      </c>
      <c r="Q1960" t="s">
        <v>8317</v>
      </c>
      <c r="R1960" t="s">
        <v>8347</v>
      </c>
      <c r="S1960" s="12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36.965660377358489</v>
      </c>
      <c r="Q1961" t="s">
        <v>8317</v>
      </c>
      <c r="R1961" t="s">
        <v>8347</v>
      </c>
      <c r="S1961" s="12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2500.969696969697</v>
      </c>
      <c r="Q1962" t="s">
        <v>8317</v>
      </c>
      <c r="R1962" t="s">
        <v>8347</v>
      </c>
      <c r="S1962" s="12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67.690214329454989</v>
      </c>
      <c r="Q1963" t="s">
        <v>8317</v>
      </c>
      <c r="R1963" t="s">
        <v>8347</v>
      </c>
      <c r="S1963" s="12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63.04738562091503</v>
      </c>
      <c r="Q1964" t="s">
        <v>8317</v>
      </c>
      <c r="R1964" t="s">
        <v>8347</v>
      </c>
      <c r="S1964" s="12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180.75185011709601</v>
      </c>
      <c r="Q1966" t="s">
        <v>8317</v>
      </c>
      <c r="R1966" t="s">
        <v>8347</v>
      </c>
      <c r="S1966" s="12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127.32038834951456</v>
      </c>
      <c r="Q1967" t="s">
        <v>8317</v>
      </c>
      <c r="R1967" t="s">
        <v>8347</v>
      </c>
      <c r="S1967" s="12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136.6444745538665</v>
      </c>
      <c r="Q1968" t="s">
        <v>8317</v>
      </c>
      <c r="R1968" t="s">
        <v>8347</v>
      </c>
      <c r="S1968" s="12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182.78024691358024</v>
      </c>
      <c r="Q1969" t="s">
        <v>8317</v>
      </c>
      <c r="R1969" t="s">
        <v>8347</v>
      </c>
      <c r="S1969" s="12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279.37843137254902</v>
      </c>
      <c r="Q1970" t="s">
        <v>8317</v>
      </c>
      <c r="R1970" t="s">
        <v>8347</v>
      </c>
      <c r="S1970" s="12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61.375728669846318</v>
      </c>
      <c r="Q1971" t="s">
        <v>8317</v>
      </c>
      <c r="R1971" t="s">
        <v>8347</v>
      </c>
      <c r="S1971" s="12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80.727532097004286</v>
      </c>
      <c r="Q1972" t="s">
        <v>8317</v>
      </c>
      <c r="R1972" t="s">
        <v>8347</v>
      </c>
      <c r="S1972" s="12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272.35590732591254</v>
      </c>
      <c r="Q1973" t="s">
        <v>8317</v>
      </c>
      <c r="R1973" t="s">
        <v>8347</v>
      </c>
      <c r="S1973" s="12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70.848739495798313</v>
      </c>
      <c r="Q1974" t="s">
        <v>8317</v>
      </c>
      <c r="R1974" t="s">
        <v>8347</v>
      </c>
      <c r="S1974" s="12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247.94003412969283</v>
      </c>
      <c r="Q1975" t="s">
        <v>8317</v>
      </c>
      <c r="R1975" t="s">
        <v>8347</v>
      </c>
      <c r="S1975" s="12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186.81393034825871</v>
      </c>
      <c r="Q1976" t="s">
        <v>8317</v>
      </c>
      <c r="R1976" t="s">
        <v>8347</v>
      </c>
      <c r="S1976" s="12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131.98948616600788</v>
      </c>
      <c r="Q1977" t="s">
        <v>8317</v>
      </c>
      <c r="R1977" t="s">
        <v>8347</v>
      </c>
      <c r="S1977" s="12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29.310782241014799</v>
      </c>
      <c r="Q1978" t="s">
        <v>8317</v>
      </c>
      <c r="R1978" t="s">
        <v>8347</v>
      </c>
      <c r="S1978" s="12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245.02436053593178</v>
      </c>
      <c r="Q1979" t="s">
        <v>8317</v>
      </c>
      <c r="R1979" t="s">
        <v>8347</v>
      </c>
      <c r="S1979" s="12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1323.2540463917526</v>
      </c>
      <c r="Q1980" t="s">
        <v>8317</v>
      </c>
      <c r="R1980" t="s">
        <v>8347</v>
      </c>
      <c r="S1980" s="12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282.65966789667897</v>
      </c>
      <c r="Q1981" t="s">
        <v>8317</v>
      </c>
      <c r="R1981" t="s">
        <v>8347</v>
      </c>
      <c r="S1981" s="12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91.214401028277635</v>
      </c>
      <c r="Q1982" t="s">
        <v>8317</v>
      </c>
      <c r="R1982" t="s">
        <v>8347</v>
      </c>
      <c r="S1982" s="12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8336</v>
      </c>
      <c r="R1984" t="s">
        <v>8348</v>
      </c>
      <c r="S1984" s="12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88.6875</v>
      </c>
      <c r="Q1985" t="s">
        <v>8336</v>
      </c>
      <c r="R1985" t="s">
        <v>8348</v>
      </c>
      <c r="S1985" s="12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453.14285714285717</v>
      </c>
      <c r="Q1986" t="s">
        <v>8336</v>
      </c>
      <c r="R1986" t="s">
        <v>8348</v>
      </c>
      <c r="S1986" s="12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>
        <f t="shared" ref="P1987:P2050" si="125">E1987/L1987</f>
        <v>12.75</v>
      </c>
      <c r="Q1987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0">
        <f t="shared" si="123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0">
        <f t="shared" si="123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83.428571428571431</v>
      </c>
      <c r="Q1989" t="s">
        <v>8336</v>
      </c>
      <c r="R1989" t="s">
        <v>8348</v>
      </c>
      <c r="S1989" s="12">
        <f t="shared" si="126"/>
        <v>42034.639768518522</v>
      </c>
      <c r="T1989" s="10">
        <f t="shared" ref="T1989:T2052" si="127">(((I1989/60)/60)/24)+DATE(1970,1,1)</f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46.666666666666664</v>
      </c>
      <c r="Q1993" t="s">
        <v>8336</v>
      </c>
      <c r="R1993" t="s">
        <v>8348</v>
      </c>
      <c r="S1993" s="12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8336</v>
      </c>
      <c r="R1995" t="s">
        <v>8348</v>
      </c>
      <c r="S1995" s="12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8336</v>
      </c>
      <c r="R1996" t="s">
        <v>8348</v>
      </c>
      <c r="S1996" s="12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8336</v>
      </c>
      <c r="R1998" t="s">
        <v>8348</v>
      </c>
      <c r="S1998" s="12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8336</v>
      </c>
      <c r="R1999" t="s">
        <v>8348</v>
      </c>
      <c r="S1999" s="12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218.33333333333334</v>
      </c>
      <c r="Q2000" t="s">
        <v>8336</v>
      </c>
      <c r="R2000" t="s">
        <v>8348</v>
      </c>
      <c r="S2000" s="12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33.714285714285715</v>
      </c>
      <c r="Q2001" t="s">
        <v>8336</v>
      </c>
      <c r="R2001" t="s">
        <v>8348</v>
      </c>
      <c r="S2001" s="12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128.38790470372632</v>
      </c>
      <c r="Q2003" t="s">
        <v>8317</v>
      </c>
      <c r="R2003" t="s">
        <v>8347</v>
      </c>
      <c r="S2003" s="12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78.834261818181815</v>
      </c>
      <c r="Q2004" t="s">
        <v>8317</v>
      </c>
      <c r="R2004" t="s">
        <v>8347</v>
      </c>
      <c r="S2004" s="12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91.764705882352942</v>
      </c>
      <c r="Q2005" t="s">
        <v>8317</v>
      </c>
      <c r="R2005" t="s">
        <v>8347</v>
      </c>
      <c r="S2005" s="12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331.10237288135596</v>
      </c>
      <c r="Q2006" t="s">
        <v>8317</v>
      </c>
      <c r="R2006" t="s">
        <v>8347</v>
      </c>
      <c r="S2006" s="12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194.26193717277485</v>
      </c>
      <c r="Q2007" t="s">
        <v>8317</v>
      </c>
      <c r="R2007" t="s">
        <v>8347</v>
      </c>
      <c r="S2007" s="12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408.97689768976898</v>
      </c>
      <c r="Q2008" t="s">
        <v>8317</v>
      </c>
      <c r="R2008" t="s">
        <v>8347</v>
      </c>
      <c r="S2008" s="12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84.459270072992695</v>
      </c>
      <c r="Q2009" t="s">
        <v>8317</v>
      </c>
      <c r="R2009" t="s">
        <v>8347</v>
      </c>
      <c r="S2009" s="12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44.853658536585364</v>
      </c>
      <c r="Q2010" t="s">
        <v>8317</v>
      </c>
      <c r="R2010" t="s">
        <v>8347</v>
      </c>
      <c r="S2010" s="12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383.3643216080402</v>
      </c>
      <c r="Q2011" t="s">
        <v>8317</v>
      </c>
      <c r="R2011" t="s">
        <v>8347</v>
      </c>
      <c r="S2011" s="12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55.276856649395505</v>
      </c>
      <c r="Q2012" t="s">
        <v>8317</v>
      </c>
      <c r="R2012" t="s">
        <v>8347</v>
      </c>
      <c r="S2012" s="12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422.02059732234807</v>
      </c>
      <c r="Q2013" t="s">
        <v>8317</v>
      </c>
      <c r="R2013" t="s">
        <v>8347</v>
      </c>
      <c r="S2013" s="12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64.180327868852459</v>
      </c>
      <c r="Q2014" t="s">
        <v>8317</v>
      </c>
      <c r="R2014" t="s">
        <v>8347</v>
      </c>
      <c r="S2014" s="12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173.57781674704077</v>
      </c>
      <c r="Q2015" t="s">
        <v>8317</v>
      </c>
      <c r="R2015" t="s">
        <v>8347</v>
      </c>
      <c r="S2015" s="12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88.601680840609291</v>
      </c>
      <c r="Q2016" t="s">
        <v>8317</v>
      </c>
      <c r="R2016" t="s">
        <v>8347</v>
      </c>
      <c r="S2016" s="12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50.222283950617282</v>
      </c>
      <c r="Q2017" t="s">
        <v>8317</v>
      </c>
      <c r="R2017" t="s">
        <v>8347</v>
      </c>
      <c r="S2017" s="12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192.38876826722338</v>
      </c>
      <c r="Q2018" t="s">
        <v>8317</v>
      </c>
      <c r="R2018" t="s">
        <v>8347</v>
      </c>
      <c r="S2018" s="12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73.416901408450698</v>
      </c>
      <c r="Q2019" t="s">
        <v>8317</v>
      </c>
      <c r="R2019" t="s">
        <v>8347</v>
      </c>
      <c r="S2019" s="12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147.68495555555555</v>
      </c>
      <c r="Q2020" t="s">
        <v>8317</v>
      </c>
      <c r="R2020" t="s">
        <v>8347</v>
      </c>
      <c r="S2020" s="12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108.96848314606741</v>
      </c>
      <c r="Q2021" t="s">
        <v>8317</v>
      </c>
      <c r="R2021" t="s">
        <v>8347</v>
      </c>
      <c r="S2021" s="12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23.647540983606557</v>
      </c>
      <c r="Q2022" t="s">
        <v>8317</v>
      </c>
      <c r="R2022" t="s">
        <v>8347</v>
      </c>
      <c r="S2022" s="12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147.94736842105263</v>
      </c>
      <c r="Q2023" t="s">
        <v>8317</v>
      </c>
      <c r="R2023" t="s">
        <v>8347</v>
      </c>
      <c r="S2023" s="12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385.03692307692307</v>
      </c>
      <c r="Q2024" t="s">
        <v>8317</v>
      </c>
      <c r="R2024" t="s">
        <v>8347</v>
      </c>
      <c r="S2024" s="12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457.39093484419266</v>
      </c>
      <c r="Q2025" t="s">
        <v>8317</v>
      </c>
      <c r="R2025" t="s">
        <v>8347</v>
      </c>
      <c r="S2025" s="12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222.99047619047619</v>
      </c>
      <c r="Q2026" t="s">
        <v>8317</v>
      </c>
      <c r="R2026" t="s">
        <v>8347</v>
      </c>
      <c r="S2026" s="12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220.74074074074073</v>
      </c>
      <c r="Q2027" t="s">
        <v>8317</v>
      </c>
      <c r="R2027" t="s">
        <v>8347</v>
      </c>
      <c r="S2027" s="12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73.503898678414089</v>
      </c>
      <c r="Q2028" t="s">
        <v>8317</v>
      </c>
      <c r="R2028" t="s">
        <v>8347</v>
      </c>
      <c r="S2028" s="12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223.09647495361781</v>
      </c>
      <c r="Q2029" t="s">
        <v>8317</v>
      </c>
      <c r="R2029" t="s">
        <v>8347</v>
      </c>
      <c r="S2029" s="12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47.911392405063289</v>
      </c>
      <c r="Q2030" t="s">
        <v>8317</v>
      </c>
      <c r="R2030" t="s">
        <v>8347</v>
      </c>
      <c r="S2030" s="12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96.063829787234042</v>
      </c>
      <c r="Q2031" t="s">
        <v>8317</v>
      </c>
      <c r="R2031" t="s">
        <v>8347</v>
      </c>
      <c r="S2031" s="12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118.6144</v>
      </c>
      <c r="Q2032" t="s">
        <v>8317</v>
      </c>
      <c r="R2032" t="s">
        <v>8347</v>
      </c>
      <c r="S2032" s="12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118.45472440944881</v>
      </c>
      <c r="Q2033" t="s">
        <v>8317</v>
      </c>
      <c r="R2033" t="s">
        <v>8347</v>
      </c>
      <c r="S2033" s="12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143.21468926553672</v>
      </c>
      <c r="Q2034" t="s">
        <v>8317</v>
      </c>
      <c r="R2034" t="s">
        <v>8347</v>
      </c>
      <c r="S2034" s="12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282.71518987341773</v>
      </c>
      <c r="Q2035" t="s">
        <v>8317</v>
      </c>
      <c r="R2035" t="s">
        <v>8347</v>
      </c>
      <c r="S2035" s="12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593.93620078740162</v>
      </c>
      <c r="Q2036" t="s">
        <v>8317</v>
      </c>
      <c r="R2036" t="s">
        <v>8347</v>
      </c>
      <c r="S2036" s="12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262.15704968944101</v>
      </c>
      <c r="Q2037" t="s">
        <v>8317</v>
      </c>
      <c r="R2037" t="s">
        <v>8347</v>
      </c>
      <c r="S2037" s="12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46.580778301886795</v>
      </c>
      <c r="Q2038" t="s">
        <v>8317</v>
      </c>
      <c r="R2038" t="s">
        <v>8347</v>
      </c>
      <c r="S2038" s="12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70.041118881118877</v>
      </c>
      <c r="Q2039" t="s">
        <v>8317</v>
      </c>
      <c r="R2039" t="s">
        <v>8347</v>
      </c>
      <c r="S2039" s="12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164.90686274509804</v>
      </c>
      <c r="Q2040" t="s">
        <v>8317</v>
      </c>
      <c r="R2040" t="s">
        <v>8347</v>
      </c>
      <c r="S2040" s="12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449.26385224274406</v>
      </c>
      <c r="Q2041" t="s">
        <v>8317</v>
      </c>
      <c r="R2041" t="s">
        <v>8347</v>
      </c>
      <c r="S2041" s="12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27.472841328413285</v>
      </c>
      <c r="Q2042" t="s">
        <v>8317</v>
      </c>
      <c r="R2042" t="s">
        <v>8347</v>
      </c>
      <c r="S2042" s="12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143.97499999999999</v>
      </c>
      <c r="Q2043" t="s">
        <v>8317</v>
      </c>
      <c r="R2043" t="s">
        <v>8347</v>
      </c>
      <c r="S2043" s="12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88.23571428571428</v>
      </c>
      <c r="Q2044" t="s">
        <v>8317</v>
      </c>
      <c r="R2044" t="s">
        <v>8347</v>
      </c>
      <c r="S2044" s="12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36.326424870466319</v>
      </c>
      <c r="Q2045" t="s">
        <v>8317</v>
      </c>
      <c r="R2045" t="s">
        <v>8347</v>
      </c>
      <c r="S2045" s="12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90.177777777777777</v>
      </c>
      <c r="Q2046" t="s">
        <v>8317</v>
      </c>
      <c r="R2046" t="s">
        <v>8347</v>
      </c>
      <c r="S2046" s="12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152.62361216730039</v>
      </c>
      <c r="Q2047" t="s">
        <v>8317</v>
      </c>
      <c r="R2047" t="s">
        <v>8347</v>
      </c>
      <c r="S2047" s="12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55.806451612903224</v>
      </c>
      <c r="Q2048" t="s">
        <v>8317</v>
      </c>
      <c r="R2048" t="s">
        <v>8347</v>
      </c>
      <c r="S2048" s="12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227.85327313769753</v>
      </c>
      <c r="Q2049" t="s">
        <v>8317</v>
      </c>
      <c r="R2049" t="s">
        <v>8347</v>
      </c>
      <c r="S2049" s="12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91.82989803350327</v>
      </c>
      <c r="Q2050" t="s">
        <v>8317</v>
      </c>
      <c r="R2050" t="s">
        <v>8347</v>
      </c>
      <c r="S2050" s="12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0">
        <f t="shared" si="127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278.39411764705881</v>
      </c>
      <c r="Q2052" t="s">
        <v>8317</v>
      </c>
      <c r="R2052" t="s">
        <v>8347</v>
      </c>
      <c r="S2052" s="12">
        <f t="shared" si="130"/>
        <v>42115.071504629625</v>
      </c>
      <c r="T2052" s="10">
        <f t="shared" si="12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43.095041322314053</v>
      </c>
      <c r="Q2053" t="s">
        <v>8317</v>
      </c>
      <c r="R2053" t="s">
        <v>8347</v>
      </c>
      <c r="S2053" s="12">
        <f t="shared" si="130"/>
        <v>41604.022418981483</v>
      </c>
      <c r="T2053" s="10">
        <f t="shared" ref="T2053:T2116" si="131">(((I2053/60)/60)/24)+DATE(1970,1,1)</f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326.29205175600737</v>
      </c>
      <c r="Q2054" t="s">
        <v>8317</v>
      </c>
      <c r="R2054" t="s">
        <v>8347</v>
      </c>
      <c r="S2054" s="12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41.743801652892564</v>
      </c>
      <c r="Q2055" t="s">
        <v>8317</v>
      </c>
      <c r="R2055" t="s">
        <v>8347</v>
      </c>
      <c r="S2055" s="12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64.020933977455712</v>
      </c>
      <c r="Q2056" t="s">
        <v>8317</v>
      </c>
      <c r="R2056" t="s">
        <v>8347</v>
      </c>
      <c r="S2056" s="12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99.455445544554451</v>
      </c>
      <c r="Q2057" t="s">
        <v>8317</v>
      </c>
      <c r="R2057" t="s">
        <v>8347</v>
      </c>
      <c r="S2057" s="12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138.49458483754512</v>
      </c>
      <c r="Q2058" t="s">
        <v>8317</v>
      </c>
      <c r="R2058" t="s">
        <v>8347</v>
      </c>
      <c r="S2058" s="12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45.547792792792798</v>
      </c>
      <c r="Q2059" t="s">
        <v>8317</v>
      </c>
      <c r="R2059" t="s">
        <v>8347</v>
      </c>
      <c r="S2059" s="12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10.507317073170732</v>
      </c>
      <c r="Q2060" t="s">
        <v>8317</v>
      </c>
      <c r="R2060" t="s">
        <v>8347</v>
      </c>
      <c r="S2060" s="12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114.76533333333333</v>
      </c>
      <c r="Q2061" t="s">
        <v>8317</v>
      </c>
      <c r="R2061" t="s">
        <v>8347</v>
      </c>
      <c r="S2061" s="12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35.997067448680355</v>
      </c>
      <c r="Q2062" t="s">
        <v>8317</v>
      </c>
      <c r="R2062" t="s">
        <v>8347</v>
      </c>
      <c r="S2062" s="12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154.17142857142858</v>
      </c>
      <c r="Q2063" t="s">
        <v>8317</v>
      </c>
      <c r="R2063" t="s">
        <v>8347</v>
      </c>
      <c r="S2063" s="12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566.38916256157631</v>
      </c>
      <c r="Q2064" t="s">
        <v>8317</v>
      </c>
      <c r="R2064" t="s">
        <v>8347</v>
      </c>
      <c r="S2064" s="12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120.85714285714286</v>
      </c>
      <c r="Q2065" t="s">
        <v>8317</v>
      </c>
      <c r="R2065" t="s">
        <v>8347</v>
      </c>
      <c r="S2065" s="12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86.163845492085343</v>
      </c>
      <c r="Q2066" t="s">
        <v>8317</v>
      </c>
      <c r="R2066" t="s">
        <v>8347</v>
      </c>
      <c r="S2066" s="12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51.212114395886893</v>
      </c>
      <c r="Q2067" t="s">
        <v>8317</v>
      </c>
      <c r="R2067" t="s">
        <v>8347</v>
      </c>
      <c r="S2067" s="12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67.261538461538464</v>
      </c>
      <c r="Q2068" t="s">
        <v>8317</v>
      </c>
      <c r="R2068" t="s">
        <v>8347</v>
      </c>
      <c r="S2068" s="12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346.13118421052633</v>
      </c>
      <c r="Q2070" t="s">
        <v>8317</v>
      </c>
      <c r="R2070" t="s">
        <v>8347</v>
      </c>
      <c r="S2070" s="12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244.11912547528519</v>
      </c>
      <c r="Q2071" t="s">
        <v>8317</v>
      </c>
      <c r="R2071" t="s">
        <v>8347</v>
      </c>
      <c r="S2071" s="12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259.25424836601309</v>
      </c>
      <c r="Q2072" t="s">
        <v>8317</v>
      </c>
      <c r="R2072" t="s">
        <v>8347</v>
      </c>
      <c r="S2072" s="12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201.96402877697841</v>
      </c>
      <c r="Q2073" t="s">
        <v>8317</v>
      </c>
      <c r="R2073" t="s">
        <v>8347</v>
      </c>
      <c r="S2073" s="12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226.20857142857142</v>
      </c>
      <c r="Q2074" t="s">
        <v>8317</v>
      </c>
      <c r="R2074" t="s">
        <v>8347</v>
      </c>
      <c r="S2074" s="12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20.465926829268295</v>
      </c>
      <c r="Q2077" t="s">
        <v>8317</v>
      </c>
      <c r="R2077" t="s">
        <v>8347</v>
      </c>
      <c r="S2077" s="12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116.35303146309367</v>
      </c>
      <c r="Q2078" t="s">
        <v>8317</v>
      </c>
      <c r="R2078" t="s">
        <v>8347</v>
      </c>
      <c r="S2078" s="12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307.20212765957444</v>
      </c>
      <c r="Q2079" t="s">
        <v>8317</v>
      </c>
      <c r="R2079" t="s">
        <v>8347</v>
      </c>
      <c r="S2079" s="12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546.6875</v>
      </c>
      <c r="Q2080" t="s">
        <v>8317</v>
      </c>
      <c r="R2080" t="s">
        <v>8347</v>
      </c>
      <c r="S2080" s="12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47.474464579901152</v>
      </c>
      <c r="Q2081" t="s">
        <v>8317</v>
      </c>
      <c r="R2081" t="s">
        <v>8347</v>
      </c>
      <c r="S2081" s="12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72.909090909090907</v>
      </c>
      <c r="Q2083" t="s">
        <v>8323</v>
      </c>
      <c r="R2083" t="s">
        <v>8327</v>
      </c>
      <c r="S2083" s="12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43.710526315789473</v>
      </c>
      <c r="Q2084" t="s">
        <v>8323</v>
      </c>
      <c r="R2084" t="s">
        <v>8327</v>
      </c>
      <c r="S2084" s="12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70.652173913043484</v>
      </c>
      <c r="Q2086" t="s">
        <v>8323</v>
      </c>
      <c r="R2086" t="s">
        <v>8327</v>
      </c>
      <c r="S2086" s="12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89.301204819277103</v>
      </c>
      <c r="Q2087" t="s">
        <v>8323</v>
      </c>
      <c r="R2087" t="s">
        <v>8327</v>
      </c>
      <c r="S2087" s="12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115.08571428571429</v>
      </c>
      <c r="Q2088" t="s">
        <v>8323</v>
      </c>
      <c r="R2088" t="s">
        <v>8327</v>
      </c>
      <c r="S2088" s="12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46.204266666666669</v>
      </c>
      <c r="Q2090" t="s">
        <v>8323</v>
      </c>
      <c r="R2090" t="s">
        <v>8327</v>
      </c>
      <c r="S2090" s="12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48.54854838709678</v>
      </c>
      <c r="Q2091" t="s">
        <v>8323</v>
      </c>
      <c r="R2091" t="s">
        <v>8327</v>
      </c>
      <c r="S2091" s="12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57.520187499999999</v>
      </c>
      <c r="Q2092" t="s">
        <v>8323</v>
      </c>
      <c r="R2092" t="s">
        <v>8327</v>
      </c>
      <c r="S2092" s="12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88.147154471544724</v>
      </c>
      <c r="Q2093" t="s">
        <v>8323</v>
      </c>
      <c r="R2093" t="s">
        <v>8327</v>
      </c>
      <c r="S2093" s="12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110.49090909090908</v>
      </c>
      <c r="Q2094" t="s">
        <v>8323</v>
      </c>
      <c r="R2094" t="s">
        <v>8327</v>
      </c>
      <c r="S2094" s="12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66.826086956521735</v>
      </c>
      <c r="Q2095" t="s">
        <v>8323</v>
      </c>
      <c r="R2095" t="s">
        <v>8327</v>
      </c>
      <c r="S2095" s="12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58.597222222222221</v>
      </c>
      <c r="Q2096" t="s">
        <v>8323</v>
      </c>
      <c r="R2096" t="s">
        <v>8327</v>
      </c>
      <c r="S2096" s="12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113.63636363636364</v>
      </c>
      <c r="Q2097" t="s">
        <v>8323</v>
      </c>
      <c r="R2097" t="s">
        <v>8327</v>
      </c>
      <c r="S2097" s="12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43.571428571428569</v>
      </c>
      <c r="Q2098" t="s">
        <v>8323</v>
      </c>
      <c r="R2098" t="s">
        <v>8327</v>
      </c>
      <c r="S2098" s="12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78.94736842105263</v>
      </c>
      <c r="Q2099" t="s">
        <v>8323</v>
      </c>
      <c r="R2099" t="s">
        <v>8327</v>
      </c>
      <c r="S2099" s="12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188.125</v>
      </c>
      <c r="Q2100" t="s">
        <v>8323</v>
      </c>
      <c r="R2100" t="s">
        <v>8327</v>
      </c>
      <c r="S2100" s="12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63.031746031746032</v>
      </c>
      <c r="Q2101" t="s">
        <v>8323</v>
      </c>
      <c r="R2101" t="s">
        <v>8327</v>
      </c>
      <c r="S2101" s="12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30.37037037037037</v>
      </c>
      <c r="Q2102" t="s">
        <v>8323</v>
      </c>
      <c r="R2102" t="s">
        <v>8327</v>
      </c>
      <c r="S2102" s="12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51.477272727272727</v>
      </c>
      <c r="Q2103" t="s">
        <v>8323</v>
      </c>
      <c r="R2103" t="s">
        <v>8327</v>
      </c>
      <c r="S2103" s="12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35.789473684210527</v>
      </c>
      <c r="Q2104" t="s">
        <v>8323</v>
      </c>
      <c r="R2104" t="s">
        <v>8327</v>
      </c>
      <c r="S2104" s="12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98.817391304347822</v>
      </c>
      <c r="Q2105" t="s">
        <v>8323</v>
      </c>
      <c r="R2105" t="s">
        <v>8327</v>
      </c>
      <c r="S2105" s="12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51.313131313131315</v>
      </c>
      <c r="Q2107" t="s">
        <v>8323</v>
      </c>
      <c r="R2107" t="s">
        <v>8327</v>
      </c>
      <c r="S2107" s="12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53.522727272727273</v>
      </c>
      <c r="Q2108" t="s">
        <v>8323</v>
      </c>
      <c r="R2108" t="s">
        <v>8327</v>
      </c>
      <c r="S2108" s="12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37.149310344827583</v>
      </c>
      <c r="Q2109" t="s">
        <v>8323</v>
      </c>
      <c r="R2109" t="s">
        <v>8327</v>
      </c>
      <c r="S2109" s="12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89.895287958115176</v>
      </c>
      <c r="Q2110" t="s">
        <v>8323</v>
      </c>
      <c r="R2110" t="s">
        <v>8327</v>
      </c>
      <c r="S2110" s="12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106.52500000000001</v>
      </c>
      <c r="Q2111" t="s">
        <v>8323</v>
      </c>
      <c r="R2111" t="s">
        <v>8327</v>
      </c>
      <c r="S2111" s="12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52.815789473684212</v>
      </c>
      <c r="Q2112" t="s">
        <v>8323</v>
      </c>
      <c r="R2112" t="s">
        <v>8327</v>
      </c>
      <c r="S2112" s="12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54.615384615384613</v>
      </c>
      <c r="Q2113" t="s">
        <v>8323</v>
      </c>
      <c r="R2113" t="s">
        <v>8327</v>
      </c>
      <c r="S2113" s="12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27.272727272727273</v>
      </c>
      <c r="Q2114" t="s">
        <v>8323</v>
      </c>
      <c r="R2114" t="s">
        <v>8327</v>
      </c>
      <c r="S2114" s="12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0">
        <f t="shared" si="131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35.612244897959187</v>
      </c>
      <c r="Q2116" t="s">
        <v>8323</v>
      </c>
      <c r="R2116" t="s">
        <v>8327</v>
      </c>
      <c r="S2116" s="12">
        <f t="shared" si="134"/>
        <v>40458.815625000003</v>
      </c>
      <c r="T2116" s="10">
        <f t="shared" si="131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94.027777777777771</v>
      </c>
      <c r="Q2117" t="s">
        <v>8323</v>
      </c>
      <c r="R2117" t="s">
        <v>8327</v>
      </c>
      <c r="S2117" s="12">
        <f t="shared" si="134"/>
        <v>40564.081030092595</v>
      </c>
      <c r="T2117" s="10">
        <f t="shared" ref="T2117:T2180" si="135">(((I2117/60)/60)/24)+DATE(1970,1,1)</f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526.45652173913038</v>
      </c>
      <c r="Q2118" t="s">
        <v>8323</v>
      </c>
      <c r="R2118" t="s">
        <v>8327</v>
      </c>
      <c r="S2118" s="12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50.657142857142858</v>
      </c>
      <c r="Q2119" t="s">
        <v>8323</v>
      </c>
      <c r="R2119" t="s">
        <v>8327</v>
      </c>
      <c r="S2119" s="12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79.182941176470578</v>
      </c>
      <c r="Q2120" t="s">
        <v>8323</v>
      </c>
      <c r="R2120" t="s">
        <v>8327</v>
      </c>
      <c r="S2120" s="12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91.590909090909093</v>
      </c>
      <c r="Q2121" t="s">
        <v>8323</v>
      </c>
      <c r="R2121" t="s">
        <v>8327</v>
      </c>
      <c r="S2121" s="12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116.96275362318841</v>
      </c>
      <c r="Q2122" t="s">
        <v>8323</v>
      </c>
      <c r="R2122" t="s">
        <v>8327</v>
      </c>
      <c r="S2122" s="12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103.33333333333333</v>
      </c>
      <c r="Q2124" t="s">
        <v>8331</v>
      </c>
      <c r="R2124" t="s">
        <v>8332</v>
      </c>
      <c r="S2124" s="12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31.555555555555557</v>
      </c>
      <c r="Q2127" t="s">
        <v>8331</v>
      </c>
      <c r="R2127" t="s">
        <v>8332</v>
      </c>
      <c r="S2127" s="12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34.220338983050844</v>
      </c>
      <c r="Q2129" t="s">
        <v>8331</v>
      </c>
      <c r="R2129" t="s">
        <v>8332</v>
      </c>
      <c r="S2129" s="12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19.666666666666668</v>
      </c>
      <c r="Q2131" t="s">
        <v>8331</v>
      </c>
      <c r="R2131" t="s">
        <v>8332</v>
      </c>
      <c r="S2131" s="12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8.3333333333333339</v>
      </c>
      <c r="Q2133" t="s">
        <v>8331</v>
      </c>
      <c r="R2133" t="s">
        <v>8332</v>
      </c>
      <c r="S2133" s="12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21.34333333333333</v>
      </c>
      <c r="Q2134" t="s">
        <v>8331</v>
      </c>
      <c r="R2134" t="s">
        <v>8332</v>
      </c>
      <c r="S2134" s="12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5.333333333333333</v>
      </c>
      <c r="Q2135" t="s">
        <v>8331</v>
      </c>
      <c r="R2135" t="s">
        <v>8332</v>
      </c>
      <c r="S2135" s="12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34.666666666666664</v>
      </c>
      <c r="Q2136" t="s">
        <v>8331</v>
      </c>
      <c r="R2136" t="s">
        <v>8332</v>
      </c>
      <c r="S2136" s="12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21.727272727272727</v>
      </c>
      <c r="Q2137" t="s">
        <v>8331</v>
      </c>
      <c r="R2137" t="s">
        <v>8332</v>
      </c>
      <c r="S2137" s="12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11.922499999999999</v>
      </c>
      <c r="Q2138" t="s">
        <v>8331</v>
      </c>
      <c r="R2138" t="s">
        <v>8332</v>
      </c>
      <c r="S2138" s="12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26.59737827715356</v>
      </c>
      <c r="Q2139" t="s">
        <v>8331</v>
      </c>
      <c r="R2139" t="s">
        <v>8332</v>
      </c>
      <c r="S2139" s="12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10.666666666666666</v>
      </c>
      <c r="Q2140" t="s">
        <v>8331</v>
      </c>
      <c r="R2140" t="s">
        <v>8332</v>
      </c>
      <c r="S2140" s="12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29.035714285714285</v>
      </c>
      <c r="Q2141" t="s">
        <v>8331</v>
      </c>
      <c r="R2141" t="s">
        <v>8332</v>
      </c>
      <c r="S2141" s="12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50.909090909090907</v>
      </c>
      <c r="Q2142" t="s">
        <v>8331</v>
      </c>
      <c r="R2142" t="s">
        <v>8332</v>
      </c>
      <c r="S2142" s="12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8331</v>
      </c>
      <c r="R2143" t="s">
        <v>8332</v>
      </c>
      <c r="S2143" s="12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50.083333333333336</v>
      </c>
      <c r="Q2144" t="s">
        <v>8331</v>
      </c>
      <c r="R2144" t="s">
        <v>8332</v>
      </c>
      <c r="S2144" s="12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25.291666666666668</v>
      </c>
      <c r="Q2146" t="s">
        <v>8331</v>
      </c>
      <c r="R2146" t="s">
        <v>8332</v>
      </c>
      <c r="S2146" s="12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51.292134831460672</v>
      </c>
      <c r="Q2147" t="s">
        <v>8331</v>
      </c>
      <c r="R2147" t="s">
        <v>8332</v>
      </c>
      <c r="S2147" s="12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49.381818181818183</v>
      </c>
      <c r="Q2149" t="s">
        <v>8331</v>
      </c>
      <c r="R2149" t="s">
        <v>8332</v>
      </c>
      <c r="S2149" s="12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8331</v>
      </c>
      <c r="R2151" t="s">
        <v>8332</v>
      </c>
      <c r="S2151" s="12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19.666666666666668</v>
      </c>
      <c r="Q2153" t="s">
        <v>8331</v>
      </c>
      <c r="R2153" t="s">
        <v>8332</v>
      </c>
      <c r="S2153" s="12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17.987951807228917</v>
      </c>
      <c r="Q2158" t="s">
        <v>8331</v>
      </c>
      <c r="R2158" t="s">
        <v>8332</v>
      </c>
      <c r="S2158" s="12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370.94736842105266</v>
      </c>
      <c r="Q2159" t="s">
        <v>8331</v>
      </c>
      <c r="R2159" t="s">
        <v>8332</v>
      </c>
      <c r="S2159" s="12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63.569485530546629</v>
      </c>
      <c r="Q2160" t="s">
        <v>8331</v>
      </c>
      <c r="R2160" t="s">
        <v>8332</v>
      </c>
      <c r="S2160" s="12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5.3125</v>
      </c>
      <c r="Q2162" t="s">
        <v>8331</v>
      </c>
      <c r="R2162" t="s">
        <v>8332</v>
      </c>
      <c r="S2162" s="12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35.615384615384613</v>
      </c>
      <c r="Q2163" t="s">
        <v>8323</v>
      </c>
      <c r="R2163" t="s">
        <v>8324</v>
      </c>
      <c r="S2163" s="12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87.103448275862064</v>
      </c>
      <c r="Q2164" t="s">
        <v>8323</v>
      </c>
      <c r="R2164" t="s">
        <v>8324</v>
      </c>
      <c r="S2164" s="12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75.11363636363636</v>
      </c>
      <c r="Q2165" t="s">
        <v>8323</v>
      </c>
      <c r="R2165" t="s">
        <v>8324</v>
      </c>
      <c r="S2165" s="12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68.01204819277109</v>
      </c>
      <c r="Q2166" t="s">
        <v>8323</v>
      </c>
      <c r="R2166" t="s">
        <v>8324</v>
      </c>
      <c r="S2166" s="12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29.623931623931625</v>
      </c>
      <c r="Q2167" t="s">
        <v>8323</v>
      </c>
      <c r="R2167" t="s">
        <v>8324</v>
      </c>
      <c r="S2167" s="12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91.625</v>
      </c>
      <c r="Q2168" t="s">
        <v>8323</v>
      </c>
      <c r="R2168" t="s">
        <v>8324</v>
      </c>
      <c r="S2168" s="12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64.366735294117646</v>
      </c>
      <c r="Q2170" t="s">
        <v>8323</v>
      </c>
      <c r="R2170" t="s">
        <v>8324</v>
      </c>
      <c r="S2170" s="12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21.857142857142858</v>
      </c>
      <c r="Q2171" t="s">
        <v>8323</v>
      </c>
      <c r="R2171" t="s">
        <v>8324</v>
      </c>
      <c r="S2171" s="12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33.315789473684212</v>
      </c>
      <c r="Q2172" t="s">
        <v>8323</v>
      </c>
      <c r="R2172" t="s">
        <v>8324</v>
      </c>
      <c r="S2172" s="12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90.276595744680847</v>
      </c>
      <c r="Q2173" t="s">
        <v>8323</v>
      </c>
      <c r="R2173" t="s">
        <v>8324</v>
      </c>
      <c r="S2173" s="12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76.92307692307692</v>
      </c>
      <c r="Q2174" t="s">
        <v>8323</v>
      </c>
      <c r="R2174" t="s">
        <v>8324</v>
      </c>
      <c r="S2174" s="12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59.233333333333334</v>
      </c>
      <c r="Q2175" t="s">
        <v>8323</v>
      </c>
      <c r="R2175" t="s">
        <v>8324</v>
      </c>
      <c r="S2175" s="12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65.38095238095238</v>
      </c>
      <c r="Q2176" t="s">
        <v>8323</v>
      </c>
      <c r="R2176" t="s">
        <v>8324</v>
      </c>
      <c r="S2176" s="12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67.307692307692307</v>
      </c>
      <c r="Q2177" t="s">
        <v>8323</v>
      </c>
      <c r="R2177" t="s">
        <v>8324</v>
      </c>
      <c r="S2177" s="12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88.74647887323944</v>
      </c>
      <c r="Q2178" t="s">
        <v>8323</v>
      </c>
      <c r="R2178" t="s">
        <v>8324</v>
      </c>
      <c r="S2178" s="12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0">
        <f t="shared" si="135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40.349243306169967</v>
      </c>
      <c r="Q2180" t="s">
        <v>8323</v>
      </c>
      <c r="R2180" t="s">
        <v>8324</v>
      </c>
      <c r="S2180" s="12">
        <f t="shared" si="138"/>
        <v>42723.63653935185</v>
      </c>
      <c r="T2180" s="10">
        <f t="shared" si="135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76.857142857142861</v>
      </c>
      <c r="Q2181" t="s">
        <v>8323</v>
      </c>
      <c r="R2181" t="s">
        <v>8324</v>
      </c>
      <c r="S2181" s="12">
        <f t="shared" si="138"/>
        <v>42075.171203703707</v>
      </c>
      <c r="T2181" s="10">
        <f t="shared" ref="T2181:T2244" si="139">(((I2181/60)/60)/24)+DATE(1970,1,1)</f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68.707820512820518</v>
      </c>
      <c r="Q2182" t="s">
        <v>8323</v>
      </c>
      <c r="R2182" t="s">
        <v>8324</v>
      </c>
      <c r="S2182" s="12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57.773584905660378</v>
      </c>
      <c r="Q2183" t="s">
        <v>8331</v>
      </c>
      <c r="R2183" t="s">
        <v>8349</v>
      </c>
      <c r="S2183" s="12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44.171348314606739</v>
      </c>
      <c r="Q2184" t="s">
        <v>8331</v>
      </c>
      <c r="R2184" t="s">
        <v>8349</v>
      </c>
      <c r="S2184" s="12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31.566308243727597</v>
      </c>
      <c r="Q2185" t="s">
        <v>8331</v>
      </c>
      <c r="R2185" t="s">
        <v>8349</v>
      </c>
      <c r="S2185" s="12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107.04511278195488</v>
      </c>
      <c r="Q2186" t="s">
        <v>8331</v>
      </c>
      <c r="R2186" t="s">
        <v>8349</v>
      </c>
      <c r="S2186" s="12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149.03451043338683</v>
      </c>
      <c r="Q2187" t="s">
        <v>8331</v>
      </c>
      <c r="R2187" t="s">
        <v>8349</v>
      </c>
      <c r="S2187" s="12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55.956632653061227</v>
      </c>
      <c r="Q2188" t="s">
        <v>8331</v>
      </c>
      <c r="R2188" t="s">
        <v>8349</v>
      </c>
      <c r="S2188" s="12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56.970381807973048</v>
      </c>
      <c r="Q2189" t="s">
        <v>8331</v>
      </c>
      <c r="R2189" t="s">
        <v>8349</v>
      </c>
      <c r="S2189" s="12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44.056420233463037</v>
      </c>
      <c r="Q2190" t="s">
        <v>8331</v>
      </c>
      <c r="R2190" t="s">
        <v>8349</v>
      </c>
      <c r="S2190" s="12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68.625</v>
      </c>
      <c r="Q2191" t="s">
        <v>8331</v>
      </c>
      <c r="R2191" t="s">
        <v>8349</v>
      </c>
      <c r="S2191" s="12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65.318435754189949</v>
      </c>
      <c r="Q2192" t="s">
        <v>8331</v>
      </c>
      <c r="R2192" t="s">
        <v>8349</v>
      </c>
      <c r="S2192" s="12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40.070667078443485</v>
      </c>
      <c r="Q2194" t="s">
        <v>8331</v>
      </c>
      <c r="R2194" t="s">
        <v>8349</v>
      </c>
      <c r="S2194" s="12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75.647714604236342</v>
      </c>
      <c r="Q2195" t="s">
        <v>8331</v>
      </c>
      <c r="R2195" t="s">
        <v>8349</v>
      </c>
      <c r="S2195" s="12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61.203872437357631</v>
      </c>
      <c r="Q2196" t="s">
        <v>8331</v>
      </c>
      <c r="R2196" t="s">
        <v>8349</v>
      </c>
      <c r="S2196" s="12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48.130434782608695</v>
      </c>
      <c r="Q2197" t="s">
        <v>8331</v>
      </c>
      <c r="R2197" t="s">
        <v>8349</v>
      </c>
      <c r="S2197" s="12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68.106837606837601</v>
      </c>
      <c r="Q2198" t="s">
        <v>8331</v>
      </c>
      <c r="R2198" t="s">
        <v>8349</v>
      </c>
      <c r="S2198" s="12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65.891300230946882</v>
      </c>
      <c r="Q2199" t="s">
        <v>8331</v>
      </c>
      <c r="R2199" t="s">
        <v>8349</v>
      </c>
      <c r="S2199" s="12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81.654377880184327</v>
      </c>
      <c r="Q2200" t="s">
        <v>8331</v>
      </c>
      <c r="R2200" t="s">
        <v>8349</v>
      </c>
      <c r="S2200" s="12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52.701195219123505</v>
      </c>
      <c r="Q2201" t="s">
        <v>8331</v>
      </c>
      <c r="R2201" t="s">
        <v>8349</v>
      </c>
      <c r="S2201" s="12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41.228136882129277</v>
      </c>
      <c r="Q2202" t="s">
        <v>8331</v>
      </c>
      <c r="R2202" t="s">
        <v>8349</v>
      </c>
      <c r="S2202" s="12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15.035357142857142</v>
      </c>
      <c r="Q2203" t="s">
        <v>8323</v>
      </c>
      <c r="R2203" t="s">
        <v>8328</v>
      </c>
      <c r="S2203" s="12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39.066920943134534</v>
      </c>
      <c r="Q2204" t="s">
        <v>8323</v>
      </c>
      <c r="R2204" t="s">
        <v>8328</v>
      </c>
      <c r="S2204" s="12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27.301369863013697</v>
      </c>
      <c r="Q2206" t="s">
        <v>8323</v>
      </c>
      <c r="R2206" t="s">
        <v>8328</v>
      </c>
      <c r="S2206" s="12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42.222222222222221</v>
      </c>
      <c r="Q2207" t="s">
        <v>8323</v>
      </c>
      <c r="R2207" t="s">
        <v>8328</v>
      </c>
      <c r="S2207" s="12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33.235294117647058</v>
      </c>
      <c r="Q2208" t="s">
        <v>8323</v>
      </c>
      <c r="R2208" t="s">
        <v>8328</v>
      </c>
      <c r="S2208" s="12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285.71428571428572</v>
      </c>
      <c r="Q2209" t="s">
        <v>8323</v>
      </c>
      <c r="R2209" t="s">
        <v>8328</v>
      </c>
      <c r="S2209" s="12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42.333333333333336</v>
      </c>
      <c r="Q2210" t="s">
        <v>8323</v>
      </c>
      <c r="R2210" t="s">
        <v>8328</v>
      </c>
      <c r="S2210" s="12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50.266666666666666</v>
      </c>
      <c r="Q2211" t="s">
        <v>8323</v>
      </c>
      <c r="R2211" t="s">
        <v>8328</v>
      </c>
      <c r="S2211" s="12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61.902777777777779</v>
      </c>
      <c r="Q2212" t="s">
        <v>8323</v>
      </c>
      <c r="R2212" t="s">
        <v>8328</v>
      </c>
      <c r="S2212" s="12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55.796747967479675</v>
      </c>
      <c r="Q2214" t="s">
        <v>8323</v>
      </c>
      <c r="R2214" t="s">
        <v>8328</v>
      </c>
      <c r="S2214" s="12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73.125416666666666</v>
      </c>
      <c r="Q2216" t="s">
        <v>8323</v>
      </c>
      <c r="R2216" t="s">
        <v>8328</v>
      </c>
      <c r="S2216" s="12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26.060606060606062</v>
      </c>
      <c r="Q2217" t="s">
        <v>8323</v>
      </c>
      <c r="R2217" t="s">
        <v>8328</v>
      </c>
      <c r="S2217" s="12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22.642857142857142</v>
      </c>
      <c r="Q2218" t="s">
        <v>8323</v>
      </c>
      <c r="R2218" t="s">
        <v>8328</v>
      </c>
      <c r="S2218" s="12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47.222222222222221</v>
      </c>
      <c r="Q2219" t="s">
        <v>8323</v>
      </c>
      <c r="R2219" t="s">
        <v>8328</v>
      </c>
      <c r="S2219" s="12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32.324473684210524</v>
      </c>
      <c r="Q2220" t="s">
        <v>8323</v>
      </c>
      <c r="R2220" t="s">
        <v>8328</v>
      </c>
      <c r="S2220" s="12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53.421052631578945</v>
      </c>
      <c r="Q2221" t="s">
        <v>8323</v>
      </c>
      <c r="R2221" t="s">
        <v>8328</v>
      </c>
      <c r="S2221" s="12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51.304347826086953</v>
      </c>
      <c r="Q2222" t="s">
        <v>8323</v>
      </c>
      <c r="R2222" t="s">
        <v>8328</v>
      </c>
      <c r="S2222" s="12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37.197247706422019</v>
      </c>
      <c r="Q2223" t="s">
        <v>8331</v>
      </c>
      <c r="R2223" t="s">
        <v>8349</v>
      </c>
      <c r="S2223" s="12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82.145270270270274</v>
      </c>
      <c r="Q2226" t="s">
        <v>8331</v>
      </c>
      <c r="R2226" t="s">
        <v>8349</v>
      </c>
      <c r="S2226" s="12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164.79651993355483</v>
      </c>
      <c r="Q2227" t="s">
        <v>8331</v>
      </c>
      <c r="R2227" t="s">
        <v>8349</v>
      </c>
      <c r="S2227" s="12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60.820280373831778</v>
      </c>
      <c r="Q2228" t="s">
        <v>8331</v>
      </c>
      <c r="R2228" t="s">
        <v>8349</v>
      </c>
      <c r="S2228" s="12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67.970099667774093</v>
      </c>
      <c r="Q2229" t="s">
        <v>8331</v>
      </c>
      <c r="R2229" t="s">
        <v>8349</v>
      </c>
      <c r="S2229" s="12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81.561805555555551</v>
      </c>
      <c r="Q2230" t="s">
        <v>8331</v>
      </c>
      <c r="R2230" t="s">
        <v>8349</v>
      </c>
      <c r="S2230" s="12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25.42547309833024</v>
      </c>
      <c r="Q2231" t="s">
        <v>8331</v>
      </c>
      <c r="R2231" t="s">
        <v>8349</v>
      </c>
      <c r="S2231" s="12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21.497991967871485</v>
      </c>
      <c r="Q2232" t="s">
        <v>8331</v>
      </c>
      <c r="R2232" t="s">
        <v>8349</v>
      </c>
      <c r="S2232" s="12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27.226630727762803</v>
      </c>
      <c r="Q2233" t="s">
        <v>8331</v>
      </c>
      <c r="R2233" t="s">
        <v>8349</v>
      </c>
      <c r="S2233" s="12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25.091093117408906</v>
      </c>
      <c r="Q2234" t="s">
        <v>8331</v>
      </c>
      <c r="R2234" t="s">
        <v>8349</v>
      </c>
      <c r="S2234" s="12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21.230179028132991</v>
      </c>
      <c r="Q2235" t="s">
        <v>8331</v>
      </c>
      <c r="R2235" t="s">
        <v>8349</v>
      </c>
      <c r="S2235" s="12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41.607142857142854</v>
      </c>
      <c r="Q2236" t="s">
        <v>8331</v>
      </c>
      <c r="R2236" t="s">
        <v>8349</v>
      </c>
      <c r="S2236" s="12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135.58503401360545</v>
      </c>
      <c r="Q2237" t="s">
        <v>8331</v>
      </c>
      <c r="R2237" t="s">
        <v>8349</v>
      </c>
      <c r="S2237" s="12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22.116176470588236</v>
      </c>
      <c r="Q2238" t="s">
        <v>8331</v>
      </c>
      <c r="R2238" t="s">
        <v>8349</v>
      </c>
      <c r="S2238" s="12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64.625635808748726</v>
      </c>
      <c r="Q2239" t="s">
        <v>8331</v>
      </c>
      <c r="R2239" t="s">
        <v>8349</v>
      </c>
      <c r="S2239" s="12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69.569620253164558</v>
      </c>
      <c r="Q2240" t="s">
        <v>8331</v>
      </c>
      <c r="R2240" t="s">
        <v>8349</v>
      </c>
      <c r="S2240" s="12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75.133028169014082</v>
      </c>
      <c r="Q2241" t="s">
        <v>8331</v>
      </c>
      <c r="R2241" t="s">
        <v>8349</v>
      </c>
      <c r="S2241" s="12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140.97916666666666</v>
      </c>
      <c r="Q2242" t="s">
        <v>8331</v>
      </c>
      <c r="R2242" t="s">
        <v>8349</v>
      </c>
      <c r="S2242" s="12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0">
        <f t="shared" si="139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53.865251485148519</v>
      </c>
      <c r="Q2244" t="s">
        <v>8331</v>
      </c>
      <c r="R2244" t="s">
        <v>8349</v>
      </c>
      <c r="S2244" s="12">
        <f t="shared" si="142"/>
        <v>41569.575613425928</v>
      </c>
      <c r="T2244" s="10">
        <f t="shared" si="139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4.5712530712530715</v>
      </c>
      <c r="Q2245" t="s">
        <v>8331</v>
      </c>
      <c r="R2245" t="s">
        <v>8349</v>
      </c>
      <c r="S2245" s="12">
        <f t="shared" si="142"/>
        <v>42800.751041666663</v>
      </c>
      <c r="T2245" s="10">
        <f t="shared" ref="T2245:T2308" si="143">(((I2245/60)/60)/24)+DATE(1970,1,1)</f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65.00344827586207</v>
      </c>
      <c r="Q2246" t="s">
        <v>8331</v>
      </c>
      <c r="R2246" t="s">
        <v>8349</v>
      </c>
      <c r="S2246" s="12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53.475252525252522</v>
      </c>
      <c r="Q2247" t="s">
        <v>8331</v>
      </c>
      <c r="R2247" t="s">
        <v>8349</v>
      </c>
      <c r="S2247" s="12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43.912280701754383</v>
      </c>
      <c r="Q2248" t="s">
        <v>8331</v>
      </c>
      <c r="R2248" t="s">
        <v>8349</v>
      </c>
      <c r="S2248" s="12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50.852631578947367</v>
      </c>
      <c r="Q2249" t="s">
        <v>8331</v>
      </c>
      <c r="R2249" t="s">
        <v>8349</v>
      </c>
      <c r="S2249" s="12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58.6328125</v>
      </c>
      <c r="Q2250" t="s">
        <v>8331</v>
      </c>
      <c r="R2250" t="s">
        <v>8349</v>
      </c>
      <c r="S2250" s="12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32.81666666666667</v>
      </c>
      <c r="Q2251" t="s">
        <v>8331</v>
      </c>
      <c r="R2251" t="s">
        <v>8349</v>
      </c>
      <c r="S2251" s="12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426.93169877408059</v>
      </c>
      <c r="Q2252" t="s">
        <v>8331</v>
      </c>
      <c r="R2252" t="s">
        <v>8349</v>
      </c>
      <c r="S2252" s="12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23.808729166666669</v>
      </c>
      <c r="Q2253" t="s">
        <v>8331</v>
      </c>
      <c r="R2253" t="s">
        <v>8349</v>
      </c>
      <c r="S2253" s="12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98.413654618473899</v>
      </c>
      <c r="Q2254" t="s">
        <v>8331</v>
      </c>
      <c r="R2254" t="s">
        <v>8349</v>
      </c>
      <c r="S2254" s="12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107.32142857142857</v>
      </c>
      <c r="Q2255" t="s">
        <v>8331</v>
      </c>
      <c r="R2255" t="s">
        <v>8349</v>
      </c>
      <c r="S2255" s="12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11.67005076142132</v>
      </c>
      <c r="Q2256" t="s">
        <v>8331</v>
      </c>
      <c r="R2256" t="s">
        <v>8349</v>
      </c>
      <c r="S2256" s="12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41.782287822878232</v>
      </c>
      <c r="Q2257" t="s">
        <v>8331</v>
      </c>
      <c r="R2257" t="s">
        <v>8349</v>
      </c>
      <c r="S2257" s="12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94.103550295857985</v>
      </c>
      <c r="Q2259" t="s">
        <v>8331</v>
      </c>
      <c r="R2259" t="s">
        <v>8349</v>
      </c>
      <c r="S2259" s="12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15.721951219512196</v>
      </c>
      <c r="Q2260" t="s">
        <v>8331</v>
      </c>
      <c r="R2260" t="s">
        <v>8349</v>
      </c>
      <c r="S2260" s="12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90.635922330097088</v>
      </c>
      <c r="Q2261" t="s">
        <v>8331</v>
      </c>
      <c r="R2261" t="s">
        <v>8349</v>
      </c>
      <c r="S2261" s="12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97.297619047619051</v>
      </c>
      <c r="Q2262" t="s">
        <v>8331</v>
      </c>
      <c r="R2262" t="s">
        <v>8349</v>
      </c>
      <c r="S2262" s="12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37.11904761904762</v>
      </c>
      <c r="Q2263" t="s">
        <v>8331</v>
      </c>
      <c r="R2263" t="s">
        <v>8349</v>
      </c>
      <c r="S2263" s="12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28.104972375690608</v>
      </c>
      <c r="Q2264" t="s">
        <v>8331</v>
      </c>
      <c r="R2264" t="s">
        <v>8349</v>
      </c>
      <c r="S2264" s="12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144.43333333333334</v>
      </c>
      <c r="Q2265" t="s">
        <v>8331</v>
      </c>
      <c r="R2265" t="s">
        <v>8349</v>
      </c>
      <c r="S2265" s="12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24.274157303370785</v>
      </c>
      <c r="Q2266" t="s">
        <v>8331</v>
      </c>
      <c r="R2266" t="s">
        <v>8349</v>
      </c>
      <c r="S2266" s="12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35.117647058823529</v>
      </c>
      <c r="Q2267" t="s">
        <v>8331</v>
      </c>
      <c r="R2267" t="s">
        <v>8349</v>
      </c>
      <c r="S2267" s="12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24.762886597938145</v>
      </c>
      <c r="Q2268" t="s">
        <v>8331</v>
      </c>
      <c r="R2268" t="s">
        <v>8349</v>
      </c>
      <c r="S2268" s="12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188.37871287128712</v>
      </c>
      <c r="Q2269" t="s">
        <v>8331</v>
      </c>
      <c r="R2269" t="s">
        <v>8349</v>
      </c>
      <c r="S2269" s="12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148.08247422680412</v>
      </c>
      <c r="Q2270" t="s">
        <v>8331</v>
      </c>
      <c r="R2270" t="s">
        <v>8349</v>
      </c>
      <c r="S2270" s="12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49.934589800443462</v>
      </c>
      <c r="Q2271" t="s">
        <v>8331</v>
      </c>
      <c r="R2271" t="s">
        <v>8349</v>
      </c>
      <c r="S2271" s="12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107.82155688622754</v>
      </c>
      <c r="Q2272" t="s">
        <v>8331</v>
      </c>
      <c r="R2272" t="s">
        <v>8349</v>
      </c>
      <c r="S2272" s="12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42.63403614457831</v>
      </c>
      <c r="Q2273" t="s">
        <v>8331</v>
      </c>
      <c r="R2273" t="s">
        <v>8349</v>
      </c>
      <c r="S2273" s="12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14.370762711864407</v>
      </c>
      <c r="Q2274" t="s">
        <v>8331</v>
      </c>
      <c r="R2274" t="s">
        <v>8349</v>
      </c>
      <c r="S2274" s="12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37.476190476190474</v>
      </c>
      <c r="Q2275" t="s">
        <v>8331</v>
      </c>
      <c r="R2275" t="s">
        <v>8349</v>
      </c>
      <c r="S2275" s="12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30.202020202020201</v>
      </c>
      <c r="Q2276" t="s">
        <v>8331</v>
      </c>
      <c r="R2276" t="s">
        <v>8349</v>
      </c>
      <c r="S2276" s="12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33.550632911392405</v>
      </c>
      <c r="Q2277" t="s">
        <v>8331</v>
      </c>
      <c r="R2277" t="s">
        <v>8349</v>
      </c>
      <c r="S2277" s="12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64.74666666666667</v>
      </c>
      <c r="Q2278" t="s">
        <v>8331</v>
      </c>
      <c r="R2278" t="s">
        <v>8349</v>
      </c>
      <c r="S2278" s="12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57.932367149758456</v>
      </c>
      <c r="Q2279" t="s">
        <v>8331</v>
      </c>
      <c r="R2279" t="s">
        <v>8349</v>
      </c>
      <c r="S2279" s="12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53.078431372549019</v>
      </c>
      <c r="Q2280" t="s">
        <v>8331</v>
      </c>
      <c r="R2280" t="s">
        <v>8349</v>
      </c>
      <c r="S2280" s="12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48.0625</v>
      </c>
      <c r="Q2281" t="s">
        <v>8331</v>
      </c>
      <c r="R2281" t="s">
        <v>8349</v>
      </c>
      <c r="S2281" s="12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82.396874999999994</v>
      </c>
      <c r="Q2282" t="s">
        <v>8331</v>
      </c>
      <c r="R2282" t="s">
        <v>8349</v>
      </c>
      <c r="S2282" s="12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50.454545454545453</v>
      </c>
      <c r="Q2283" t="s">
        <v>8323</v>
      </c>
      <c r="R2283" t="s">
        <v>8324</v>
      </c>
      <c r="S2283" s="12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115.83333333333333</v>
      </c>
      <c r="Q2284" t="s">
        <v>8323</v>
      </c>
      <c r="R2284" t="s">
        <v>8324</v>
      </c>
      <c r="S2284" s="12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63.03458333333333</v>
      </c>
      <c r="Q2285" t="s">
        <v>8323</v>
      </c>
      <c r="R2285" t="s">
        <v>8324</v>
      </c>
      <c r="S2285" s="12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108.02152542372882</v>
      </c>
      <c r="Q2286" t="s">
        <v>8323</v>
      </c>
      <c r="R2286" t="s">
        <v>8324</v>
      </c>
      <c r="S2286" s="12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46.088607594936711</v>
      </c>
      <c r="Q2287" t="s">
        <v>8323</v>
      </c>
      <c r="R2287" t="s">
        <v>8324</v>
      </c>
      <c r="S2287" s="12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107.21428571428571</v>
      </c>
      <c r="Q2288" t="s">
        <v>8323</v>
      </c>
      <c r="R2288" t="s">
        <v>8324</v>
      </c>
      <c r="S2288" s="12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50.9338679245283</v>
      </c>
      <c r="Q2289" t="s">
        <v>8323</v>
      </c>
      <c r="R2289" t="s">
        <v>8324</v>
      </c>
      <c r="S2289" s="12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53.827586206896555</v>
      </c>
      <c r="Q2292" t="s">
        <v>8323</v>
      </c>
      <c r="R2292" t="s">
        <v>8324</v>
      </c>
      <c r="S2292" s="12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100.46511627906976</v>
      </c>
      <c r="Q2293" t="s">
        <v>8323</v>
      </c>
      <c r="R2293" t="s">
        <v>8324</v>
      </c>
      <c r="S2293" s="12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46.630652173913049</v>
      </c>
      <c r="Q2294" t="s">
        <v>8323</v>
      </c>
      <c r="R2294" t="s">
        <v>8324</v>
      </c>
      <c r="S2294" s="12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34.074074074074076</v>
      </c>
      <c r="Q2295" t="s">
        <v>8323</v>
      </c>
      <c r="R2295" t="s">
        <v>8324</v>
      </c>
      <c r="S2295" s="12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65.214642857142863</v>
      </c>
      <c r="Q2296" t="s">
        <v>8323</v>
      </c>
      <c r="R2296" t="s">
        <v>8324</v>
      </c>
      <c r="S2296" s="12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44.205882352941174</v>
      </c>
      <c r="Q2297" t="s">
        <v>8323</v>
      </c>
      <c r="R2297" t="s">
        <v>8324</v>
      </c>
      <c r="S2297" s="12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71.965517241379317</v>
      </c>
      <c r="Q2298" t="s">
        <v>8323</v>
      </c>
      <c r="R2298" t="s">
        <v>8324</v>
      </c>
      <c r="S2298" s="12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52.94736842105263</v>
      </c>
      <c r="Q2299" t="s">
        <v>8323</v>
      </c>
      <c r="R2299" t="s">
        <v>8324</v>
      </c>
      <c r="S2299" s="12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109.45138888888889</v>
      </c>
      <c r="Q2300" t="s">
        <v>8323</v>
      </c>
      <c r="R2300" t="s">
        <v>8324</v>
      </c>
      <c r="S2300" s="12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75.035714285714292</v>
      </c>
      <c r="Q2301" t="s">
        <v>8323</v>
      </c>
      <c r="R2301" t="s">
        <v>8324</v>
      </c>
      <c r="S2301" s="12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115.71428571428571</v>
      </c>
      <c r="Q2302" t="s">
        <v>8323</v>
      </c>
      <c r="R2302" t="s">
        <v>8324</v>
      </c>
      <c r="S2302" s="12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31.659810426540286</v>
      </c>
      <c r="Q2303" t="s">
        <v>8323</v>
      </c>
      <c r="R2303" t="s">
        <v>8327</v>
      </c>
      <c r="S2303" s="12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46.176470588235297</v>
      </c>
      <c r="Q2304" t="s">
        <v>8323</v>
      </c>
      <c r="R2304" t="s">
        <v>8327</v>
      </c>
      <c r="S2304" s="12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68.481650485436887</v>
      </c>
      <c r="Q2305" t="s">
        <v>8323</v>
      </c>
      <c r="R2305" t="s">
        <v>8327</v>
      </c>
      <c r="S2305" s="12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53.469203539823013</v>
      </c>
      <c r="Q2306" t="s">
        <v>8323</v>
      </c>
      <c r="R2306" t="s">
        <v>8327</v>
      </c>
      <c r="S2306" s="12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0">
        <f t="shared" si="143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51.185616438356163</v>
      </c>
      <c r="Q2308" t="s">
        <v>8323</v>
      </c>
      <c r="R2308" t="s">
        <v>8327</v>
      </c>
      <c r="S2308" s="12">
        <f t="shared" si="146"/>
        <v>40948.16815972222</v>
      </c>
      <c r="T2308" s="10">
        <f t="shared" si="143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27.936800000000002</v>
      </c>
      <c r="Q2309" t="s">
        <v>8323</v>
      </c>
      <c r="R2309" t="s">
        <v>8327</v>
      </c>
      <c r="S2309" s="12">
        <f t="shared" si="146"/>
        <v>41004.802465277775</v>
      </c>
      <c r="T2309" s="10">
        <f t="shared" ref="T2309:T2372" si="147">(((I2309/60)/60)/24)+DATE(1970,1,1)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82.496921824104234</v>
      </c>
      <c r="Q2310" t="s">
        <v>8323</v>
      </c>
      <c r="R2310" t="s">
        <v>8327</v>
      </c>
      <c r="S2310" s="12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59.817476635514019</v>
      </c>
      <c r="Q2311" t="s">
        <v>8323</v>
      </c>
      <c r="R2311" t="s">
        <v>8327</v>
      </c>
      <c r="S2311" s="12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64.816470588235291</v>
      </c>
      <c r="Q2312" t="s">
        <v>8323</v>
      </c>
      <c r="R2312" t="s">
        <v>8327</v>
      </c>
      <c r="S2312" s="12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90.09615384615384</v>
      </c>
      <c r="Q2313" t="s">
        <v>8323</v>
      </c>
      <c r="R2313" t="s">
        <v>8327</v>
      </c>
      <c r="S2313" s="12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40.962025316455694</v>
      </c>
      <c r="Q2314" t="s">
        <v>8323</v>
      </c>
      <c r="R2314" t="s">
        <v>8327</v>
      </c>
      <c r="S2314" s="12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56.000127388535034</v>
      </c>
      <c r="Q2315" t="s">
        <v>8323</v>
      </c>
      <c r="R2315" t="s">
        <v>8327</v>
      </c>
      <c r="S2315" s="12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37.672800000000002</v>
      </c>
      <c r="Q2316" t="s">
        <v>8323</v>
      </c>
      <c r="R2316" t="s">
        <v>8327</v>
      </c>
      <c r="S2316" s="12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40.078125</v>
      </c>
      <c r="Q2317" t="s">
        <v>8323</v>
      </c>
      <c r="R2317" t="s">
        <v>8327</v>
      </c>
      <c r="S2317" s="12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78.031999999999996</v>
      </c>
      <c r="Q2318" t="s">
        <v>8323</v>
      </c>
      <c r="R2318" t="s">
        <v>8327</v>
      </c>
      <c r="S2318" s="12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18.90909090909091</v>
      </c>
      <c r="Q2319" t="s">
        <v>8323</v>
      </c>
      <c r="R2319" t="s">
        <v>8327</v>
      </c>
      <c r="S2319" s="12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37.134969325153371</v>
      </c>
      <c r="Q2320" t="s">
        <v>8323</v>
      </c>
      <c r="R2320" t="s">
        <v>8327</v>
      </c>
      <c r="S2320" s="12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41.961038961038959</v>
      </c>
      <c r="Q2321" t="s">
        <v>8323</v>
      </c>
      <c r="R2321" t="s">
        <v>8327</v>
      </c>
      <c r="S2321" s="12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61.044943820224717</v>
      </c>
      <c r="Q2322" t="s">
        <v>8323</v>
      </c>
      <c r="R2322" t="s">
        <v>8327</v>
      </c>
      <c r="S2322" s="12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64.53125</v>
      </c>
      <c r="Q2323" t="s">
        <v>8334</v>
      </c>
      <c r="R2323" t="s">
        <v>8350</v>
      </c>
      <c r="S2323" s="12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25.491803278688526</v>
      </c>
      <c r="Q2326" t="s">
        <v>8334</v>
      </c>
      <c r="R2326" t="s">
        <v>8350</v>
      </c>
      <c r="S2326" s="12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11.428571428571429</v>
      </c>
      <c r="Q2327" t="s">
        <v>8334</v>
      </c>
      <c r="R2327" t="s">
        <v>8350</v>
      </c>
      <c r="S2327" s="12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54.883162444113267</v>
      </c>
      <c r="Q2329" t="s">
        <v>8334</v>
      </c>
      <c r="R2329" t="s">
        <v>8350</v>
      </c>
      <c r="S2329" s="12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47.383612662942269</v>
      </c>
      <c r="Q2330" t="s">
        <v>8334</v>
      </c>
      <c r="R2330" t="s">
        <v>8350</v>
      </c>
      <c r="S2330" s="12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219.92638036809817</v>
      </c>
      <c r="Q2332" t="s">
        <v>8334</v>
      </c>
      <c r="R2332" t="s">
        <v>8350</v>
      </c>
      <c r="S2332" s="12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40.795406360424032</v>
      </c>
      <c r="Q2333" t="s">
        <v>8334</v>
      </c>
      <c r="R2333" t="s">
        <v>8350</v>
      </c>
      <c r="S2333" s="12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75.502840909090907</v>
      </c>
      <c r="Q2334" t="s">
        <v>8334</v>
      </c>
      <c r="R2334" t="s">
        <v>8350</v>
      </c>
      <c r="S2334" s="12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13.542553191489361</v>
      </c>
      <c r="Q2335" t="s">
        <v>8334</v>
      </c>
      <c r="R2335" t="s">
        <v>8350</v>
      </c>
      <c r="S2335" s="12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60.865671641791046</v>
      </c>
      <c r="Q2336" t="s">
        <v>8334</v>
      </c>
      <c r="R2336" t="s">
        <v>8350</v>
      </c>
      <c r="S2336" s="12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115.69230769230769</v>
      </c>
      <c r="Q2337" t="s">
        <v>8334</v>
      </c>
      <c r="R2337" t="s">
        <v>8350</v>
      </c>
      <c r="S2337" s="12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48.104623556581984</v>
      </c>
      <c r="Q2338" t="s">
        <v>8334</v>
      </c>
      <c r="R2338" t="s">
        <v>8350</v>
      </c>
      <c r="S2338" s="12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74.184357541899445</v>
      </c>
      <c r="Q2339" t="s">
        <v>8334</v>
      </c>
      <c r="R2339" t="s">
        <v>8350</v>
      </c>
      <c r="S2339" s="12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123.34552845528455</v>
      </c>
      <c r="Q2340" t="s">
        <v>8334</v>
      </c>
      <c r="R2340" t="s">
        <v>8350</v>
      </c>
      <c r="S2340" s="12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66.623188405797094</v>
      </c>
      <c r="Q2341" t="s">
        <v>8334</v>
      </c>
      <c r="R2341" t="s">
        <v>8350</v>
      </c>
      <c r="S2341" s="12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104.99007444168734</v>
      </c>
      <c r="Q2342" t="s">
        <v>8334</v>
      </c>
      <c r="R2342" t="s">
        <v>8350</v>
      </c>
      <c r="S2342" s="12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8317</v>
      </c>
      <c r="R2343" t="s">
        <v>8318</v>
      </c>
      <c r="S2343" s="12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8317</v>
      </c>
      <c r="R2344" t="s">
        <v>8318</v>
      </c>
      <c r="S2344" s="12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8317</v>
      </c>
      <c r="R2347" t="s">
        <v>8318</v>
      </c>
      <c r="S2347" s="12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8317</v>
      </c>
      <c r="R2351" t="s">
        <v>8318</v>
      </c>
      <c r="S2351" s="12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8317</v>
      </c>
      <c r="R2352" t="s">
        <v>8318</v>
      </c>
      <c r="S2352" s="12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15.428571428571429</v>
      </c>
      <c r="Q2353" t="s">
        <v>8317</v>
      </c>
      <c r="R2353" t="s">
        <v>8318</v>
      </c>
      <c r="S2353" s="12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8317</v>
      </c>
      <c r="R2354" t="s">
        <v>8318</v>
      </c>
      <c r="S2354" s="12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8317</v>
      </c>
      <c r="R2355" t="s">
        <v>8318</v>
      </c>
      <c r="S2355" s="12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8317</v>
      </c>
      <c r="R2358" t="s">
        <v>8318</v>
      </c>
      <c r="S2358" s="12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8317</v>
      </c>
      <c r="R2359" t="s">
        <v>8318</v>
      </c>
      <c r="S2359" s="12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8317</v>
      </c>
      <c r="R2360" t="s">
        <v>8318</v>
      </c>
      <c r="S2360" s="12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8317</v>
      </c>
      <c r="R2363" t="s">
        <v>8318</v>
      </c>
      <c r="S2363" s="12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8317</v>
      </c>
      <c r="R2365" t="s">
        <v>8318</v>
      </c>
      <c r="S2365" s="12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8317</v>
      </c>
      <c r="R2366" t="s">
        <v>8318</v>
      </c>
      <c r="S2366" s="12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8317</v>
      </c>
      <c r="R2367" t="s">
        <v>8318</v>
      </c>
      <c r="S2367" s="12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97.407407407407405</v>
      </c>
      <c r="Q2368" t="s">
        <v>8317</v>
      </c>
      <c r="R2368" t="s">
        <v>8318</v>
      </c>
      <c r="S2368" s="12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47.857142857142854</v>
      </c>
      <c r="Q2369" t="s">
        <v>8317</v>
      </c>
      <c r="R2369" t="s">
        <v>8318</v>
      </c>
      <c r="S2369" s="12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t="e">
        <f t="shared" ref="P2371:P2434" si="149">E2371/L2371</f>
        <v>#DIV/0!</v>
      </c>
      <c r="Q2371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0">
        <f t="shared" si="147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 s="10">
        <f t="shared" si="14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8317</v>
      </c>
      <c r="R2373" t="s">
        <v>8318</v>
      </c>
      <c r="S2373" s="12">
        <f t="shared" si="150"/>
        <v>42150.777731481481</v>
      </c>
      <c r="T2373" s="10">
        <f t="shared" ref="T2373:T2436" si="151">(((I2373/60)/60)/24)+DATE(1970,1,1)</f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8317</v>
      </c>
      <c r="R2377" t="s">
        <v>8318</v>
      </c>
      <c r="S2377" s="12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81.582499999999996</v>
      </c>
      <c r="Q2378" t="s">
        <v>8317</v>
      </c>
      <c r="R2378" t="s">
        <v>8318</v>
      </c>
      <c r="S2378" s="12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8317</v>
      </c>
      <c r="R2379" t="s">
        <v>8318</v>
      </c>
      <c r="S2379" s="12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8317</v>
      </c>
      <c r="R2380" t="s">
        <v>8318</v>
      </c>
      <c r="S2380" s="12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8317</v>
      </c>
      <c r="R2381" t="s">
        <v>8318</v>
      </c>
      <c r="S2381" s="12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18.333333333333332</v>
      </c>
      <c r="Q2382" t="s">
        <v>8317</v>
      </c>
      <c r="R2382" t="s">
        <v>8318</v>
      </c>
      <c r="S2382" s="12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224.42857142857142</v>
      </c>
      <c r="Q2383" t="s">
        <v>8317</v>
      </c>
      <c r="R2383" t="s">
        <v>8318</v>
      </c>
      <c r="S2383" s="12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112.57142857142857</v>
      </c>
      <c r="Q2387" t="s">
        <v>8317</v>
      </c>
      <c r="R2387" t="s">
        <v>8318</v>
      </c>
      <c r="S2387" s="12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8317</v>
      </c>
      <c r="R2388" t="s">
        <v>8318</v>
      </c>
      <c r="S2388" s="12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57.875</v>
      </c>
      <c r="Q2390" t="s">
        <v>8317</v>
      </c>
      <c r="R2390" t="s">
        <v>8318</v>
      </c>
      <c r="S2390" s="12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8317</v>
      </c>
      <c r="R2392" t="s">
        <v>8318</v>
      </c>
      <c r="S2392" s="12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8317</v>
      </c>
      <c r="R2394" t="s">
        <v>8318</v>
      </c>
      <c r="S2394" s="12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8317</v>
      </c>
      <c r="R2397" t="s">
        <v>8318</v>
      </c>
      <c r="S2397" s="12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8317</v>
      </c>
      <c r="R2399" t="s">
        <v>8318</v>
      </c>
      <c r="S2399" s="12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8317</v>
      </c>
      <c r="R2400" t="s">
        <v>8318</v>
      </c>
      <c r="S2400" s="12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8317</v>
      </c>
      <c r="R2401" t="s">
        <v>8318</v>
      </c>
      <c r="S2401" s="12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8317</v>
      </c>
      <c r="R2402" t="s">
        <v>8318</v>
      </c>
      <c r="S2402" s="12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22.333333333333332</v>
      </c>
      <c r="Q2403" t="s">
        <v>8334</v>
      </c>
      <c r="R2403" t="s">
        <v>8335</v>
      </c>
      <c r="S2403" s="12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16.833333333333332</v>
      </c>
      <c r="Q2405" t="s">
        <v>8334</v>
      </c>
      <c r="R2405" t="s">
        <v>8335</v>
      </c>
      <c r="S2405" s="12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8334</v>
      </c>
      <c r="R2406" t="s">
        <v>8335</v>
      </c>
      <c r="S2406" s="12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84.0625</v>
      </c>
      <c r="Q2408" t="s">
        <v>8334</v>
      </c>
      <c r="R2408" t="s">
        <v>8335</v>
      </c>
      <c r="S2408" s="12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168.39393939393941</v>
      </c>
      <c r="Q2409" t="s">
        <v>8334</v>
      </c>
      <c r="R2409" t="s">
        <v>8335</v>
      </c>
      <c r="S2409" s="12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76.666666666666671</v>
      </c>
      <c r="Q2411" t="s">
        <v>8334</v>
      </c>
      <c r="R2411" t="s">
        <v>8335</v>
      </c>
      <c r="S2411" s="12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8334</v>
      </c>
      <c r="R2412" t="s">
        <v>8335</v>
      </c>
      <c r="S2412" s="12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50.333333333333336</v>
      </c>
      <c r="Q2413" t="s">
        <v>8334</v>
      </c>
      <c r="R2413" t="s">
        <v>8335</v>
      </c>
      <c r="S2413" s="12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8334</v>
      </c>
      <c r="R2414" t="s">
        <v>8335</v>
      </c>
      <c r="S2414" s="12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8.3333333333333339</v>
      </c>
      <c r="Q2415" t="s">
        <v>8334</v>
      </c>
      <c r="R2415" t="s">
        <v>8335</v>
      </c>
      <c r="S2415" s="12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35.384615384615387</v>
      </c>
      <c r="Q2416" t="s">
        <v>8334</v>
      </c>
      <c r="R2416" t="s">
        <v>8335</v>
      </c>
      <c r="S2416" s="12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55.833333333333336</v>
      </c>
      <c r="Q2417" t="s">
        <v>8334</v>
      </c>
      <c r="R2417" t="s">
        <v>8335</v>
      </c>
      <c r="S2417" s="12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8334</v>
      </c>
      <c r="R2419" t="s">
        <v>8335</v>
      </c>
      <c r="S2419" s="12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8334</v>
      </c>
      <c r="R2421" t="s">
        <v>8335</v>
      </c>
      <c r="S2421" s="12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69.472222222222229</v>
      </c>
      <c r="Q2422" t="s">
        <v>8334</v>
      </c>
      <c r="R2422" t="s">
        <v>8335</v>
      </c>
      <c r="S2422" s="12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34.444444444444443</v>
      </c>
      <c r="Q2426" t="s">
        <v>8334</v>
      </c>
      <c r="R2426" t="s">
        <v>8335</v>
      </c>
      <c r="S2426" s="12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8334</v>
      </c>
      <c r="R2428" t="s">
        <v>8335</v>
      </c>
      <c r="S2428" s="12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t="e">
        <f t="shared" ref="P2435:P2498" si="153">E2435/L2435</f>
        <v>#DIV/0!</v>
      </c>
      <c r="Q2435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0">
        <f t="shared" si="151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 s="10">
        <f t="shared" si="151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 s="10">
        <f t="shared" ref="T2437:T2500" si="155">(((I2437/60)/60)/24)+DATE(1970,1,1)</f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8334</v>
      </c>
      <c r="R2439" t="s">
        <v>8335</v>
      </c>
      <c r="S2439" s="12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8334</v>
      </c>
      <c r="R2441" t="s">
        <v>8335</v>
      </c>
      <c r="S2441" s="12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74.22935779816514</v>
      </c>
      <c r="Q2443" t="s">
        <v>8334</v>
      </c>
      <c r="R2443" t="s">
        <v>8350</v>
      </c>
      <c r="S2443" s="12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81.252688172043008</v>
      </c>
      <c r="Q2444" t="s">
        <v>8334</v>
      </c>
      <c r="R2444" t="s">
        <v>8350</v>
      </c>
      <c r="S2444" s="12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130.23469453376205</v>
      </c>
      <c r="Q2445" t="s">
        <v>8334</v>
      </c>
      <c r="R2445" t="s">
        <v>8350</v>
      </c>
      <c r="S2445" s="12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53.409836065573771</v>
      </c>
      <c r="Q2446" t="s">
        <v>8334</v>
      </c>
      <c r="R2446" t="s">
        <v>8350</v>
      </c>
      <c r="S2446" s="12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75.130434782608702</v>
      </c>
      <c r="Q2447" t="s">
        <v>8334</v>
      </c>
      <c r="R2447" t="s">
        <v>8350</v>
      </c>
      <c r="S2447" s="12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75.666666666666671</v>
      </c>
      <c r="Q2448" t="s">
        <v>8334</v>
      </c>
      <c r="R2448" t="s">
        <v>8350</v>
      </c>
      <c r="S2448" s="12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31.691394658753708</v>
      </c>
      <c r="Q2449" t="s">
        <v>8334</v>
      </c>
      <c r="R2449" t="s">
        <v>8350</v>
      </c>
      <c r="S2449" s="12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47.777777777777779</v>
      </c>
      <c r="Q2450" t="s">
        <v>8334</v>
      </c>
      <c r="R2450" t="s">
        <v>8350</v>
      </c>
      <c r="S2450" s="12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149.31401960784314</v>
      </c>
      <c r="Q2452" t="s">
        <v>8334</v>
      </c>
      <c r="R2452" t="s">
        <v>8350</v>
      </c>
      <c r="S2452" s="12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62.06989247311828</v>
      </c>
      <c r="Q2453" t="s">
        <v>8334</v>
      </c>
      <c r="R2453" t="s">
        <v>8350</v>
      </c>
      <c r="S2453" s="12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69.268656716417908</v>
      </c>
      <c r="Q2455" t="s">
        <v>8334</v>
      </c>
      <c r="R2455" t="s">
        <v>8350</v>
      </c>
      <c r="S2455" s="12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271.50769230769231</v>
      </c>
      <c r="Q2456" t="s">
        <v>8334</v>
      </c>
      <c r="R2456" t="s">
        <v>8350</v>
      </c>
      <c r="S2456" s="12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34.125</v>
      </c>
      <c r="Q2457" t="s">
        <v>8334</v>
      </c>
      <c r="R2457" t="s">
        <v>8350</v>
      </c>
      <c r="S2457" s="12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40.492537313432834</v>
      </c>
      <c r="Q2458" t="s">
        <v>8334</v>
      </c>
      <c r="R2458" t="s">
        <v>8350</v>
      </c>
      <c r="S2458" s="12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189.75806451612902</v>
      </c>
      <c r="Q2459" t="s">
        <v>8334</v>
      </c>
      <c r="R2459" t="s">
        <v>8350</v>
      </c>
      <c r="S2459" s="12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68.862499999999997</v>
      </c>
      <c r="Q2460" t="s">
        <v>8334</v>
      </c>
      <c r="R2460" t="s">
        <v>8350</v>
      </c>
      <c r="S2460" s="12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108.77659574468085</v>
      </c>
      <c r="Q2461" t="s">
        <v>8334</v>
      </c>
      <c r="R2461" t="s">
        <v>8350</v>
      </c>
      <c r="S2461" s="12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125.98529411764706</v>
      </c>
      <c r="Q2462" t="s">
        <v>8334</v>
      </c>
      <c r="R2462" t="s">
        <v>8350</v>
      </c>
      <c r="S2462" s="12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90.523255813953483</v>
      </c>
      <c r="Q2463" t="s">
        <v>8323</v>
      </c>
      <c r="R2463" t="s">
        <v>8327</v>
      </c>
      <c r="S2463" s="12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28.880434782608695</v>
      </c>
      <c r="Q2464" t="s">
        <v>8323</v>
      </c>
      <c r="R2464" t="s">
        <v>8327</v>
      </c>
      <c r="S2464" s="12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51.674418604651166</v>
      </c>
      <c r="Q2466" t="s">
        <v>8323</v>
      </c>
      <c r="R2466" t="s">
        <v>8327</v>
      </c>
      <c r="S2466" s="12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26.270833333333332</v>
      </c>
      <c r="Q2467" t="s">
        <v>8323</v>
      </c>
      <c r="R2467" t="s">
        <v>8327</v>
      </c>
      <c r="S2467" s="12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48.07692307692308</v>
      </c>
      <c r="Q2468" t="s">
        <v>8323</v>
      </c>
      <c r="R2468" t="s">
        <v>8327</v>
      </c>
      <c r="S2468" s="12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27.558139534883722</v>
      </c>
      <c r="Q2469" t="s">
        <v>8323</v>
      </c>
      <c r="R2469" t="s">
        <v>8327</v>
      </c>
      <c r="S2469" s="12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36.97137931034483</v>
      </c>
      <c r="Q2470" t="s">
        <v>8323</v>
      </c>
      <c r="R2470" t="s">
        <v>8327</v>
      </c>
      <c r="S2470" s="12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29.021276595744681</v>
      </c>
      <c r="Q2471" t="s">
        <v>8323</v>
      </c>
      <c r="R2471" t="s">
        <v>8327</v>
      </c>
      <c r="S2471" s="12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28.65666666666667</v>
      </c>
      <c r="Q2472" t="s">
        <v>8323</v>
      </c>
      <c r="R2472" t="s">
        <v>8327</v>
      </c>
      <c r="S2472" s="12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37.647058823529413</v>
      </c>
      <c r="Q2473" t="s">
        <v>8323</v>
      </c>
      <c r="R2473" t="s">
        <v>8327</v>
      </c>
      <c r="S2473" s="12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97.904038461538462</v>
      </c>
      <c r="Q2474" t="s">
        <v>8323</v>
      </c>
      <c r="R2474" t="s">
        <v>8327</v>
      </c>
      <c r="S2474" s="12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42.553191489361701</v>
      </c>
      <c r="Q2475" t="s">
        <v>8323</v>
      </c>
      <c r="R2475" t="s">
        <v>8327</v>
      </c>
      <c r="S2475" s="12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131.58368421052631</v>
      </c>
      <c r="Q2476" t="s">
        <v>8323</v>
      </c>
      <c r="R2476" t="s">
        <v>8327</v>
      </c>
      <c r="S2476" s="12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32.320987654320987</v>
      </c>
      <c r="Q2477" t="s">
        <v>8323</v>
      </c>
      <c r="R2477" t="s">
        <v>8327</v>
      </c>
      <c r="S2477" s="12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61.103999999999999</v>
      </c>
      <c r="Q2478" t="s">
        <v>8323</v>
      </c>
      <c r="R2478" t="s">
        <v>8327</v>
      </c>
      <c r="S2478" s="12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31.341463414634145</v>
      </c>
      <c r="Q2479" t="s">
        <v>8323</v>
      </c>
      <c r="R2479" t="s">
        <v>8327</v>
      </c>
      <c r="S2479" s="12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129.1139240506329</v>
      </c>
      <c r="Q2480" t="s">
        <v>8323</v>
      </c>
      <c r="R2480" t="s">
        <v>8327</v>
      </c>
      <c r="S2480" s="12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25.020624999999999</v>
      </c>
      <c r="Q2481" t="s">
        <v>8323</v>
      </c>
      <c r="R2481" t="s">
        <v>8327</v>
      </c>
      <c r="S2481" s="12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47.541473684210523</v>
      </c>
      <c r="Q2483" t="s">
        <v>8323</v>
      </c>
      <c r="R2483" t="s">
        <v>8327</v>
      </c>
      <c r="S2483" s="12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65.84210526315789</v>
      </c>
      <c r="Q2485" t="s">
        <v>8323</v>
      </c>
      <c r="R2485" t="s">
        <v>8327</v>
      </c>
      <c r="S2485" s="12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46.401222222222216</v>
      </c>
      <c r="Q2486" t="s">
        <v>8323</v>
      </c>
      <c r="R2486" t="s">
        <v>8327</v>
      </c>
      <c r="S2486" s="12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50.365853658536587</v>
      </c>
      <c r="Q2487" t="s">
        <v>8323</v>
      </c>
      <c r="R2487" t="s">
        <v>8327</v>
      </c>
      <c r="S2487" s="12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26.566666666666666</v>
      </c>
      <c r="Q2488" t="s">
        <v>8323</v>
      </c>
      <c r="R2488" t="s">
        <v>8327</v>
      </c>
      <c r="S2488" s="12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39.493684210526318</v>
      </c>
      <c r="Q2489" t="s">
        <v>8323</v>
      </c>
      <c r="R2489" t="s">
        <v>8327</v>
      </c>
      <c r="S2489" s="12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49.246153846153845</v>
      </c>
      <c r="Q2490" t="s">
        <v>8323</v>
      </c>
      <c r="R2490" t="s">
        <v>8327</v>
      </c>
      <c r="S2490" s="12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37.9375</v>
      </c>
      <c r="Q2492" t="s">
        <v>8323</v>
      </c>
      <c r="R2492" t="s">
        <v>8327</v>
      </c>
      <c r="S2492" s="12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27.777777777777779</v>
      </c>
      <c r="Q2494" t="s">
        <v>8323</v>
      </c>
      <c r="R2494" t="s">
        <v>8327</v>
      </c>
      <c r="S2494" s="12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99.382239382239376</v>
      </c>
      <c r="Q2495" t="s">
        <v>8323</v>
      </c>
      <c r="R2495" t="s">
        <v>8327</v>
      </c>
      <c r="S2495" s="12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38.848205128205123</v>
      </c>
      <c r="Q2496" t="s">
        <v>8323</v>
      </c>
      <c r="R2496" t="s">
        <v>8327</v>
      </c>
      <c r="S2496" s="12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45.548809523809524</v>
      </c>
      <c r="Q2497" t="s">
        <v>8323</v>
      </c>
      <c r="R2497" t="s">
        <v>8327</v>
      </c>
      <c r="S2497" s="12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>
        <f t="shared" ref="P2499:P2562" si="157">E2499/L2499</f>
        <v>80.551071428571419</v>
      </c>
      <c r="Q249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0">
        <f t="shared" si="155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0">
        <f t="shared" si="155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47.676470588235297</v>
      </c>
      <c r="Q2501" t="s">
        <v>8323</v>
      </c>
      <c r="R2501" t="s">
        <v>8327</v>
      </c>
      <c r="S2501" s="12">
        <f t="shared" si="158"/>
        <v>41226.648576388885</v>
      </c>
      <c r="T2501" s="10">
        <f t="shared" ref="T2501:T2564" si="159">(((I2501/60)/60)/24)+DATE(1970,1,1)</f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23.448275862068964</v>
      </c>
      <c r="Q2502" t="s">
        <v>8323</v>
      </c>
      <c r="R2502" t="s">
        <v>8327</v>
      </c>
      <c r="S2502" s="12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40.142857142857146</v>
      </c>
      <c r="Q2503" t="s">
        <v>8334</v>
      </c>
      <c r="R2503" t="s">
        <v>8351</v>
      </c>
      <c r="S2503" s="12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8334</v>
      </c>
      <c r="R2505" t="s">
        <v>8351</v>
      </c>
      <c r="S2505" s="12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8334</v>
      </c>
      <c r="R2506" t="s">
        <v>8351</v>
      </c>
      <c r="S2506" s="12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8334</v>
      </c>
      <c r="R2507" t="s">
        <v>8351</v>
      </c>
      <c r="S2507" s="12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8334</v>
      </c>
      <c r="R2509" t="s">
        <v>8351</v>
      </c>
      <c r="S2509" s="12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8334</v>
      </c>
      <c r="R2510" t="s">
        <v>8351</v>
      </c>
      <c r="S2510" s="12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35.714285714285715</v>
      </c>
      <c r="Q2511" t="s">
        <v>8334</v>
      </c>
      <c r="R2511" t="s">
        <v>8351</v>
      </c>
      <c r="S2511" s="12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8334</v>
      </c>
      <c r="R2513" t="s">
        <v>8351</v>
      </c>
      <c r="S2513" s="12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8334</v>
      </c>
      <c r="R2514" t="s">
        <v>8351</v>
      </c>
      <c r="S2514" s="12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8334</v>
      </c>
      <c r="R2515" t="s">
        <v>8351</v>
      </c>
      <c r="S2515" s="12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8334</v>
      </c>
      <c r="R2518" t="s">
        <v>8351</v>
      </c>
      <c r="S2518" s="12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53.545454545454547</v>
      </c>
      <c r="Q2519" t="s">
        <v>8334</v>
      </c>
      <c r="R2519" t="s">
        <v>8351</v>
      </c>
      <c r="S2519" s="12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8334</v>
      </c>
      <c r="R2520" t="s">
        <v>8351</v>
      </c>
      <c r="S2520" s="12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8334</v>
      </c>
      <c r="R2522" t="s">
        <v>8351</v>
      </c>
      <c r="S2522" s="12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103.68174242424243</v>
      </c>
      <c r="Q2523" t="s">
        <v>8323</v>
      </c>
      <c r="R2523" t="s">
        <v>8352</v>
      </c>
      <c r="S2523" s="12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185.18518518518519</v>
      </c>
      <c r="Q2524" t="s">
        <v>8323</v>
      </c>
      <c r="R2524" t="s">
        <v>8352</v>
      </c>
      <c r="S2524" s="12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54.153846153846153</v>
      </c>
      <c r="Q2525" t="s">
        <v>8323</v>
      </c>
      <c r="R2525" t="s">
        <v>8352</v>
      </c>
      <c r="S2525" s="12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177.2093023255814</v>
      </c>
      <c r="Q2526" t="s">
        <v>8323</v>
      </c>
      <c r="R2526" t="s">
        <v>8352</v>
      </c>
      <c r="S2526" s="12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100.325</v>
      </c>
      <c r="Q2527" t="s">
        <v>8323</v>
      </c>
      <c r="R2527" t="s">
        <v>8352</v>
      </c>
      <c r="S2527" s="12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136.90909090909091</v>
      </c>
      <c r="Q2528" t="s">
        <v>8323</v>
      </c>
      <c r="R2528" t="s">
        <v>8352</v>
      </c>
      <c r="S2528" s="12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57.535211267605632</v>
      </c>
      <c r="Q2529" t="s">
        <v>8323</v>
      </c>
      <c r="R2529" t="s">
        <v>8352</v>
      </c>
      <c r="S2529" s="12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52.962839506172834</v>
      </c>
      <c r="Q2530" t="s">
        <v>8323</v>
      </c>
      <c r="R2530" t="s">
        <v>8352</v>
      </c>
      <c r="S2530" s="12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82.328947368421055</v>
      </c>
      <c r="Q2531" t="s">
        <v>8323</v>
      </c>
      <c r="R2531" t="s">
        <v>8352</v>
      </c>
      <c r="S2531" s="12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135.41666666666666</v>
      </c>
      <c r="Q2532" t="s">
        <v>8323</v>
      </c>
      <c r="R2532" t="s">
        <v>8352</v>
      </c>
      <c r="S2532" s="12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74.06557377049181</v>
      </c>
      <c r="Q2533" t="s">
        <v>8323</v>
      </c>
      <c r="R2533" t="s">
        <v>8352</v>
      </c>
      <c r="S2533" s="12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84.083333333333329</v>
      </c>
      <c r="Q2534" t="s">
        <v>8323</v>
      </c>
      <c r="R2534" t="s">
        <v>8352</v>
      </c>
      <c r="S2534" s="12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61.029411764705884</v>
      </c>
      <c r="Q2535" t="s">
        <v>8323</v>
      </c>
      <c r="R2535" t="s">
        <v>8352</v>
      </c>
      <c r="S2535" s="12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266.08974358974359</v>
      </c>
      <c r="Q2537" t="s">
        <v>8323</v>
      </c>
      <c r="R2537" t="s">
        <v>8352</v>
      </c>
      <c r="S2537" s="12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109.96308108108107</v>
      </c>
      <c r="Q2540" t="s">
        <v>8323</v>
      </c>
      <c r="R2540" t="s">
        <v>8352</v>
      </c>
      <c r="S2540" s="12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169.91525423728814</v>
      </c>
      <c r="Q2541" t="s">
        <v>8323</v>
      </c>
      <c r="R2541" t="s">
        <v>8352</v>
      </c>
      <c r="S2541" s="12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95.740740740740748</v>
      </c>
      <c r="Q2542" t="s">
        <v>8323</v>
      </c>
      <c r="R2542" t="s">
        <v>8352</v>
      </c>
      <c r="S2542" s="12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59.460317460317462</v>
      </c>
      <c r="Q2543" t="s">
        <v>8323</v>
      </c>
      <c r="R2543" t="s">
        <v>8352</v>
      </c>
      <c r="S2543" s="12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55.769230769230766</v>
      </c>
      <c r="Q2544" t="s">
        <v>8323</v>
      </c>
      <c r="R2544" t="s">
        <v>8352</v>
      </c>
      <c r="S2544" s="12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30.076923076923077</v>
      </c>
      <c r="Q2545" t="s">
        <v>8323</v>
      </c>
      <c r="R2545" t="s">
        <v>8352</v>
      </c>
      <c r="S2545" s="12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88.438596491228068</v>
      </c>
      <c r="Q2546" t="s">
        <v>8323</v>
      </c>
      <c r="R2546" t="s">
        <v>8352</v>
      </c>
      <c r="S2546" s="12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64.032786885245898</v>
      </c>
      <c r="Q2547" t="s">
        <v>8323</v>
      </c>
      <c r="R2547" t="s">
        <v>8352</v>
      </c>
      <c r="S2547" s="12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60.153846153846153</v>
      </c>
      <c r="Q2548" t="s">
        <v>8323</v>
      </c>
      <c r="R2548" t="s">
        <v>8352</v>
      </c>
      <c r="S2548" s="12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49.194029850746269</v>
      </c>
      <c r="Q2549" t="s">
        <v>8323</v>
      </c>
      <c r="R2549" t="s">
        <v>8352</v>
      </c>
      <c r="S2549" s="12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165.16216216216216</v>
      </c>
      <c r="Q2550" t="s">
        <v>8323</v>
      </c>
      <c r="R2550" t="s">
        <v>8352</v>
      </c>
      <c r="S2550" s="12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43.621621621621621</v>
      </c>
      <c r="Q2551" t="s">
        <v>8323</v>
      </c>
      <c r="R2551" t="s">
        <v>8352</v>
      </c>
      <c r="S2551" s="12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67.419642857142861</v>
      </c>
      <c r="Q2553" t="s">
        <v>8323</v>
      </c>
      <c r="R2553" t="s">
        <v>8352</v>
      </c>
      <c r="S2553" s="12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38.883333333333333</v>
      </c>
      <c r="Q2555" t="s">
        <v>8323</v>
      </c>
      <c r="R2555" t="s">
        <v>8352</v>
      </c>
      <c r="S2555" s="12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54.985074626865675</v>
      </c>
      <c r="Q2556" t="s">
        <v>8323</v>
      </c>
      <c r="R2556" t="s">
        <v>8352</v>
      </c>
      <c r="S2556" s="12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61.342857142857142</v>
      </c>
      <c r="Q2557" t="s">
        <v>8323</v>
      </c>
      <c r="R2557" t="s">
        <v>8352</v>
      </c>
      <c r="S2557" s="12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23.117647058823529</v>
      </c>
      <c r="Q2558" t="s">
        <v>8323</v>
      </c>
      <c r="R2558" t="s">
        <v>8352</v>
      </c>
      <c r="S2558" s="12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29.611111111111111</v>
      </c>
      <c r="Q2559" t="s">
        <v>8323</v>
      </c>
      <c r="R2559" t="s">
        <v>8352</v>
      </c>
      <c r="S2559" s="12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75.611111111111114</v>
      </c>
      <c r="Q2560" t="s">
        <v>8323</v>
      </c>
      <c r="R2560" t="s">
        <v>8352</v>
      </c>
      <c r="S2560" s="12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t="e">
        <f t="shared" ref="P2563:P2626" si="161">E2563/L2563</f>
        <v>#DIV/0!</v>
      </c>
      <c r="Q2563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0">
        <f t="shared" si="159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 s="10">
        <f t="shared" si="159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8334</v>
      </c>
      <c r="R2565" t="s">
        <v>8335</v>
      </c>
      <c r="S2565" s="12">
        <f t="shared" si="162"/>
        <v>42155.139479166668</v>
      </c>
      <c r="T2565" s="10">
        <f t="shared" ref="T2565:T2628" si="163">(((I2565/60)/60)/24)+DATE(1970,1,1)</f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8334</v>
      </c>
      <c r="R2566" t="s">
        <v>8335</v>
      </c>
      <c r="S2566" s="12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8334</v>
      </c>
      <c r="R2568" t="s">
        <v>8335</v>
      </c>
      <c r="S2568" s="12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8334</v>
      </c>
      <c r="R2574" t="s">
        <v>8335</v>
      </c>
      <c r="S2574" s="12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8334</v>
      </c>
      <c r="R2575" t="s">
        <v>8335</v>
      </c>
      <c r="S2575" s="12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8334</v>
      </c>
      <c r="R2576" t="s">
        <v>8335</v>
      </c>
      <c r="S2576" s="12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8334</v>
      </c>
      <c r="R2577" t="s">
        <v>8335</v>
      </c>
      <c r="S2577" s="12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8334</v>
      </c>
      <c r="R2578" t="s">
        <v>8335</v>
      </c>
      <c r="S2578" s="12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8334</v>
      </c>
      <c r="R2579" t="s">
        <v>8335</v>
      </c>
      <c r="S2579" s="12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8334</v>
      </c>
      <c r="R2580" t="s">
        <v>8335</v>
      </c>
      <c r="S2580" s="12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23.083333333333332</v>
      </c>
      <c r="Q2581" t="s">
        <v>8334</v>
      </c>
      <c r="R2581" t="s">
        <v>8335</v>
      </c>
      <c r="S2581" s="12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48.18181818181818</v>
      </c>
      <c r="Q2583" t="s">
        <v>8334</v>
      </c>
      <c r="R2583" t="s">
        <v>8335</v>
      </c>
      <c r="S2583" s="12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8334</v>
      </c>
      <c r="R2586" t="s">
        <v>8335</v>
      </c>
      <c r="S2586" s="12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202.83333333333334</v>
      </c>
      <c r="Q2589" t="s">
        <v>8334</v>
      </c>
      <c r="R2589" t="s">
        <v>8335</v>
      </c>
      <c r="S2589" s="12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29.125</v>
      </c>
      <c r="Q2590" t="s">
        <v>8334</v>
      </c>
      <c r="R2590" t="s">
        <v>8335</v>
      </c>
      <c r="S2590" s="12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8334</v>
      </c>
      <c r="R2592" t="s">
        <v>8335</v>
      </c>
      <c r="S2592" s="12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8334</v>
      </c>
      <c r="R2595" t="s">
        <v>8335</v>
      </c>
      <c r="S2595" s="12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96.05263157894737</v>
      </c>
      <c r="Q2597" t="s">
        <v>8334</v>
      </c>
      <c r="R2597" t="s">
        <v>8335</v>
      </c>
      <c r="S2597" s="12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305.77777777777777</v>
      </c>
      <c r="Q2598" t="s">
        <v>8334</v>
      </c>
      <c r="R2598" t="s">
        <v>8335</v>
      </c>
      <c r="S2598" s="12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12.142857142857142</v>
      </c>
      <c r="Q2599" t="s">
        <v>8334</v>
      </c>
      <c r="R2599" t="s">
        <v>8335</v>
      </c>
      <c r="S2599" s="12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83.571428571428569</v>
      </c>
      <c r="Q2600" t="s">
        <v>8334</v>
      </c>
      <c r="R2600" t="s">
        <v>8335</v>
      </c>
      <c r="S2600" s="12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115.53333333333333</v>
      </c>
      <c r="Q2602" t="s">
        <v>8334</v>
      </c>
      <c r="R2602" t="s">
        <v>8335</v>
      </c>
      <c r="S2602" s="12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21.900662251655628</v>
      </c>
      <c r="Q2603" t="s">
        <v>8317</v>
      </c>
      <c r="R2603" t="s">
        <v>8353</v>
      </c>
      <c r="S2603" s="12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80.022494887525568</v>
      </c>
      <c r="Q2604" t="s">
        <v>8317</v>
      </c>
      <c r="R2604" t="s">
        <v>8353</v>
      </c>
      <c r="S2604" s="12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64.933333333333323</v>
      </c>
      <c r="Q2606" t="s">
        <v>8317</v>
      </c>
      <c r="R2606" t="s">
        <v>8353</v>
      </c>
      <c r="S2606" s="12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60.965703745743475</v>
      </c>
      <c r="Q2607" t="s">
        <v>8317</v>
      </c>
      <c r="R2607" t="s">
        <v>8353</v>
      </c>
      <c r="S2607" s="12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31.444155844155844</v>
      </c>
      <c r="Q2608" t="s">
        <v>8317</v>
      </c>
      <c r="R2608" t="s">
        <v>8353</v>
      </c>
      <c r="S2608" s="12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81.949748743718587</v>
      </c>
      <c r="Q2609" t="s">
        <v>8317</v>
      </c>
      <c r="R2609" t="s">
        <v>8353</v>
      </c>
      <c r="S2609" s="12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58.92763157894737</v>
      </c>
      <c r="Q2610" t="s">
        <v>8317</v>
      </c>
      <c r="R2610" t="s">
        <v>8353</v>
      </c>
      <c r="S2610" s="12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157.29347633136095</v>
      </c>
      <c r="Q2611" t="s">
        <v>8317</v>
      </c>
      <c r="R2611" t="s">
        <v>8353</v>
      </c>
      <c r="S2611" s="12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55.758509532062391</v>
      </c>
      <c r="Q2612" t="s">
        <v>8317</v>
      </c>
      <c r="R2612" t="s">
        <v>8353</v>
      </c>
      <c r="S2612" s="12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83.802893802893806</v>
      </c>
      <c r="Q2613" t="s">
        <v>8317</v>
      </c>
      <c r="R2613" t="s">
        <v>8353</v>
      </c>
      <c r="S2613" s="12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58.422210884353746</v>
      </c>
      <c r="Q2614" t="s">
        <v>8317</v>
      </c>
      <c r="R2614" t="s">
        <v>8353</v>
      </c>
      <c r="S2614" s="12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270.57142857142856</v>
      </c>
      <c r="Q2615" t="s">
        <v>8317</v>
      </c>
      <c r="R2615" t="s">
        <v>8353</v>
      </c>
      <c r="S2615" s="12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47.180555555555557</v>
      </c>
      <c r="Q2617" t="s">
        <v>8317</v>
      </c>
      <c r="R2617" t="s">
        <v>8353</v>
      </c>
      <c r="S2617" s="12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120.30882352941177</v>
      </c>
      <c r="Q2618" t="s">
        <v>8317</v>
      </c>
      <c r="R2618" t="s">
        <v>8353</v>
      </c>
      <c r="S2618" s="12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27.59748427672956</v>
      </c>
      <c r="Q2619" t="s">
        <v>8317</v>
      </c>
      <c r="R2619" t="s">
        <v>8353</v>
      </c>
      <c r="S2619" s="12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205.2987012987013</v>
      </c>
      <c r="Q2620" t="s">
        <v>8317</v>
      </c>
      <c r="R2620" t="s">
        <v>8353</v>
      </c>
      <c r="S2620" s="12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35.547169811320757</v>
      </c>
      <c r="Q2621" t="s">
        <v>8317</v>
      </c>
      <c r="R2621" t="s">
        <v>8353</v>
      </c>
      <c r="S2621" s="12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74.639488409272587</v>
      </c>
      <c r="Q2622" t="s">
        <v>8317</v>
      </c>
      <c r="R2622" t="s">
        <v>8353</v>
      </c>
      <c r="S2622" s="12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47.058064516129029</v>
      </c>
      <c r="Q2623" t="s">
        <v>8317</v>
      </c>
      <c r="R2623" t="s">
        <v>8353</v>
      </c>
      <c r="S2623" s="12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26.591351351351353</v>
      </c>
      <c r="Q2624" t="s">
        <v>8317</v>
      </c>
      <c r="R2624" t="s">
        <v>8353</v>
      </c>
      <c r="S2624" s="12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36.774193548387096</v>
      </c>
      <c r="Q2625" t="s">
        <v>8317</v>
      </c>
      <c r="R2625" t="s">
        <v>8353</v>
      </c>
      <c r="S2625" s="12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>
        <f t="shared" si="161"/>
        <v>31.820544982698959</v>
      </c>
      <c r="Q2626" t="s">
        <v>8317</v>
      </c>
      <c r="R2626" t="s">
        <v>8353</v>
      </c>
      <c r="S2626" s="12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>
        <f t="shared" ref="P2627:P2690" si="165">E2627/L2627</f>
        <v>27.576923076923077</v>
      </c>
      <c r="Q2627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0">
        <f t="shared" si="163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0">
        <f t="shared" si="163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21.555555555555557</v>
      </c>
      <c r="Q2629" t="s">
        <v>8317</v>
      </c>
      <c r="R2629" t="s">
        <v>8353</v>
      </c>
      <c r="S2629" s="12">
        <f t="shared" si="166"/>
        <v>42304.829409722224</v>
      </c>
      <c r="T2629" s="10">
        <f t="shared" ref="T2629:T2692" si="167">(((I2629/60)/60)/24)+DATE(1970,1,1)</f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44.095238095238095</v>
      </c>
      <c r="Q2630" t="s">
        <v>8317</v>
      </c>
      <c r="R2630" t="s">
        <v>8353</v>
      </c>
      <c r="S2630" s="12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38.987654320987652</v>
      </c>
      <c r="Q2632" t="s">
        <v>8317</v>
      </c>
      <c r="R2632" t="s">
        <v>8353</v>
      </c>
      <c r="S2632" s="12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80.185489510489504</v>
      </c>
      <c r="Q2633" t="s">
        <v>8317</v>
      </c>
      <c r="R2633" t="s">
        <v>8353</v>
      </c>
      <c r="S2633" s="12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34.904761904761905</v>
      </c>
      <c r="Q2634" t="s">
        <v>8317</v>
      </c>
      <c r="R2634" t="s">
        <v>8353</v>
      </c>
      <c r="S2634" s="12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89.100502512562812</v>
      </c>
      <c r="Q2635" t="s">
        <v>8317</v>
      </c>
      <c r="R2635" t="s">
        <v>8353</v>
      </c>
      <c r="S2635" s="12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136.9047619047619</v>
      </c>
      <c r="Q2637" t="s">
        <v>8317</v>
      </c>
      <c r="R2637" t="s">
        <v>8353</v>
      </c>
      <c r="S2637" s="12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31.96153846153846</v>
      </c>
      <c r="Q2639" t="s">
        <v>8317</v>
      </c>
      <c r="R2639" t="s">
        <v>8353</v>
      </c>
      <c r="S2639" s="12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25.214285714285715</v>
      </c>
      <c r="Q2640" t="s">
        <v>8317</v>
      </c>
      <c r="R2640" t="s">
        <v>8353</v>
      </c>
      <c r="S2640" s="12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10.040816326530612</v>
      </c>
      <c r="Q2641" t="s">
        <v>8317</v>
      </c>
      <c r="R2641" t="s">
        <v>8353</v>
      </c>
      <c r="S2641" s="12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45.94202898550725</v>
      </c>
      <c r="Q2642" t="s">
        <v>8317</v>
      </c>
      <c r="R2642" t="s">
        <v>8353</v>
      </c>
      <c r="S2642" s="12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8317</v>
      </c>
      <c r="R2644" t="s">
        <v>8353</v>
      </c>
      <c r="S2644" s="12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223.58248500999335</v>
      </c>
      <c r="Q2645" t="s">
        <v>8317</v>
      </c>
      <c r="R2645" t="s">
        <v>8353</v>
      </c>
      <c r="S2645" s="12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39.480769230769234</v>
      </c>
      <c r="Q2646" t="s">
        <v>8317</v>
      </c>
      <c r="R2646" t="s">
        <v>8353</v>
      </c>
      <c r="S2646" s="12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91.304347826086953</v>
      </c>
      <c r="Q2647" t="s">
        <v>8317</v>
      </c>
      <c r="R2647" t="s">
        <v>8353</v>
      </c>
      <c r="S2647" s="12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78.666205607476627</v>
      </c>
      <c r="Q2648" t="s">
        <v>8317</v>
      </c>
      <c r="R2648" t="s">
        <v>8353</v>
      </c>
      <c r="S2648" s="12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17.666666666666668</v>
      </c>
      <c r="Q2650" t="s">
        <v>8317</v>
      </c>
      <c r="R2650" t="s">
        <v>8353</v>
      </c>
      <c r="S2650" s="12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41.333333333333336</v>
      </c>
      <c r="Q2651" t="s">
        <v>8317</v>
      </c>
      <c r="R2651" t="s">
        <v>8353</v>
      </c>
      <c r="S2651" s="12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307.8235294117647</v>
      </c>
      <c r="Q2653" t="s">
        <v>8317</v>
      </c>
      <c r="R2653" t="s">
        <v>8353</v>
      </c>
      <c r="S2653" s="12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80.454545454545453</v>
      </c>
      <c r="Q2654" t="s">
        <v>8317</v>
      </c>
      <c r="R2654" t="s">
        <v>8353</v>
      </c>
      <c r="S2654" s="12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83.942857142857136</v>
      </c>
      <c r="Q2655" t="s">
        <v>8317</v>
      </c>
      <c r="R2655" t="s">
        <v>8353</v>
      </c>
      <c r="S2655" s="12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73.372093023255815</v>
      </c>
      <c r="Q2657" t="s">
        <v>8317</v>
      </c>
      <c r="R2657" t="s">
        <v>8353</v>
      </c>
      <c r="S2657" s="12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112.86184210526316</v>
      </c>
      <c r="Q2658" t="s">
        <v>8317</v>
      </c>
      <c r="R2658" t="s">
        <v>8353</v>
      </c>
      <c r="S2658" s="12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95.277627118644077</v>
      </c>
      <c r="Q2659" t="s">
        <v>8317</v>
      </c>
      <c r="R2659" t="s">
        <v>8353</v>
      </c>
      <c r="S2659" s="12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373.55803571428572</v>
      </c>
      <c r="Q2665" t="s">
        <v>8317</v>
      </c>
      <c r="R2665" t="s">
        <v>8354</v>
      </c>
      <c r="S2665" s="12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174.03846153846155</v>
      </c>
      <c r="Q2666" t="s">
        <v>8317</v>
      </c>
      <c r="R2666" t="s">
        <v>8354</v>
      </c>
      <c r="S2666" s="12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93.695652173913047</v>
      </c>
      <c r="Q2667" t="s">
        <v>8317</v>
      </c>
      <c r="R2667" t="s">
        <v>8354</v>
      </c>
      <c r="S2667" s="12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77.327718446601949</v>
      </c>
      <c r="Q2668" t="s">
        <v>8317</v>
      </c>
      <c r="R2668" t="s">
        <v>8354</v>
      </c>
      <c r="S2668" s="12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92.222222222222229</v>
      </c>
      <c r="Q2669" t="s">
        <v>8317</v>
      </c>
      <c r="R2669" t="s">
        <v>8354</v>
      </c>
      <c r="S2669" s="12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60.964285714285715</v>
      </c>
      <c r="Q2670" t="s">
        <v>8317</v>
      </c>
      <c r="R2670" t="s">
        <v>8354</v>
      </c>
      <c r="S2670" s="12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41.583333333333336</v>
      </c>
      <c r="Q2672" t="s">
        <v>8317</v>
      </c>
      <c r="R2672" t="s">
        <v>8354</v>
      </c>
      <c r="S2672" s="12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33.761904761904759</v>
      </c>
      <c r="Q2673" t="s">
        <v>8317</v>
      </c>
      <c r="R2673" t="s">
        <v>8354</v>
      </c>
      <c r="S2673" s="12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70.61702127659575</v>
      </c>
      <c r="Q2674" t="s">
        <v>8317</v>
      </c>
      <c r="R2674" t="s">
        <v>8354</v>
      </c>
      <c r="S2674" s="12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167.15151515151516</v>
      </c>
      <c r="Q2675" t="s">
        <v>8317</v>
      </c>
      <c r="R2675" t="s">
        <v>8354</v>
      </c>
      <c r="S2675" s="12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128.61988304093566</v>
      </c>
      <c r="Q2676" t="s">
        <v>8317</v>
      </c>
      <c r="R2676" t="s">
        <v>8354</v>
      </c>
      <c r="S2676" s="12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65.41379310344827</v>
      </c>
      <c r="Q2677" t="s">
        <v>8317</v>
      </c>
      <c r="R2677" t="s">
        <v>8354</v>
      </c>
      <c r="S2677" s="12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117.55555555555556</v>
      </c>
      <c r="Q2678" t="s">
        <v>8317</v>
      </c>
      <c r="R2678" t="s">
        <v>8354</v>
      </c>
      <c r="S2678" s="12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126.48148148148148</v>
      </c>
      <c r="Q2679" t="s">
        <v>8317</v>
      </c>
      <c r="R2679" t="s">
        <v>8354</v>
      </c>
      <c r="S2679" s="12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8334</v>
      </c>
      <c r="R2688" t="s">
        <v>8335</v>
      </c>
      <c r="S2688" s="12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8334</v>
      </c>
      <c r="R2689" t="s">
        <v>8335</v>
      </c>
      <c r="S2689" s="12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>
        <f t="shared" si="165"/>
        <v>5.2857142857142856</v>
      </c>
      <c r="Q2690" t="s">
        <v>8334</v>
      </c>
      <c r="R2690" t="s">
        <v>8335</v>
      </c>
      <c r="S2690" s="12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>
        <f t="shared" ref="P2691:P2754" si="169">E2691/L2691</f>
        <v>1</v>
      </c>
      <c r="Q2691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0">
        <f t="shared" si="167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72.762711864406782</v>
      </c>
      <c r="Q2692" t="s">
        <v>8334</v>
      </c>
      <c r="R2692" t="s">
        <v>8335</v>
      </c>
      <c r="S2692" s="12">
        <f t="shared" si="170"/>
        <v>42113.105046296296</v>
      </c>
      <c r="T2692" s="10">
        <f t="shared" si="16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0">
        <f t="shared" ref="T2693:T2756" si="171">(((I2693/60)/60)/24)+DATE(1970,1,1)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13.333333333333334</v>
      </c>
      <c r="Q2695" t="s">
        <v>8334</v>
      </c>
      <c r="R2695" t="s">
        <v>8335</v>
      </c>
      <c r="S2695" s="12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23.666666666666668</v>
      </c>
      <c r="Q2697" t="s">
        <v>8334</v>
      </c>
      <c r="R2697" t="s">
        <v>8335</v>
      </c>
      <c r="S2697" s="12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89.21052631578948</v>
      </c>
      <c r="Q2698" t="s">
        <v>8334</v>
      </c>
      <c r="R2698" t="s">
        <v>8335</v>
      </c>
      <c r="S2698" s="12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116.55769230769231</v>
      </c>
      <c r="Q2699" t="s">
        <v>8334</v>
      </c>
      <c r="R2699" t="s">
        <v>8335</v>
      </c>
      <c r="S2699" s="12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13.005000000000001</v>
      </c>
      <c r="Q2700" t="s">
        <v>8334</v>
      </c>
      <c r="R2700" t="s">
        <v>8335</v>
      </c>
      <c r="S2700" s="12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8334</v>
      </c>
      <c r="R2701" t="s">
        <v>8335</v>
      </c>
      <c r="S2701" s="12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34.130434782608695</v>
      </c>
      <c r="Q2703" t="s">
        <v>8315</v>
      </c>
      <c r="R2703" t="s">
        <v>8355</v>
      </c>
      <c r="S2703" s="12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132.34615384615384</v>
      </c>
      <c r="Q2704" t="s">
        <v>8315</v>
      </c>
      <c r="R2704" t="s">
        <v>8355</v>
      </c>
      <c r="S2704" s="12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922.22222222222217</v>
      </c>
      <c r="Q2705" t="s">
        <v>8315</v>
      </c>
      <c r="R2705" t="s">
        <v>8355</v>
      </c>
      <c r="S2705" s="12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163.57142857142858</v>
      </c>
      <c r="Q2706" t="s">
        <v>8315</v>
      </c>
      <c r="R2706" t="s">
        <v>8355</v>
      </c>
      <c r="S2706" s="12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217.375</v>
      </c>
      <c r="Q2707" t="s">
        <v>8315</v>
      </c>
      <c r="R2707" t="s">
        <v>8355</v>
      </c>
      <c r="S2707" s="12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149.44486692015209</v>
      </c>
      <c r="Q2708" t="s">
        <v>8315</v>
      </c>
      <c r="R2708" t="s">
        <v>8355</v>
      </c>
      <c r="S2708" s="12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71.237487309644663</v>
      </c>
      <c r="Q2709" t="s">
        <v>8315</v>
      </c>
      <c r="R2709" t="s">
        <v>8355</v>
      </c>
      <c r="S2709" s="12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44.464318398474738</v>
      </c>
      <c r="Q2710" t="s">
        <v>8315</v>
      </c>
      <c r="R2710" t="s">
        <v>8355</v>
      </c>
      <c r="S2710" s="12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164.94480519480518</v>
      </c>
      <c r="Q2711" t="s">
        <v>8315</v>
      </c>
      <c r="R2711" t="s">
        <v>8355</v>
      </c>
      <c r="S2711" s="12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84.871516544117654</v>
      </c>
      <c r="Q2712" t="s">
        <v>8315</v>
      </c>
      <c r="R2712" t="s">
        <v>8355</v>
      </c>
      <c r="S2712" s="12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53.945205479452056</v>
      </c>
      <c r="Q2713" t="s">
        <v>8315</v>
      </c>
      <c r="R2713" t="s">
        <v>8355</v>
      </c>
      <c r="S2713" s="12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50.531468531468533</v>
      </c>
      <c r="Q2714" t="s">
        <v>8315</v>
      </c>
      <c r="R2714" t="s">
        <v>8355</v>
      </c>
      <c r="S2714" s="12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108.00140845070422</v>
      </c>
      <c r="Q2715" t="s">
        <v>8315</v>
      </c>
      <c r="R2715" t="s">
        <v>8355</v>
      </c>
      <c r="S2715" s="12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95.373770491803285</v>
      </c>
      <c r="Q2716" t="s">
        <v>8315</v>
      </c>
      <c r="R2716" t="s">
        <v>8355</v>
      </c>
      <c r="S2716" s="12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57.631016333938291</v>
      </c>
      <c r="Q2717" t="s">
        <v>8315</v>
      </c>
      <c r="R2717" t="s">
        <v>8355</v>
      </c>
      <c r="S2717" s="12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64.160481283422456</v>
      </c>
      <c r="Q2718" t="s">
        <v>8315</v>
      </c>
      <c r="R2718" t="s">
        <v>8355</v>
      </c>
      <c r="S2718" s="12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92.387692307692305</v>
      </c>
      <c r="Q2719" t="s">
        <v>8315</v>
      </c>
      <c r="R2719" t="s">
        <v>8355</v>
      </c>
      <c r="S2719" s="12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125.97972972972973</v>
      </c>
      <c r="Q2720" t="s">
        <v>8315</v>
      </c>
      <c r="R2720" t="s">
        <v>8355</v>
      </c>
      <c r="S2720" s="12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94.637681159420296</v>
      </c>
      <c r="Q2721" t="s">
        <v>8315</v>
      </c>
      <c r="R2721" t="s">
        <v>8355</v>
      </c>
      <c r="S2721" s="12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170.69942196531792</v>
      </c>
      <c r="Q2722" t="s">
        <v>8315</v>
      </c>
      <c r="R2722" t="s">
        <v>8355</v>
      </c>
      <c r="S2722" s="12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40.762081784386616</v>
      </c>
      <c r="Q2723" t="s">
        <v>8317</v>
      </c>
      <c r="R2723" t="s">
        <v>8347</v>
      </c>
      <c r="S2723" s="12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68.254054054054052</v>
      </c>
      <c r="Q2724" t="s">
        <v>8317</v>
      </c>
      <c r="R2724" t="s">
        <v>8347</v>
      </c>
      <c r="S2724" s="12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95.48863636363636</v>
      </c>
      <c r="Q2725" t="s">
        <v>8317</v>
      </c>
      <c r="R2725" t="s">
        <v>8347</v>
      </c>
      <c r="S2725" s="12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7.1902649656526005</v>
      </c>
      <c r="Q2726" t="s">
        <v>8317</v>
      </c>
      <c r="R2726" t="s">
        <v>8347</v>
      </c>
      <c r="S2726" s="12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511.65486725663715</v>
      </c>
      <c r="Q2727" t="s">
        <v>8317</v>
      </c>
      <c r="R2727" t="s">
        <v>8347</v>
      </c>
      <c r="S2727" s="12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261.74504950495049</v>
      </c>
      <c r="Q2728" t="s">
        <v>8317</v>
      </c>
      <c r="R2728" t="s">
        <v>8347</v>
      </c>
      <c r="S2728" s="12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69.760961810466767</v>
      </c>
      <c r="Q2729" t="s">
        <v>8317</v>
      </c>
      <c r="R2729" t="s">
        <v>8347</v>
      </c>
      <c r="S2729" s="12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77.229591836734699</v>
      </c>
      <c r="Q2730" t="s">
        <v>8317</v>
      </c>
      <c r="R2730" t="s">
        <v>8347</v>
      </c>
      <c r="S2730" s="12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340.56521739130437</v>
      </c>
      <c r="Q2731" t="s">
        <v>8317</v>
      </c>
      <c r="R2731" t="s">
        <v>8347</v>
      </c>
      <c r="S2731" s="12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67.417903225806455</v>
      </c>
      <c r="Q2732" t="s">
        <v>8317</v>
      </c>
      <c r="R2732" t="s">
        <v>8347</v>
      </c>
      <c r="S2732" s="12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845.70270270270271</v>
      </c>
      <c r="Q2733" t="s">
        <v>8317</v>
      </c>
      <c r="R2733" t="s">
        <v>8347</v>
      </c>
      <c r="S2733" s="12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97.191780821917803</v>
      </c>
      <c r="Q2734" t="s">
        <v>8317</v>
      </c>
      <c r="R2734" t="s">
        <v>8347</v>
      </c>
      <c r="S2734" s="12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451.84033613445376</v>
      </c>
      <c r="Q2735" t="s">
        <v>8317</v>
      </c>
      <c r="R2735" t="s">
        <v>8347</v>
      </c>
      <c r="S2735" s="12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138.66871165644173</v>
      </c>
      <c r="Q2736" t="s">
        <v>8317</v>
      </c>
      <c r="R2736" t="s">
        <v>8347</v>
      </c>
      <c r="S2736" s="12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21.640147492625371</v>
      </c>
      <c r="Q2737" t="s">
        <v>8317</v>
      </c>
      <c r="R2737" t="s">
        <v>8347</v>
      </c>
      <c r="S2737" s="12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169.51724137931035</v>
      </c>
      <c r="Q2738" t="s">
        <v>8317</v>
      </c>
      <c r="R2738" t="s">
        <v>8347</v>
      </c>
      <c r="S2738" s="12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161.88210526315791</v>
      </c>
      <c r="Q2739" t="s">
        <v>8317</v>
      </c>
      <c r="R2739" t="s">
        <v>8347</v>
      </c>
      <c r="S2739" s="12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493.13333333333333</v>
      </c>
      <c r="Q2740" t="s">
        <v>8317</v>
      </c>
      <c r="R2740" t="s">
        <v>8347</v>
      </c>
      <c r="S2740" s="12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22.120418848167539</v>
      </c>
      <c r="Q2741" t="s">
        <v>8317</v>
      </c>
      <c r="R2741" t="s">
        <v>8347</v>
      </c>
      <c r="S2741" s="12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18.235294117647058</v>
      </c>
      <c r="Q2742" t="s">
        <v>8317</v>
      </c>
      <c r="R2742" t="s">
        <v>8347</v>
      </c>
      <c r="S2742" s="12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40.611111111111114</v>
      </c>
      <c r="Q2744" t="s">
        <v>8320</v>
      </c>
      <c r="R2744" t="s">
        <v>8356</v>
      </c>
      <c r="S2744" s="12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8320</v>
      </c>
      <c r="R2745" t="s">
        <v>8356</v>
      </c>
      <c r="S2745" s="12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37.954545454545453</v>
      </c>
      <c r="Q2746" t="s">
        <v>8320</v>
      </c>
      <c r="R2746" t="s">
        <v>8356</v>
      </c>
      <c r="S2746" s="12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35.734693877551024</v>
      </c>
      <c r="Q2747" t="s">
        <v>8320</v>
      </c>
      <c r="R2747" t="s">
        <v>8356</v>
      </c>
      <c r="S2747" s="12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42.157894736842103</v>
      </c>
      <c r="Q2748" t="s">
        <v>8320</v>
      </c>
      <c r="R2748" t="s">
        <v>8356</v>
      </c>
      <c r="S2748" s="12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8320</v>
      </c>
      <c r="R2752" t="s">
        <v>8356</v>
      </c>
      <c r="S2752" s="12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8320</v>
      </c>
      <c r="R2753" t="s">
        <v>8356</v>
      </c>
      <c r="S2753" s="12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>
        <f t="shared" si="169"/>
        <v>39.285714285714285</v>
      </c>
      <c r="Q2754" t="s">
        <v>8320</v>
      </c>
      <c r="R2754" t="s">
        <v>8356</v>
      </c>
      <c r="S2754" s="12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>
        <f t="shared" ref="P2755:P2818" si="173">E2755/L2755</f>
        <v>47.5</v>
      </c>
      <c r="Q2755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0">
        <f t="shared" si="171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8320</v>
      </c>
      <c r="R2756" t="s">
        <v>8356</v>
      </c>
      <c r="S2756" s="12">
        <f t="shared" si="174"/>
        <v>41863.636006944449</v>
      </c>
      <c r="T2756" s="10">
        <f t="shared" si="171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17.333333333333332</v>
      </c>
      <c r="Q2757" t="s">
        <v>8320</v>
      </c>
      <c r="R2757" t="s">
        <v>8356</v>
      </c>
      <c r="S2757" s="12">
        <f t="shared" si="174"/>
        <v>42072.790821759263</v>
      </c>
      <c r="T2757" s="10">
        <f t="shared" ref="T2757:T2820" si="175">(((I2757/60)/60)/24)+DATE(1970,1,1)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31.757575757575758</v>
      </c>
      <c r="Q2758" t="s">
        <v>8320</v>
      </c>
      <c r="R2758" t="s">
        <v>8356</v>
      </c>
      <c r="S2758" s="12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8320</v>
      </c>
      <c r="R2762" t="s">
        <v>8356</v>
      </c>
      <c r="S2762" s="12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8320</v>
      </c>
      <c r="R2767" t="s">
        <v>8356</v>
      </c>
      <c r="S2767" s="12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11.333333333333334</v>
      </c>
      <c r="Q2769" t="s">
        <v>8320</v>
      </c>
      <c r="R2769" t="s">
        <v>8356</v>
      </c>
      <c r="S2769" s="12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29.470588235294116</v>
      </c>
      <c r="Q2770" t="s">
        <v>8320</v>
      </c>
      <c r="R2770" t="s">
        <v>8356</v>
      </c>
      <c r="S2770" s="12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63.098484848484851</v>
      </c>
      <c r="Q2772" t="s">
        <v>8320</v>
      </c>
      <c r="R2772" t="s">
        <v>8356</v>
      </c>
      <c r="S2772" s="12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8320</v>
      </c>
      <c r="R2773" t="s">
        <v>8356</v>
      </c>
      <c r="S2773" s="12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8320</v>
      </c>
      <c r="R2774" t="s">
        <v>8356</v>
      </c>
      <c r="S2774" s="12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43.846153846153847</v>
      </c>
      <c r="Q2776" t="s">
        <v>8320</v>
      </c>
      <c r="R2776" t="s">
        <v>8356</v>
      </c>
      <c r="S2776" s="12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45.972222222222221</v>
      </c>
      <c r="Q2778" t="s">
        <v>8320</v>
      </c>
      <c r="R2778" t="s">
        <v>8356</v>
      </c>
      <c r="S2778" s="12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93.666666666666671</v>
      </c>
      <c r="Q2780" t="s">
        <v>8320</v>
      </c>
      <c r="R2780" t="s">
        <v>8356</v>
      </c>
      <c r="S2780" s="12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8320</v>
      </c>
      <c r="R2782" t="s">
        <v>8356</v>
      </c>
      <c r="S2782" s="12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66.666666666666671</v>
      </c>
      <c r="Q2784" t="s">
        <v>8315</v>
      </c>
      <c r="R2784" t="s">
        <v>8316</v>
      </c>
      <c r="S2784" s="12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18.770491803278688</v>
      </c>
      <c r="Q2785" t="s">
        <v>8315</v>
      </c>
      <c r="R2785" t="s">
        <v>8316</v>
      </c>
      <c r="S2785" s="12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66.111111111111114</v>
      </c>
      <c r="Q2786" t="s">
        <v>8315</v>
      </c>
      <c r="R2786" t="s">
        <v>8316</v>
      </c>
      <c r="S2786" s="12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36.859154929577464</v>
      </c>
      <c r="Q2787" t="s">
        <v>8315</v>
      </c>
      <c r="R2787" t="s">
        <v>8316</v>
      </c>
      <c r="S2787" s="12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39.810810810810814</v>
      </c>
      <c r="Q2788" t="s">
        <v>8315</v>
      </c>
      <c r="R2788" t="s">
        <v>8316</v>
      </c>
      <c r="S2788" s="12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126.45833333333333</v>
      </c>
      <c r="Q2791" t="s">
        <v>8315</v>
      </c>
      <c r="R2791" t="s">
        <v>8316</v>
      </c>
      <c r="S2791" s="12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47.878787878787875</v>
      </c>
      <c r="Q2792" t="s">
        <v>8315</v>
      </c>
      <c r="R2792" t="s">
        <v>8316</v>
      </c>
      <c r="S2792" s="12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73.214285714285708</v>
      </c>
      <c r="Q2793" t="s">
        <v>8315</v>
      </c>
      <c r="R2793" t="s">
        <v>8316</v>
      </c>
      <c r="S2793" s="12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89.666666666666671</v>
      </c>
      <c r="Q2794" t="s">
        <v>8315</v>
      </c>
      <c r="R2794" t="s">
        <v>8316</v>
      </c>
      <c r="S2794" s="12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151.4623287671233</v>
      </c>
      <c r="Q2795" t="s">
        <v>8315</v>
      </c>
      <c r="R2795" t="s">
        <v>8316</v>
      </c>
      <c r="S2795" s="12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87.357553191489373</v>
      </c>
      <c r="Q2799" t="s">
        <v>8315</v>
      </c>
      <c r="R2799" t="s">
        <v>8316</v>
      </c>
      <c r="S2799" s="12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36.474820143884891</v>
      </c>
      <c r="Q2800" t="s">
        <v>8315</v>
      </c>
      <c r="R2800" t="s">
        <v>8316</v>
      </c>
      <c r="S2800" s="12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44.859538461538463</v>
      </c>
      <c r="Q2801" t="s">
        <v>8315</v>
      </c>
      <c r="R2801" t="s">
        <v>8316</v>
      </c>
      <c r="S2801" s="12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42.903225806451616</v>
      </c>
      <c r="Q2802" t="s">
        <v>8315</v>
      </c>
      <c r="R2802" t="s">
        <v>8316</v>
      </c>
      <c r="S2802" s="12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51.230769230769234</v>
      </c>
      <c r="Q2803" t="s">
        <v>8315</v>
      </c>
      <c r="R2803" t="s">
        <v>8316</v>
      </c>
      <c r="S2803" s="12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33.944444444444443</v>
      </c>
      <c r="Q2804" t="s">
        <v>8315</v>
      </c>
      <c r="R2804" t="s">
        <v>8316</v>
      </c>
      <c r="S2804" s="12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90.744680851063833</v>
      </c>
      <c r="Q2805" t="s">
        <v>8315</v>
      </c>
      <c r="R2805" t="s">
        <v>8316</v>
      </c>
      <c r="S2805" s="12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24.444444444444443</v>
      </c>
      <c r="Q2807" t="s">
        <v>8315</v>
      </c>
      <c r="R2807" t="s">
        <v>8316</v>
      </c>
      <c r="S2807" s="12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67.741935483870961</v>
      </c>
      <c r="Q2809" t="s">
        <v>8315</v>
      </c>
      <c r="R2809" t="s">
        <v>8316</v>
      </c>
      <c r="S2809" s="12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65.376811594202906</v>
      </c>
      <c r="Q2810" t="s">
        <v>8315</v>
      </c>
      <c r="R2810" t="s">
        <v>8316</v>
      </c>
      <c r="S2810" s="12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121.9047619047619</v>
      </c>
      <c r="Q2811" t="s">
        <v>8315</v>
      </c>
      <c r="R2811" t="s">
        <v>8316</v>
      </c>
      <c r="S2811" s="12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47.456140350877192</v>
      </c>
      <c r="Q2812" t="s">
        <v>8315</v>
      </c>
      <c r="R2812" t="s">
        <v>8316</v>
      </c>
      <c r="S2812" s="12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92.842592592592595</v>
      </c>
      <c r="Q2813" t="s">
        <v>8315</v>
      </c>
      <c r="R2813" t="s">
        <v>8316</v>
      </c>
      <c r="S2813" s="12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68.253012048192772</v>
      </c>
      <c r="Q2814" t="s">
        <v>8315</v>
      </c>
      <c r="R2814" t="s">
        <v>8316</v>
      </c>
      <c r="S2814" s="12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37.209583333333335</v>
      </c>
      <c r="Q2815" t="s">
        <v>8315</v>
      </c>
      <c r="R2815" t="s">
        <v>8316</v>
      </c>
      <c r="S2815" s="12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43.214285714285715</v>
      </c>
      <c r="Q2817" t="s">
        <v>8315</v>
      </c>
      <c r="R2817" t="s">
        <v>8316</v>
      </c>
      <c r="S2817" s="12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>
        <f t="shared" si="173"/>
        <v>25.130177514792898</v>
      </c>
      <c r="Q2818" t="s">
        <v>8315</v>
      </c>
      <c r="R2818" t="s">
        <v>8316</v>
      </c>
      <c r="S2818" s="12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>
        <f t="shared" ref="P2819:P2882" si="177">E2819/L2819</f>
        <v>23.636363636363637</v>
      </c>
      <c r="Q281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0">
        <f t="shared" si="175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103.95098039215686</v>
      </c>
      <c r="Q2820" t="s">
        <v>8315</v>
      </c>
      <c r="R2820" t="s">
        <v>8316</v>
      </c>
      <c r="S2820" s="12">
        <f t="shared" si="178"/>
        <v>42250.598217592589</v>
      </c>
      <c r="T2820" s="10">
        <f t="shared" si="175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50.384615384615387</v>
      </c>
      <c r="Q2821" t="s">
        <v>8315</v>
      </c>
      <c r="R2821" t="s">
        <v>8316</v>
      </c>
      <c r="S2821" s="12">
        <f t="shared" si="178"/>
        <v>42139.525567129633</v>
      </c>
      <c r="T2821" s="10">
        <f t="shared" ref="T2821:T2884" si="179">(((I2821/60)/60)/24)+DATE(1970,1,1)</f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28.571428571428573</v>
      </c>
      <c r="Q2823" t="s">
        <v>8315</v>
      </c>
      <c r="R2823" t="s">
        <v>8316</v>
      </c>
      <c r="S2823" s="12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63.829787234042556</v>
      </c>
      <c r="Q2824" t="s">
        <v>8315</v>
      </c>
      <c r="R2824" t="s">
        <v>8316</v>
      </c>
      <c r="S2824" s="12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8.8571428571428577</v>
      </c>
      <c r="Q2825" t="s">
        <v>8315</v>
      </c>
      <c r="R2825" t="s">
        <v>8316</v>
      </c>
      <c r="S2825" s="12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50.666666666666664</v>
      </c>
      <c r="Q2826" t="s">
        <v>8315</v>
      </c>
      <c r="R2826" t="s">
        <v>8316</v>
      </c>
      <c r="S2826" s="12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60.784313725490193</v>
      </c>
      <c r="Q2827" t="s">
        <v>8315</v>
      </c>
      <c r="R2827" t="s">
        <v>8316</v>
      </c>
      <c r="S2827" s="12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113.42105263157895</v>
      </c>
      <c r="Q2828" t="s">
        <v>8315</v>
      </c>
      <c r="R2828" t="s">
        <v>8316</v>
      </c>
      <c r="S2828" s="12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104.56521739130434</v>
      </c>
      <c r="Q2829" t="s">
        <v>8315</v>
      </c>
      <c r="R2829" t="s">
        <v>8316</v>
      </c>
      <c r="S2829" s="12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98.30927835051547</v>
      </c>
      <c r="Q2830" t="s">
        <v>8315</v>
      </c>
      <c r="R2830" t="s">
        <v>8316</v>
      </c>
      <c r="S2830" s="12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35.039473684210527</v>
      </c>
      <c r="Q2831" t="s">
        <v>8315</v>
      </c>
      <c r="R2831" t="s">
        <v>8316</v>
      </c>
      <c r="S2831" s="12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272.72727272727275</v>
      </c>
      <c r="Q2832" t="s">
        <v>8315</v>
      </c>
      <c r="R2832" t="s">
        <v>8316</v>
      </c>
      <c r="S2832" s="12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63.846153846153847</v>
      </c>
      <c r="Q2833" t="s">
        <v>8315</v>
      </c>
      <c r="R2833" t="s">
        <v>8316</v>
      </c>
      <c r="S2833" s="12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30.189368421052631</v>
      </c>
      <c r="Q2834" t="s">
        <v>8315</v>
      </c>
      <c r="R2834" t="s">
        <v>8316</v>
      </c>
      <c r="S2834" s="12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83.51428571428572</v>
      </c>
      <c r="Q2835" t="s">
        <v>8315</v>
      </c>
      <c r="R2835" t="s">
        <v>8316</v>
      </c>
      <c r="S2835" s="12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64.761904761904759</v>
      </c>
      <c r="Q2836" t="s">
        <v>8315</v>
      </c>
      <c r="R2836" t="s">
        <v>8316</v>
      </c>
      <c r="S2836" s="12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20.118172043010752</v>
      </c>
      <c r="Q2837" t="s">
        <v>8315</v>
      </c>
      <c r="R2837" t="s">
        <v>8316</v>
      </c>
      <c r="S2837" s="12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44.090909090909093</v>
      </c>
      <c r="Q2838" t="s">
        <v>8315</v>
      </c>
      <c r="R2838" t="s">
        <v>8316</v>
      </c>
      <c r="S2838" s="12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40.476190476190474</v>
      </c>
      <c r="Q2839" t="s">
        <v>8315</v>
      </c>
      <c r="R2839" t="s">
        <v>8316</v>
      </c>
      <c r="S2839" s="12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44.537037037037038</v>
      </c>
      <c r="Q2840" t="s">
        <v>8315</v>
      </c>
      <c r="R2840" t="s">
        <v>8316</v>
      </c>
      <c r="S2840" s="12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125.80645161290323</v>
      </c>
      <c r="Q2841" t="s">
        <v>8315</v>
      </c>
      <c r="R2841" t="s">
        <v>8316</v>
      </c>
      <c r="S2841" s="12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19.696969696969695</v>
      </c>
      <c r="Q2842" t="s">
        <v>8315</v>
      </c>
      <c r="R2842" t="s">
        <v>8316</v>
      </c>
      <c r="S2842" s="12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8315</v>
      </c>
      <c r="R2844" t="s">
        <v>8316</v>
      </c>
      <c r="S2844" s="12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8315</v>
      </c>
      <c r="R2845" t="s">
        <v>8316</v>
      </c>
      <c r="S2845" s="12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60.666666666666664</v>
      </c>
      <c r="Q2847" t="s">
        <v>8315</v>
      </c>
      <c r="R2847" t="s">
        <v>8316</v>
      </c>
      <c r="S2847" s="12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8315</v>
      </c>
      <c r="R2848" t="s">
        <v>8316</v>
      </c>
      <c r="S2848" s="12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8315</v>
      </c>
      <c r="R2849" t="s">
        <v>8316</v>
      </c>
      <c r="S2849" s="12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23.333333333333332</v>
      </c>
      <c r="Q2850" t="s">
        <v>8315</v>
      </c>
      <c r="R2850" t="s">
        <v>8316</v>
      </c>
      <c r="S2850" s="12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23.923076923076923</v>
      </c>
      <c r="Q2852" t="s">
        <v>8315</v>
      </c>
      <c r="R2852" t="s">
        <v>8316</v>
      </c>
      <c r="S2852" s="12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8315</v>
      </c>
      <c r="R2853" t="s">
        <v>8316</v>
      </c>
      <c r="S2853" s="12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15.833333333333334</v>
      </c>
      <c r="Q2854" t="s">
        <v>8315</v>
      </c>
      <c r="R2854" t="s">
        <v>8316</v>
      </c>
      <c r="S2854" s="12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8315</v>
      </c>
      <c r="R2855" t="s">
        <v>8316</v>
      </c>
      <c r="S2855" s="12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29.785714285714285</v>
      </c>
      <c r="Q2856" t="s">
        <v>8315</v>
      </c>
      <c r="R2856" t="s">
        <v>8316</v>
      </c>
      <c r="S2856" s="12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24.333333333333332</v>
      </c>
      <c r="Q2858" t="s">
        <v>8315</v>
      </c>
      <c r="R2858" t="s">
        <v>8316</v>
      </c>
      <c r="S2858" s="12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8315</v>
      </c>
      <c r="R2860" t="s">
        <v>8316</v>
      </c>
      <c r="S2860" s="12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29.555555555555557</v>
      </c>
      <c r="Q2862" t="s">
        <v>8315</v>
      </c>
      <c r="R2862" t="s">
        <v>8316</v>
      </c>
      <c r="S2862" s="12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26.666666666666668</v>
      </c>
      <c r="Q2863" t="s">
        <v>8315</v>
      </c>
      <c r="R2863" t="s">
        <v>8316</v>
      </c>
      <c r="S2863" s="12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18.333333333333332</v>
      </c>
      <c r="Q2864" t="s">
        <v>8315</v>
      </c>
      <c r="R2864" t="s">
        <v>8316</v>
      </c>
      <c r="S2864" s="12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13.333333333333334</v>
      </c>
      <c r="Q2866" t="s">
        <v>8315</v>
      </c>
      <c r="R2866" t="s">
        <v>8316</v>
      </c>
      <c r="S2866" s="12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8315</v>
      </c>
      <c r="R2867" t="s">
        <v>8316</v>
      </c>
      <c r="S2867" s="12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105.02933333333334</v>
      </c>
      <c r="Q2870" t="s">
        <v>8315</v>
      </c>
      <c r="R2870" t="s">
        <v>8316</v>
      </c>
      <c r="S2870" s="12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83.333333333333329</v>
      </c>
      <c r="Q2872" t="s">
        <v>8315</v>
      </c>
      <c r="R2872" t="s">
        <v>8316</v>
      </c>
      <c r="S2872" s="12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35.92307692307692</v>
      </c>
      <c r="Q2873" t="s">
        <v>8315</v>
      </c>
      <c r="R2873" t="s">
        <v>8316</v>
      </c>
      <c r="S2873" s="12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8315</v>
      </c>
      <c r="R2874" t="s">
        <v>8316</v>
      </c>
      <c r="S2874" s="12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119.125</v>
      </c>
      <c r="Q2875" t="s">
        <v>8315</v>
      </c>
      <c r="R2875" t="s">
        <v>8316</v>
      </c>
      <c r="S2875" s="12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90.333333333333329</v>
      </c>
      <c r="Q2876" t="s">
        <v>8315</v>
      </c>
      <c r="R2876" t="s">
        <v>8316</v>
      </c>
      <c r="S2876" s="12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2.3333333333333335</v>
      </c>
      <c r="Q2877" t="s">
        <v>8315</v>
      </c>
      <c r="R2877" t="s">
        <v>8316</v>
      </c>
      <c r="S2877" s="12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8315</v>
      </c>
      <c r="R2878" t="s">
        <v>8316</v>
      </c>
      <c r="S2878" s="12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108.33333333333333</v>
      </c>
      <c r="Q2879" t="s">
        <v>8315</v>
      </c>
      <c r="R2879" t="s">
        <v>8316</v>
      </c>
      <c r="S2879" s="12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>
        <f t="shared" si="177"/>
        <v>96.551724137931032</v>
      </c>
      <c r="Q2882" t="s">
        <v>8315</v>
      </c>
      <c r="R2882" t="s">
        <v>8316</v>
      </c>
      <c r="S2882" s="12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t="e">
        <f t="shared" ref="P2883:P2946" si="181">E2883/L2883</f>
        <v>#DIV/0!</v>
      </c>
      <c r="Q2883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0">
        <f t="shared" si="179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63</v>
      </c>
      <c r="Q2884" t="s">
        <v>8315</v>
      </c>
      <c r="R2884" t="s">
        <v>8316</v>
      </c>
      <c r="S2884" s="12">
        <f t="shared" si="182"/>
        <v>42461.596273148149</v>
      </c>
      <c r="T2884" s="10">
        <f t="shared" si="179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381.6</v>
      </c>
      <c r="Q2885" t="s">
        <v>8315</v>
      </c>
      <c r="R2885" t="s">
        <v>8316</v>
      </c>
      <c r="S2885" s="12">
        <f t="shared" si="182"/>
        <v>42370.90320601852</v>
      </c>
      <c r="T2885" s="10">
        <f t="shared" ref="T2885:T2948" si="183">(((I2885/60)/60)/24)+DATE(1970,1,1)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46.25</v>
      </c>
      <c r="Q2886" t="s">
        <v>8315</v>
      </c>
      <c r="R2886" t="s">
        <v>8316</v>
      </c>
      <c r="S2886" s="12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26</v>
      </c>
      <c r="Q2887" t="s">
        <v>8315</v>
      </c>
      <c r="R2887" t="s">
        <v>8316</v>
      </c>
      <c r="S2887" s="12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10</v>
      </c>
      <c r="Q2888" t="s">
        <v>8315</v>
      </c>
      <c r="R2888" t="s">
        <v>8316</v>
      </c>
      <c r="S2888" s="12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5</v>
      </c>
      <c r="Q2889" t="s">
        <v>8315</v>
      </c>
      <c r="R2889" t="s">
        <v>8316</v>
      </c>
      <c r="S2889" s="12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8315</v>
      </c>
      <c r="R2890" t="s">
        <v>8316</v>
      </c>
      <c r="S2890" s="12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81.571428571428569</v>
      </c>
      <c r="Q2891" t="s">
        <v>8315</v>
      </c>
      <c r="R2891" t="s">
        <v>8316</v>
      </c>
      <c r="S2891" s="12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7</v>
      </c>
      <c r="Q2892" t="s">
        <v>8315</v>
      </c>
      <c r="R2892" t="s">
        <v>8316</v>
      </c>
      <c r="S2892" s="12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27.3</v>
      </c>
      <c r="Q2893" t="s">
        <v>8315</v>
      </c>
      <c r="R2893" t="s">
        <v>8316</v>
      </c>
      <c r="S2893" s="12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29.411764705882351</v>
      </c>
      <c r="Q2894" t="s">
        <v>8315</v>
      </c>
      <c r="R2894" t="s">
        <v>8316</v>
      </c>
      <c r="S2894" s="12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12.5</v>
      </c>
      <c r="Q2895" t="s">
        <v>8315</v>
      </c>
      <c r="R2895" t="s">
        <v>8316</v>
      </c>
      <c r="S2895" s="12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8315</v>
      </c>
      <c r="R2896" t="s">
        <v>8316</v>
      </c>
      <c r="S2896" s="12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5.75</v>
      </c>
      <c r="Q2897" t="s">
        <v>8315</v>
      </c>
      <c r="R2897" t="s">
        <v>8316</v>
      </c>
      <c r="S2897" s="12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52.083333333333336</v>
      </c>
      <c r="Q2898" t="s">
        <v>8315</v>
      </c>
      <c r="R2898" t="s">
        <v>8316</v>
      </c>
      <c r="S2898" s="12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183.33333333333334</v>
      </c>
      <c r="Q2899" t="s">
        <v>8315</v>
      </c>
      <c r="R2899" t="s">
        <v>8316</v>
      </c>
      <c r="S2899" s="12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26.333333333333332</v>
      </c>
      <c r="Q2900" t="s">
        <v>8315</v>
      </c>
      <c r="R2900" t="s">
        <v>8316</v>
      </c>
      <c r="S2900" s="12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8315</v>
      </c>
      <c r="R2901" t="s">
        <v>8316</v>
      </c>
      <c r="S2901" s="12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486.42857142857144</v>
      </c>
      <c r="Q2902" t="s">
        <v>8315</v>
      </c>
      <c r="R2902" t="s">
        <v>8316</v>
      </c>
      <c r="S2902" s="12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3</v>
      </c>
      <c r="Q2903" t="s">
        <v>8315</v>
      </c>
      <c r="R2903" t="s">
        <v>8316</v>
      </c>
      <c r="S2903" s="12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25</v>
      </c>
      <c r="Q2904" t="s">
        <v>8315</v>
      </c>
      <c r="R2904" t="s">
        <v>8316</v>
      </c>
      <c r="S2904" s="12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9.75</v>
      </c>
      <c r="Q2905" t="s">
        <v>8315</v>
      </c>
      <c r="R2905" t="s">
        <v>8316</v>
      </c>
      <c r="S2905" s="12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18.75</v>
      </c>
      <c r="Q2906" t="s">
        <v>8315</v>
      </c>
      <c r="R2906" t="s">
        <v>8316</v>
      </c>
      <c r="S2906" s="12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36.588235294117645</v>
      </c>
      <c r="Q2907" t="s">
        <v>8315</v>
      </c>
      <c r="R2907" t="s">
        <v>8316</v>
      </c>
      <c r="S2907" s="12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80.714285714285708</v>
      </c>
      <c r="Q2908" t="s">
        <v>8315</v>
      </c>
      <c r="R2908" t="s">
        <v>8316</v>
      </c>
      <c r="S2908" s="12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1</v>
      </c>
      <c r="Q2909" t="s">
        <v>8315</v>
      </c>
      <c r="R2909" t="s">
        <v>8316</v>
      </c>
      <c r="S2909" s="12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52.8</v>
      </c>
      <c r="Q2910" t="s">
        <v>8315</v>
      </c>
      <c r="R2910" t="s">
        <v>8316</v>
      </c>
      <c r="S2910" s="12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20</v>
      </c>
      <c r="Q2911" t="s">
        <v>8315</v>
      </c>
      <c r="R2911" t="s">
        <v>8316</v>
      </c>
      <c r="S2911" s="12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1</v>
      </c>
      <c r="Q2912" t="s">
        <v>8315</v>
      </c>
      <c r="R2912" t="s">
        <v>8316</v>
      </c>
      <c r="S2912" s="12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46.928571428571431</v>
      </c>
      <c r="Q2913" t="s">
        <v>8315</v>
      </c>
      <c r="R2913" t="s">
        <v>8316</v>
      </c>
      <c r="S2913" s="12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78.07692307692308</v>
      </c>
      <c r="Q2914" t="s">
        <v>8315</v>
      </c>
      <c r="R2914" t="s">
        <v>8316</v>
      </c>
      <c r="S2914" s="12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1</v>
      </c>
      <c r="Q2915" t="s">
        <v>8315</v>
      </c>
      <c r="R2915" t="s">
        <v>8316</v>
      </c>
      <c r="S2915" s="12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1</v>
      </c>
      <c r="Q2916" t="s">
        <v>8315</v>
      </c>
      <c r="R2916" t="s">
        <v>8316</v>
      </c>
      <c r="S2916" s="12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203.66666666666666</v>
      </c>
      <c r="Q2917" t="s">
        <v>8315</v>
      </c>
      <c r="R2917" t="s">
        <v>8316</v>
      </c>
      <c r="S2917" s="12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20.714285714285715</v>
      </c>
      <c r="Q2918" t="s">
        <v>8315</v>
      </c>
      <c r="R2918" t="s">
        <v>8316</v>
      </c>
      <c r="S2918" s="12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48.555555555555557</v>
      </c>
      <c r="Q2919" t="s">
        <v>8315</v>
      </c>
      <c r="R2919" t="s">
        <v>8316</v>
      </c>
      <c r="S2919" s="12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68.099999999999994</v>
      </c>
      <c r="Q2920" t="s">
        <v>8315</v>
      </c>
      <c r="R2920" t="s">
        <v>8316</v>
      </c>
      <c r="S2920" s="12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8.5</v>
      </c>
      <c r="Q2921" t="s">
        <v>8315</v>
      </c>
      <c r="R2921" t="s">
        <v>8316</v>
      </c>
      <c r="S2921" s="12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51.615384615384613</v>
      </c>
      <c r="Q2922" t="s">
        <v>8315</v>
      </c>
      <c r="R2922" t="s">
        <v>8316</v>
      </c>
      <c r="S2922" s="12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43</v>
      </c>
      <c r="Q2923" t="s">
        <v>8315</v>
      </c>
      <c r="R2923" t="s">
        <v>8357</v>
      </c>
      <c r="S2923" s="12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83.333333333333329</v>
      </c>
      <c r="Q2924" t="s">
        <v>8315</v>
      </c>
      <c r="R2924" t="s">
        <v>8357</v>
      </c>
      <c r="S2924" s="12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</v>
      </c>
      <c r="Q2925" t="s">
        <v>8315</v>
      </c>
      <c r="R2925" t="s">
        <v>8357</v>
      </c>
      <c r="S2925" s="12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175.51020408163265</v>
      </c>
      <c r="Q2926" t="s">
        <v>8315</v>
      </c>
      <c r="R2926" t="s">
        <v>8357</v>
      </c>
      <c r="S2926" s="12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231.66175879396985</v>
      </c>
      <c r="Q2927" t="s">
        <v>8315</v>
      </c>
      <c r="R2927" t="s">
        <v>8357</v>
      </c>
      <c r="S2927" s="12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75</v>
      </c>
      <c r="Q2928" t="s">
        <v>8315</v>
      </c>
      <c r="R2928" t="s">
        <v>8357</v>
      </c>
      <c r="S2928" s="12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112.14285714285714</v>
      </c>
      <c r="Q2929" t="s">
        <v>8315</v>
      </c>
      <c r="R2929" t="s">
        <v>8357</v>
      </c>
      <c r="S2929" s="12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41.666666666666664</v>
      </c>
      <c r="Q2930" t="s">
        <v>8315</v>
      </c>
      <c r="R2930" t="s">
        <v>8357</v>
      </c>
      <c r="S2930" s="12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255.17343750000001</v>
      </c>
      <c r="Q2931" t="s">
        <v>8315</v>
      </c>
      <c r="R2931" t="s">
        <v>8357</v>
      </c>
      <c r="S2931" s="12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162.7741935483871</v>
      </c>
      <c r="Q2932" t="s">
        <v>8315</v>
      </c>
      <c r="R2932" t="s">
        <v>8357</v>
      </c>
      <c r="S2932" s="12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88.333333333333329</v>
      </c>
      <c r="Q2933" t="s">
        <v>8315</v>
      </c>
      <c r="R2933" t="s">
        <v>8357</v>
      </c>
      <c r="S2933" s="12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85.736842105263165</v>
      </c>
      <c r="Q2934" t="s">
        <v>8315</v>
      </c>
      <c r="R2934" t="s">
        <v>8357</v>
      </c>
      <c r="S2934" s="12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47.574074074074076</v>
      </c>
      <c r="Q2935" t="s">
        <v>8315</v>
      </c>
      <c r="R2935" t="s">
        <v>8357</v>
      </c>
      <c r="S2935" s="12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72.972972972972968</v>
      </c>
      <c r="Q2936" t="s">
        <v>8315</v>
      </c>
      <c r="R2936" t="s">
        <v>8357</v>
      </c>
      <c r="S2936" s="12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90.538461538461533</v>
      </c>
      <c r="Q2937" t="s">
        <v>8315</v>
      </c>
      <c r="R2937" t="s">
        <v>8357</v>
      </c>
      <c r="S2937" s="12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37.647058823529413</v>
      </c>
      <c r="Q2938" t="s">
        <v>8315</v>
      </c>
      <c r="R2938" t="s">
        <v>8357</v>
      </c>
      <c r="S2938" s="12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36.363636363636367</v>
      </c>
      <c r="Q2939" t="s">
        <v>8315</v>
      </c>
      <c r="R2939" t="s">
        <v>8357</v>
      </c>
      <c r="S2939" s="12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126.71875</v>
      </c>
      <c r="Q2940" t="s">
        <v>8315</v>
      </c>
      <c r="R2940" t="s">
        <v>8357</v>
      </c>
      <c r="S2940" s="12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329.2</v>
      </c>
      <c r="Q2941" t="s">
        <v>8315</v>
      </c>
      <c r="R2941" t="s">
        <v>8357</v>
      </c>
      <c r="S2941" s="12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81.242424242424249</v>
      </c>
      <c r="Q2942" t="s">
        <v>8315</v>
      </c>
      <c r="R2942" t="s">
        <v>8357</v>
      </c>
      <c r="S2942" s="12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1</v>
      </c>
      <c r="Q2943" t="s">
        <v>8315</v>
      </c>
      <c r="R2943" t="s">
        <v>8355</v>
      </c>
      <c r="S2943" s="12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202.22772277227722</v>
      </c>
      <c r="Q2944" t="s">
        <v>8315</v>
      </c>
      <c r="R2944" t="s">
        <v>8355</v>
      </c>
      <c r="S2944" s="12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8315</v>
      </c>
      <c r="R2945" t="s">
        <v>8355</v>
      </c>
      <c r="S2945" s="12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100</v>
      </c>
      <c r="Q2946" t="s">
        <v>8315</v>
      </c>
      <c r="R2946" t="s">
        <v>8355</v>
      </c>
      <c r="S2946" s="12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t="e">
        <f t="shared" ref="P2947:P3010" si="185">E2947/L2947</f>
        <v>#DIV/0!</v>
      </c>
      <c r="Q2947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0">
        <f t="shared" si="183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1</v>
      </c>
      <c r="Q2948" t="s">
        <v>8315</v>
      </c>
      <c r="R2948" t="s">
        <v>8355</v>
      </c>
      <c r="S2948" s="12">
        <f t="shared" si="186"/>
        <v>42567.531157407408</v>
      </c>
      <c r="T2948" s="10">
        <f t="shared" si="18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82.461538461538467</v>
      </c>
      <c r="Q2949" t="s">
        <v>8315</v>
      </c>
      <c r="R2949" t="s">
        <v>8355</v>
      </c>
      <c r="S2949" s="12">
        <f t="shared" si="186"/>
        <v>42649.562118055561</v>
      </c>
      <c r="T2949" s="10">
        <f t="shared" ref="T2949:T3012" si="187">(((I2949/60)/60)/24)+DATE(1970,1,1)</f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2.6666666666666665</v>
      </c>
      <c r="Q2950" t="s">
        <v>8315</v>
      </c>
      <c r="R2950" t="s">
        <v>8355</v>
      </c>
      <c r="S2950" s="12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12.5</v>
      </c>
      <c r="Q2951" t="s">
        <v>8315</v>
      </c>
      <c r="R2951" t="s">
        <v>8355</v>
      </c>
      <c r="S2951" s="12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8315</v>
      </c>
      <c r="R2952" t="s">
        <v>8355</v>
      </c>
      <c r="S2952" s="12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18.896551724137932</v>
      </c>
      <c r="Q2953" t="s">
        <v>8315</v>
      </c>
      <c r="R2953" t="s">
        <v>8355</v>
      </c>
      <c r="S2953" s="12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200.625</v>
      </c>
      <c r="Q2954" t="s">
        <v>8315</v>
      </c>
      <c r="R2954" t="s">
        <v>8355</v>
      </c>
      <c r="S2954" s="12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201.66666666666666</v>
      </c>
      <c r="Q2955" t="s">
        <v>8315</v>
      </c>
      <c r="R2955" t="s">
        <v>8355</v>
      </c>
      <c r="S2955" s="12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8315</v>
      </c>
      <c r="R2956" t="s">
        <v>8355</v>
      </c>
      <c r="S2956" s="12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65</v>
      </c>
      <c r="Q2957" t="s">
        <v>8315</v>
      </c>
      <c r="R2957" t="s">
        <v>8355</v>
      </c>
      <c r="S2957" s="12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66.099999999999994</v>
      </c>
      <c r="Q2958" t="s">
        <v>8315</v>
      </c>
      <c r="R2958" t="s">
        <v>8355</v>
      </c>
      <c r="S2958" s="12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93.333333333333329</v>
      </c>
      <c r="Q2959" t="s">
        <v>8315</v>
      </c>
      <c r="R2959" t="s">
        <v>8355</v>
      </c>
      <c r="S2959" s="12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8315</v>
      </c>
      <c r="R2960" t="s">
        <v>8355</v>
      </c>
      <c r="S2960" s="12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8315</v>
      </c>
      <c r="R2961" t="s">
        <v>8355</v>
      </c>
      <c r="S2961" s="12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8315</v>
      </c>
      <c r="R2962" t="s">
        <v>8355</v>
      </c>
      <c r="S2962" s="12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50.75</v>
      </c>
      <c r="Q2963" t="s">
        <v>8315</v>
      </c>
      <c r="R2963" t="s">
        <v>8316</v>
      </c>
      <c r="S2963" s="12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60.9</v>
      </c>
      <c r="Q2964" t="s">
        <v>8315</v>
      </c>
      <c r="R2964" t="s">
        <v>8316</v>
      </c>
      <c r="S2964" s="12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109.03061224489795</v>
      </c>
      <c r="Q2965" t="s">
        <v>8315</v>
      </c>
      <c r="R2965" t="s">
        <v>8316</v>
      </c>
      <c r="S2965" s="12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25.692295918367346</v>
      </c>
      <c r="Q2966" t="s">
        <v>8315</v>
      </c>
      <c r="R2966" t="s">
        <v>8316</v>
      </c>
      <c r="S2966" s="12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41.92307692307692</v>
      </c>
      <c r="Q2967" t="s">
        <v>8315</v>
      </c>
      <c r="R2967" t="s">
        <v>8316</v>
      </c>
      <c r="S2967" s="12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88.7734375</v>
      </c>
      <c r="Q2968" t="s">
        <v>8315</v>
      </c>
      <c r="R2968" t="s">
        <v>8316</v>
      </c>
      <c r="S2968" s="12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80.225352112676063</v>
      </c>
      <c r="Q2969" t="s">
        <v>8315</v>
      </c>
      <c r="R2969" t="s">
        <v>8316</v>
      </c>
      <c r="S2969" s="12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78.936170212765958</v>
      </c>
      <c r="Q2970" t="s">
        <v>8315</v>
      </c>
      <c r="R2970" t="s">
        <v>8316</v>
      </c>
      <c r="S2970" s="12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95.588235294117652</v>
      </c>
      <c r="Q2971" t="s">
        <v>8315</v>
      </c>
      <c r="R2971" t="s">
        <v>8316</v>
      </c>
      <c r="S2971" s="12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69.890109890109883</v>
      </c>
      <c r="Q2972" t="s">
        <v>8315</v>
      </c>
      <c r="R2972" t="s">
        <v>8316</v>
      </c>
      <c r="S2972" s="12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74.534883720930239</v>
      </c>
      <c r="Q2973" t="s">
        <v>8315</v>
      </c>
      <c r="R2973" t="s">
        <v>8316</v>
      </c>
      <c r="S2973" s="12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123.94117647058823</v>
      </c>
      <c r="Q2974" t="s">
        <v>8315</v>
      </c>
      <c r="R2974" t="s">
        <v>8316</v>
      </c>
      <c r="S2974" s="12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264.84848484848487</v>
      </c>
      <c r="Q2975" t="s">
        <v>8315</v>
      </c>
      <c r="R2975" t="s">
        <v>8316</v>
      </c>
      <c r="S2975" s="12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58.620689655172413</v>
      </c>
      <c r="Q2976" t="s">
        <v>8315</v>
      </c>
      <c r="R2976" t="s">
        <v>8316</v>
      </c>
      <c r="S2976" s="12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70.884955752212392</v>
      </c>
      <c r="Q2977" t="s">
        <v>8315</v>
      </c>
      <c r="R2977" t="s">
        <v>8316</v>
      </c>
      <c r="S2977" s="12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8.5714285714285712</v>
      </c>
      <c r="Q2978" t="s">
        <v>8315</v>
      </c>
      <c r="R2978" t="s">
        <v>8316</v>
      </c>
      <c r="S2978" s="12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113.56666666666666</v>
      </c>
      <c r="Q2979" t="s">
        <v>8315</v>
      </c>
      <c r="R2979" t="s">
        <v>8316</v>
      </c>
      <c r="S2979" s="12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60.6875</v>
      </c>
      <c r="Q2980" t="s">
        <v>8315</v>
      </c>
      <c r="R2980" t="s">
        <v>8316</v>
      </c>
      <c r="S2980" s="12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110.21739130434783</v>
      </c>
      <c r="Q2981" t="s">
        <v>8315</v>
      </c>
      <c r="R2981" t="s">
        <v>8316</v>
      </c>
      <c r="S2981" s="12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136.45833333333334</v>
      </c>
      <c r="Q2982" t="s">
        <v>8315</v>
      </c>
      <c r="R2982" t="s">
        <v>8316</v>
      </c>
      <c r="S2982" s="12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53.164948453608247</v>
      </c>
      <c r="Q2983" t="s">
        <v>8315</v>
      </c>
      <c r="R2983" t="s">
        <v>8355</v>
      </c>
      <c r="S2983" s="12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86.491525423728817</v>
      </c>
      <c r="Q2984" t="s">
        <v>8315</v>
      </c>
      <c r="R2984" t="s">
        <v>8355</v>
      </c>
      <c r="S2984" s="12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155.23827397260274</v>
      </c>
      <c r="Q2985" t="s">
        <v>8315</v>
      </c>
      <c r="R2985" t="s">
        <v>8355</v>
      </c>
      <c r="S2985" s="12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115.08256880733946</v>
      </c>
      <c r="Q2986" t="s">
        <v>8315</v>
      </c>
      <c r="R2986" t="s">
        <v>8355</v>
      </c>
      <c r="S2986" s="12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109.5945945945946</v>
      </c>
      <c r="Q2987" t="s">
        <v>8315</v>
      </c>
      <c r="R2987" t="s">
        <v>8355</v>
      </c>
      <c r="S2987" s="12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45.214285714285715</v>
      </c>
      <c r="Q2988" t="s">
        <v>8315</v>
      </c>
      <c r="R2988" t="s">
        <v>8355</v>
      </c>
      <c r="S2988" s="12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104.15169811320754</v>
      </c>
      <c r="Q2989" t="s">
        <v>8315</v>
      </c>
      <c r="R2989" t="s">
        <v>8355</v>
      </c>
      <c r="S2989" s="12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35.714285714285715</v>
      </c>
      <c r="Q2990" t="s">
        <v>8315</v>
      </c>
      <c r="R2990" t="s">
        <v>8355</v>
      </c>
      <c r="S2990" s="12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96.997252747252745</v>
      </c>
      <c r="Q2991" t="s">
        <v>8315</v>
      </c>
      <c r="R2991" t="s">
        <v>8355</v>
      </c>
      <c r="S2991" s="12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370.37037037037038</v>
      </c>
      <c r="Q2992" t="s">
        <v>8315</v>
      </c>
      <c r="R2992" t="s">
        <v>8355</v>
      </c>
      <c r="S2992" s="12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94.408602150537632</v>
      </c>
      <c r="Q2993" t="s">
        <v>8315</v>
      </c>
      <c r="R2993" t="s">
        <v>8355</v>
      </c>
      <c r="S2993" s="12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48.984375</v>
      </c>
      <c r="Q2994" t="s">
        <v>8315</v>
      </c>
      <c r="R2994" t="s">
        <v>8355</v>
      </c>
      <c r="S2994" s="12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45.590909090909093</v>
      </c>
      <c r="Q2995" t="s">
        <v>8315</v>
      </c>
      <c r="R2995" t="s">
        <v>8355</v>
      </c>
      <c r="S2995" s="12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23.275254237288134</v>
      </c>
      <c r="Q2996" t="s">
        <v>8315</v>
      </c>
      <c r="R2996" t="s">
        <v>8355</v>
      </c>
      <c r="S2996" s="12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63.2289156626506</v>
      </c>
      <c r="Q2997" t="s">
        <v>8315</v>
      </c>
      <c r="R2997" t="s">
        <v>8355</v>
      </c>
      <c r="S2997" s="12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153.5204081632653</v>
      </c>
      <c r="Q2998" t="s">
        <v>8315</v>
      </c>
      <c r="R2998" t="s">
        <v>8355</v>
      </c>
      <c r="S2998" s="12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90.2</v>
      </c>
      <c r="Q2999" t="s">
        <v>8315</v>
      </c>
      <c r="R2999" t="s">
        <v>8355</v>
      </c>
      <c r="S2999" s="12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118.97113163972287</v>
      </c>
      <c r="Q3000" t="s">
        <v>8315</v>
      </c>
      <c r="R3000" t="s">
        <v>8355</v>
      </c>
      <c r="S3000" s="12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80.25</v>
      </c>
      <c r="Q3001" t="s">
        <v>8315</v>
      </c>
      <c r="R3001" t="s">
        <v>8355</v>
      </c>
      <c r="S3001" s="12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62.5</v>
      </c>
      <c r="Q3002" t="s">
        <v>8315</v>
      </c>
      <c r="R3002" t="s">
        <v>8355</v>
      </c>
      <c r="S3002" s="12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131.37719999999999</v>
      </c>
      <c r="Q3003" t="s">
        <v>8315</v>
      </c>
      <c r="R3003" t="s">
        <v>8355</v>
      </c>
      <c r="S3003" s="12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73.032980769230775</v>
      </c>
      <c r="Q3004" t="s">
        <v>8315</v>
      </c>
      <c r="R3004" t="s">
        <v>8355</v>
      </c>
      <c r="S3004" s="12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178.52941176470588</v>
      </c>
      <c r="Q3005" t="s">
        <v>8315</v>
      </c>
      <c r="R3005" t="s">
        <v>8355</v>
      </c>
      <c r="S3005" s="12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162.90974729241879</v>
      </c>
      <c r="Q3006" t="s">
        <v>8315</v>
      </c>
      <c r="R3006" t="s">
        <v>8355</v>
      </c>
      <c r="S3006" s="12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108.24237288135593</v>
      </c>
      <c r="Q3007" t="s">
        <v>8315</v>
      </c>
      <c r="R3007" t="s">
        <v>8355</v>
      </c>
      <c r="S3007" s="12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88.865979381443296</v>
      </c>
      <c r="Q3008" t="s">
        <v>8315</v>
      </c>
      <c r="R3008" t="s">
        <v>8355</v>
      </c>
      <c r="S3008" s="12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54</v>
      </c>
      <c r="Q3009" t="s">
        <v>8315</v>
      </c>
      <c r="R3009" t="s">
        <v>8355</v>
      </c>
      <c r="S3009" s="12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>
        <f t="shared" si="185"/>
        <v>116.73076923076923</v>
      </c>
      <c r="Q3010" t="s">
        <v>8315</v>
      </c>
      <c r="R3010" t="s">
        <v>8355</v>
      </c>
      <c r="S3010" s="12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>
        <f t="shared" ref="P3011:P3074" si="189">E3011/L3011</f>
        <v>233.8984375</v>
      </c>
      <c r="Q3011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0">
        <f t="shared" si="187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 s="10">
        <f t="shared" si="1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 s="10">
        <f t="shared" ref="T3013:T3076" si="191">(((I3013/60)/60)/24)+DATE(1970,1,1)</f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85.181818181818187</v>
      </c>
      <c r="Q3014" t="s">
        <v>8315</v>
      </c>
      <c r="R3014" t="s">
        <v>8355</v>
      </c>
      <c r="S3014" s="12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146.69158878504672</v>
      </c>
      <c r="Q3015" t="s">
        <v>8315</v>
      </c>
      <c r="R3015" t="s">
        <v>8355</v>
      </c>
      <c r="S3015" s="12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50.764811490125673</v>
      </c>
      <c r="Q3016" t="s">
        <v>8315</v>
      </c>
      <c r="R3016" t="s">
        <v>8355</v>
      </c>
      <c r="S3016" s="12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242.27777777777777</v>
      </c>
      <c r="Q3018" t="s">
        <v>8315</v>
      </c>
      <c r="R3018" t="s">
        <v>8355</v>
      </c>
      <c r="S3018" s="12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146.44654088050314</v>
      </c>
      <c r="Q3019" t="s">
        <v>8315</v>
      </c>
      <c r="R3019" t="s">
        <v>8355</v>
      </c>
      <c r="S3019" s="12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103.17073170731707</v>
      </c>
      <c r="Q3020" t="s">
        <v>8315</v>
      </c>
      <c r="R3020" t="s">
        <v>8355</v>
      </c>
      <c r="S3020" s="12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80.464601769911511</v>
      </c>
      <c r="Q3021" t="s">
        <v>8315</v>
      </c>
      <c r="R3021" t="s">
        <v>8355</v>
      </c>
      <c r="S3021" s="12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234.66666666666666</v>
      </c>
      <c r="Q3022" t="s">
        <v>8315</v>
      </c>
      <c r="R3022" t="s">
        <v>8355</v>
      </c>
      <c r="S3022" s="12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50.689320388349515</v>
      </c>
      <c r="Q3023" t="s">
        <v>8315</v>
      </c>
      <c r="R3023" t="s">
        <v>8355</v>
      </c>
      <c r="S3023" s="12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162.70967741935485</v>
      </c>
      <c r="Q3024" t="s">
        <v>8315</v>
      </c>
      <c r="R3024" t="s">
        <v>8355</v>
      </c>
      <c r="S3024" s="12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120.16666666666667</v>
      </c>
      <c r="Q3025" t="s">
        <v>8315</v>
      </c>
      <c r="R3025" t="s">
        <v>8355</v>
      </c>
      <c r="S3025" s="12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67.697802197802204</v>
      </c>
      <c r="Q3026" t="s">
        <v>8315</v>
      </c>
      <c r="R3026" t="s">
        <v>8355</v>
      </c>
      <c r="S3026" s="12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52.103448275862071</v>
      </c>
      <c r="Q3027" t="s">
        <v>8315</v>
      </c>
      <c r="R3027" t="s">
        <v>8355</v>
      </c>
      <c r="S3027" s="12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84.858585858585855</v>
      </c>
      <c r="Q3030" t="s">
        <v>8315</v>
      </c>
      <c r="R3030" t="s">
        <v>8355</v>
      </c>
      <c r="S3030" s="12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94.548850574712645</v>
      </c>
      <c r="Q3031" t="s">
        <v>8315</v>
      </c>
      <c r="R3031" t="s">
        <v>8355</v>
      </c>
      <c r="S3031" s="12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45.536585365853661</v>
      </c>
      <c r="Q3032" t="s">
        <v>8315</v>
      </c>
      <c r="R3032" t="s">
        <v>8355</v>
      </c>
      <c r="S3032" s="12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51.724137931034484</v>
      </c>
      <c r="Q3033" t="s">
        <v>8315</v>
      </c>
      <c r="R3033" t="s">
        <v>8355</v>
      </c>
      <c r="S3033" s="12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191.13043478260869</v>
      </c>
      <c r="Q3035" t="s">
        <v>8315</v>
      </c>
      <c r="R3035" t="s">
        <v>8355</v>
      </c>
      <c r="S3035" s="12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89.314285714285717</v>
      </c>
      <c r="Q3036" t="s">
        <v>8315</v>
      </c>
      <c r="R3036" t="s">
        <v>8355</v>
      </c>
      <c r="S3036" s="12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88.588631921824103</v>
      </c>
      <c r="Q3037" t="s">
        <v>8315</v>
      </c>
      <c r="R3037" t="s">
        <v>8355</v>
      </c>
      <c r="S3037" s="12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96.300911854103347</v>
      </c>
      <c r="Q3038" t="s">
        <v>8315</v>
      </c>
      <c r="R3038" t="s">
        <v>8355</v>
      </c>
      <c r="S3038" s="12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33.3125</v>
      </c>
      <c r="Q3039" t="s">
        <v>8315</v>
      </c>
      <c r="R3039" t="s">
        <v>8355</v>
      </c>
      <c r="S3039" s="12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37.222222222222221</v>
      </c>
      <c r="Q3040" t="s">
        <v>8315</v>
      </c>
      <c r="R3040" t="s">
        <v>8355</v>
      </c>
      <c r="S3040" s="12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92.130423728813554</v>
      </c>
      <c r="Q3041" t="s">
        <v>8315</v>
      </c>
      <c r="R3041" t="s">
        <v>8355</v>
      </c>
      <c r="S3041" s="12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76.785714285714292</v>
      </c>
      <c r="Q3042" t="s">
        <v>8315</v>
      </c>
      <c r="R3042" t="s">
        <v>8355</v>
      </c>
      <c r="S3042" s="12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96.526315789473685</v>
      </c>
      <c r="Q3043" t="s">
        <v>8315</v>
      </c>
      <c r="R3043" t="s">
        <v>8355</v>
      </c>
      <c r="S3043" s="12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51.891891891891895</v>
      </c>
      <c r="Q3044" t="s">
        <v>8315</v>
      </c>
      <c r="R3044" t="s">
        <v>8355</v>
      </c>
      <c r="S3044" s="12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128.9140625</v>
      </c>
      <c r="Q3045" t="s">
        <v>8315</v>
      </c>
      <c r="R3045" t="s">
        <v>8355</v>
      </c>
      <c r="S3045" s="12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84.108974358974365</v>
      </c>
      <c r="Q3046" t="s">
        <v>8315</v>
      </c>
      <c r="R3046" t="s">
        <v>8355</v>
      </c>
      <c r="S3046" s="12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82.941562500000003</v>
      </c>
      <c r="Q3047" t="s">
        <v>8315</v>
      </c>
      <c r="R3047" t="s">
        <v>8355</v>
      </c>
      <c r="S3047" s="12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259.94827586206895</v>
      </c>
      <c r="Q3048" t="s">
        <v>8315</v>
      </c>
      <c r="R3048" t="s">
        <v>8355</v>
      </c>
      <c r="S3048" s="12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177.02127659574469</v>
      </c>
      <c r="Q3050" t="s">
        <v>8315</v>
      </c>
      <c r="R3050" t="s">
        <v>8355</v>
      </c>
      <c r="S3050" s="12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74.074074074074076</v>
      </c>
      <c r="Q3051" t="s">
        <v>8315</v>
      </c>
      <c r="R3051" t="s">
        <v>8355</v>
      </c>
      <c r="S3051" s="12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70.666666666666671</v>
      </c>
      <c r="Q3052" t="s">
        <v>8315</v>
      </c>
      <c r="R3052" t="s">
        <v>8355</v>
      </c>
      <c r="S3052" s="12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23.62857142857143</v>
      </c>
      <c r="Q3053" t="s">
        <v>8315</v>
      </c>
      <c r="R3053" t="s">
        <v>8355</v>
      </c>
      <c r="S3053" s="12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13.333333333333334</v>
      </c>
      <c r="Q3055" t="s">
        <v>8315</v>
      </c>
      <c r="R3055" t="s">
        <v>8355</v>
      </c>
      <c r="S3055" s="12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8315</v>
      </c>
      <c r="R3056" t="s">
        <v>8355</v>
      </c>
      <c r="S3056" s="12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8315</v>
      </c>
      <c r="R3058" t="s">
        <v>8355</v>
      </c>
      <c r="S3058" s="12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8315</v>
      </c>
      <c r="R3059" t="s">
        <v>8355</v>
      </c>
      <c r="S3059" s="12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55.833333333333336</v>
      </c>
      <c r="Q3062" t="s">
        <v>8315</v>
      </c>
      <c r="R3062" t="s">
        <v>8355</v>
      </c>
      <c r="S3062" s="12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8315</v>
      </c>
      <c r="R3063" t="s">
        <v>8355</v>
      </c>
      <c r="S3063" s="12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99.761194029850742</v>
      </c>
      <c r="Q3064" t="s">
        <v>8315</v>
      </c>
      <c r="R3064" t="s">
        <v>8355</v>
      </c>
      <c r="S3064" s="12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25.521739130434781</v>
      </c>
      <c r="Q3065" t="s">
        <v>8315</v>
      </c>
      <c r="R3065" t="s">
        <v>8355</v>
      </c>
      <c r="S3065" s="12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117.65277777777777</v>
      </c>
      <c r="Q3066" t="s">
        <v>8315</v>
      </c>
      <c r="R3066" t="s">
        <v>8355</v>
      </c>
      <c r="S3066" s="12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2796.6666666666665</v>
      </c>
      <c r="Q3068" t="s">
        <v>8315</v>
      </c>
      <c r="R3068" t="s">
        <v>8355</v>
      </c>
      <c r="S3068" s="12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20.142857142857142</v>
      </c>
      <c r="Q3071" t="s">
        <v>8315</v>
      </c>
      <c r="R3071" t="s">
        <v>8355</v>
      </c>
      <c r="S3071" s="12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20.875</v>
      </c>
      <c r="Q3072" t="s">
        <v>8315</v>
      </c>
      <c r="R3072" t="s">
        <v>8355</v>
      </c>
      <c r="S3072" s="12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61.307692307692307</v>
      </c>
      <c r="Q3073" t="s">
        <v>8315</v>
      </c>
      <c r="R3073" t="s">
        <v>8355</v>
      </c>
      <c r="S3073" s="12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0">
        <f t="shared" si="191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7.333333333333333</v>
      </c>
      <c r="Q3076" t="s">
        <v>8315</v>
      </c>
      <c r="R3076" t="s">
        <v>8355</v>
      </c>
      <c r="S3076" s="12">
        <f t="shared" si="194"/>
        <v>42409.571284722217</v>
      </c>
      <c r="T3076" s="10">
        <f t="shared" si="19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 s="10">
        <f t="shared" ref="T3077:T3140" si="195">(((I3077/60)/60)/24)+DATE(1970,1,1)</f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23.666666666666668</v>
      </c>
      <c r="Q3080" t="s">
        <v>8315</v>
      </c>
      <c r="R3080" t="s">
        <v>8355</v>
      </c>
      <c r="S3080" s="12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415.77777777777777</v>
      </c>
      <c r="Q3081" t="s">
        <v>8315</v>
      </c>
      <c r="R3081" t="s">
        <v>8355</v>
      </c>
      <c r="S3081" s="12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53.714285714285715</v>
      </c>
      <c r="Q3082" t="s">
        <v>8315</v>
      </c>
      <c r="R3082" t="s">
        <v>8355</v>
      </c>
      <c r="S3082" s="12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8315</v>
      </c>
      <c r="R3084" t="s">
        <v>8355</v>
      </c>
      <c r="S3084" s="12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18.666666666666668</v>
      </c>
      <c r="Q3085" t="s">
        <v>8315</v>
      </c>
      <c r="R3085" t="s">
        <v>8355</v>
      </c>
      <c r="S3085" s="12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78.333333333333329</v>
      </c>
      <c r="Q3086" t="s">
        <v>8315</v>
      </c>
      <c r="R3086" t="s">
        <v>8355</v>
      </c>
      <c r="S3086" s="12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67.777777777777771</v>
      </c>
      <c r="Q3087" t="s">
        <v>8315</v>
      </c>
      <c r="R3087" t="s">
        <v>8355</v>
      </c>
      <c r="S3087" s="12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16.666666666666668</v>
      </c>
      <c r="Q3088" t="s">
        <v>8315</v>
      </c>
      <c r="R3088" t="s">
        <v>8355</v>
      </c>
      <c r="S3088" s="12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130.0888888888889</v>
      </c>
      <c r="Q3091" t="s">
        <v>8315</v>
      </c>
      <c r="R3091" t="s">
        <v>8355</v>
      </c>
      <c r="S3091" s="12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1270.2222222222222</v>
      </c>
      <c r="Q3092" t="s">
        <v>8315</v>
      </c>
      <c r="R3092" t="s">
        <v>8355</v>
      </c>
      <c r="S3092" s="12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88.444444444444443</v>
      </c>
      <c r="Q3093" t="s">
        <v>8315</v>
      </c>
      <c r="R3093" t="s">
        <v>8355</v>
      </c>
      <c r="S3093" s="12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56.342380952380957</v>
      </c>
      <c r="Q3094" t="s">
        <v>8315</v>
      </c>
      <c r="R3094" t="s">
        <v>8355</v>
      </c>
      <c r="S3094" s="12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53.529411764705884</v>
      </c>
      <c r="Q3095" t="s">
        <v>8315</v>
      </c>
      <c r="R3095" t="s">
        <v>8355</v>
      </c>
      <c r="S3095" s="12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56.785714285714285</v>
      </c>
      <c r="Q3098" t="s">
        <v>8315</v>
      </c>
      <c r="R3098" t="s">
        <v>8355</v>
      </c>
      <c r="S3098" s="12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40.833333333333336</v>
      </c>
      <c r="Q3099" t="s">
        <v>8315</v>
      </c>
      <c r="R3099" t="s">
        <v>8355</v>
      </c>
      <c r="S3099" s="12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65.111111111111114</v>
      </c>
      <c r="Q3100" t="s">
        <v>8315</v>
      </c>
      <c r="R3100" t="s">
        <v>8355</v>
      </c>
      <c r="S3100" s="12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140.53846153846155</v>
      </c>
      <c r="Q3102" t="s">
        <v>8315</v>
      </c>
      <c r="R3102" t="s">
        <v>8355</v>
      </c>
      <c r="S3102" s="12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69.533333333333331</v>
      </c>
      <c r="Q3104" t="s">
        <v>8315</v>
      </c>
      <c r="R3104" t="s">
        <v>8355</v>
      </c>
      <c r="S3104" s="12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79.870967741935488</v>
      </c>
      <c r="Q3107" t="s">
        <v>8315</v>
      </c>
      <c r="R3107" t="s">
        <v>8355</v>
      </c>
      <c r="S3107" s="12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272.58620689655174</v>
      </c>
      <c r="Q3109" t="s">
        <v>8315</v>
      </c>
      <c r="R3109" t="s">
        <v>8355</v>
      </c>
      <c r="S3109" s="12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58.184210526315788</v>
      </c>
      <c r="Q3111" t="s">
        <v>8315</v>
      </c>
      <c r="R3111" t="s">
        <v>8355</v>
      </c>
      <c r="S3111" s="12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70.10526315789474</v>
      </c>
      <c r="Q3113" t="s">
        <v>8315</v>
      </c>
      <c r="R3113" t="s">
        <v>8355</v>
      </c>
      <c r="S3113" s="12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57.888888888888886</v>
      </c>
      <c r="Q3114" t="s">
        <v>8315</v>
      </c>
      <c r="R3114" t="s">
        <v>8355</v>
      </c>
      <c r="S3114" s="12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125.27027027027027</v>
      </c>
      <c r="Q3115" t="s">
        <v>8315</v>
      </c>
      <c r="R3115" t="s">
        <v>8355</v>
      </c>
      <c r="S3115" s="12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8315</v>
      </c>
      <c r="R3116" t="s">
        <v>8355</v>
      </c>
      <c r="S3116" s="12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244.80459770114942</v>
      </c>
      <c r="Q3125" t="s">
        <v>8315</v>
      </c>
      <c r="R3125" t="s">
        <v>8355</v>
      </c>
      <c r="S3125" s="12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8315</v>
      </c>
      <c r="R3127" t="s">
        <v>8355</v>
      </c>
      <c r="S3127" s="12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61.176470588235297</v>
      </c>
      <c r="Q3128" t="s">
        <v>8315</v>
      </c>
      <c r="R3128" t="s">
        <v>8355</v>
      </c>
      <c r="S3128" s="12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8315</v>
      </c>
      <c r="R3129" t="s">
        <v>8355</v>
      </c>
      <c r="S3129" s="12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139.23931623931625</v>
      </c>
      <c r="Q3130" t="s">
        <v>8315</v>
      </c>
      <c r="R3130" t="s">
        <v>8316</v>
      </c>
      <c r="S3130" s="12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23.142857142857142</v>
      </c>
      <c r="Q3137" t="s">
        <v>8315</v>
      </c>
      <c r="R3137" t="s">
        <v>8316</v>
      </c>
      <c r="S3137" s="12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>
        <f t="shared" si="193"/>
        <v>29.045454545454547</v>
      </c>
      <c r="Q3138" t="s">
        <v>8315</v>
      </c>
      <c r="R3138" t="s">
        <v>8316</v>
      </c>
      <c r="S3138" s="12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>
        <f t="shared" ref="P3139:P3202" si="197">E3139/L3139</f>
        <v>50</v>
      </c>
      <c r="Q313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0">
        <f t="shared" si="195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8315</v>
      </c>
      <c r="R3140" t="s">
        <v>8316</v>
      </c>
      <c r="S3140" s="12">
        <f t="shared" si="198"/>
        <v>42809.645914351851</v>
      </c>
      <c r="T3140" s="10">
        <f t="shared" si="19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 s="10">
        <f t="shared" ref="T3141:T3204" si="199">(((I3141/60)/60)/24)+DATE(1970,1,1)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8315</v>
      </c>
      <c r="R3145" t="s">
        <v>8316</v>
      </c>
      <c r="S3145" s="12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251.33333333333334</v>
      </c>
      <c r="Q3146" t="s">
        <v>8315</v>
      </c>
      <c r="R3146" t="s">
        <v>8316</v>
      </c>
      <c r="S3146" s="12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8315</v>
      </c>
      <c r="R3147" t="s">
        <v>8316</v>
      </c>
      <c r="S3147" s="12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110.35211267605634</v>
      </c>
      <c r="Q3149" t="s">
        <v>8315</v>
      </c>
      <c r="R3149" t="s">
        <v>8316</v>
      </c>
      <c r="S3149" s="12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41.421052631578945</v>
      </c>
      <c r="Q3150" t="s">
        <v>8315</v>
      </c>
      <c r="R3150" t="s">
        <v>8316</v>
      </c>
      <c r="S3150" s="12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33.990384615384613</v>
      </c>
      <c r="Q3152" t="s">
        <v>8315</v>
      </c>
      <c r="R3152" t="s">
        <v>8316</v>
      </c>
      <c r="S3152" s="12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103.35294117647059</v>
      </c>
      <c r="Q3153" t="s">
        <v>8315</v>
      </c>
      <c r="R3153" t="s">
        <v>8316</v>
      </c>
      <c r="S3153" s="12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34.791044776119406</v>
      </c>
      <c r="Q3154" t="s">
        <v>8315</v>
      </c>
      <c r="R3154" t="s">
        <v>8316</v>
      </c>
      <c r="S3154" s="12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41.773858921161825</v>
      </c>
      <c r="Q3155" t="s">
        <v>8315</v>
      </c>
      <c r="R3155" t="s">
        <v>8316</v>
      </c>
      <c r="S3155" s="12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64.268292682926827</v>
      </c>
      <c r="Q3156" t="s">
        <v>8315</v>
      </c>
      <c r="R3156" t="s">
        <v>8316</v>
      </c>
      <c r="S3156" s="12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31.209370860927152</v>
      </c>
      <c r="Q3157" t="s">
        <v>8315</v>
      </c>
      <c r="R3157" t="s">
        <v>8316</v>
      </c>
      <c r="S3157" s="12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62.921348314606739</v>
      </c>
      <c r="Q3158" t="s">
        <v>8315</v>
      </c>
      <c r="R3158" t="s">
        <v>8316</v>
      </c>
      <c r="S3158" s="12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98.536585365853654</v>
      </c>
      <c r="Q3159" t="s">
        <v>8315</v>
      </c>
      <c r="R3159" t="s">
        <v>8316</v>
      </c>
      <c r="S3159" s="12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82.608695652173907</v>
      </c>
      <c r="Q3160" t="s">
        <v>8315</v>
      </c>
      <c r="R3160" t="s">
        <v>8316</v>
      </c>
      <c r="S3160" s="12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38.504230769230773</v>
      </c>
      <c r="Q3161" t="s">
        <v>8315</v>
      </c>
      <c r="R3161" t="s">
        <v>8316</v>
      </c>
      <c r="S3161" s="12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80.15789473684211</v>
      </c>
      <c r="Q3162" t="s">
        <v>8315</v>
      </c>
      <c r="R3162" t="s">
        <v>8316</v>
      </c>
      <c r="S3162" s="12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28.405405405405407</v>
      </c>
      <c r="Q3163" t="s">
        <v>8315</v>
      </c>
      <c r="R3163" t="s">
        <v>8316</v>
      </c>
      <c r="S3163" s="12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80.730158730158735</v>
      </c>
      <c r="Q3164" t="s">
        <v>8315</v>
      </c>
      <c r="R3164" t="s">
        <v>8316</v>
      </c>
      <c r="S3164" s="12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200.69444444444446</v>
      </c>
      <c r="Q3165" t="s">
        <v>8315</v>
      </c>
      <c r="R3165" t="s">
        <v>8316</v>
      </c>
      <c r="S3165" s="12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37.591549295774648</v>
      </c>
      <c r="Q3166" t="s">
        <v>8315</v>
      </c>
      <c r="R3166" t="s">
        <v>8316</v>
      </c>
      <c r="S3166" s="12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58.095238095238095</v>
      </c>
      <c r="Q3167" t="s">
        <v>8315</v>
      </c>
      <c r="R3167" t="s">
        <v>8316</v>
      </c>
      <c r="S3167" s="12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60.300892473118282</v>
      </c>
      <c r="Q3168" t="s">
        <v>8315</v>
      </c>
      <c r="R3168" t="s">
        <v>8316</v>
      </c>
      <c r="S3168" s="12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63.363636363636367</v>
      </c>
      <c r="Q3169" t="s">
        <v>8315</v>
      </c>
      <c r="R3169" t="s">
        <v>8316</v>
      </c>
      <c r="S3169" s="12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50.901639344262293</v>
      </c>
      <c r="Q3170" t="s">
        <v>8315</v>
      </c>
      <c r="R3170" t="s">
        <v>8316</v>
      </c>
      <c r="S3170" s="12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31.619718309859156</v>
      </c>
      <c r="Q3172" t="s">
        <v>8315</v>
      </c>
      <c r="R3172" t="s">
        <v>8316</v>
      </c>
      <c r="S3172" s="12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65.102564102564102</v>
      </c>
      <c r="Q3173" t="s">
        <v>8315</v>
      </c>
      <c r="R3173" t="s">
        <v>8316</v>
      </c>
      <c r="S3173" s="12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79.310344827586206</v>
      </c>
      <c r="Q3174" t="s">
        <v>8315</v>
      </c>
      <c r="R3174" t="s">
        <v>8316</v>
      </c>
      <c r="S3174" s="12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139.18918918918919</v>
      </c>
      <c r="Q3175" t="s">
        <v>8315</v>
      </c>
      <c r="R3175" t="s">
        <v>8316</v>
      </c>
      <c r="S3175" s="12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131.91304347826087</v>
      </c>
      <c r="Q3176" t="s">
        <v>8315</v>
      </c>
      <c r="R3176" t="s">
        <v>8316</v>
      </c>
      <c r="S3176" s="12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39.672727272727272</v>
      </c>
      <c r="Q3178" t="s">
        <v>8315</v>
      </c>
      <c r="R3178" t="s">
        <v>8316</v>
      </c>
      <c r="S3178" s="12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57.549019607843135</v>
      </c>
      <c r="Q3179" t="s">
        <v>8315</v>
      </c>
      <c r="R3179" t="s">
        <v>8316</v>
      </c>
      <c r="S3179" s="12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33.025641025641029</v>
      </c>
      <c r="Q3180" t="s">
        <v>8315</v>
      </c>
      <c r="R3180" t="s">
        <v>8316</v>
      </c>
      <c r="S3180" s="12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77.335806451612896</v>
      </c>
      <c r="Q3181" t="s">
        <v>8315</v>
      </c>
      <c r="R3181" t="s">
        <v>8316</v>
      </c>
      <c r="S3181" s="12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31.933333333333334</v>
      </c>
      <c r="Q3182" t="s">
        <v>8315</v>
      </c>
      <c r="R3182" t="s">
        <v>8316</v>
      </c>
      <c r="S3182" s="12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36.333333333333336</v>
      </c>
      <c r="Q3183" t="s">
        <v>8315</v>
      </c>
      <c r="R3183" t="s">
        <v>8316</v>
      </c>
      <c r="S3183" s="12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46.768211920529801</v>
      </c>
      <c r="Q3184" t="s">
        <v>8315</v>
      </c>
      <c r="R3184" t="s">
        <v>8316</v>
      </c>
      <c r="S3184" s="12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40.073529411764703</v>
      </c>
      <c r="Q3185" t="s">
        <v>8315</v>
      </c>
      <c r="R3185" t="s">
        <v>8316</v>
      </c>
      <c r="S3185" s="12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100.21739130434783</v>
      </c>
      <c r="Q3186" t="s">
        <v>8315</v>
      </c>
      <c r="R3186" t="s">
        <v>8316</v>
      </c>
      <c r="S3186" s="12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41.666666666666664</v>
      </c>
      <c r="Q3187" t="s">
        <v>8315</v>
      </c>
      <c r="R3187" t="s">
        <v>8316</v>
      </c>
      <c r="S3187" s="12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46.714285714285715</v>
      </c>
      <c r="Q3188" t="s">
        <v>8315</v>
      </c>
      <c r="R3188" t="s">
        <v>8316</v>
      </c>
      <c r="S3188" s="12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71.491803278688522</v>
      </c>
      <c r="Q3189" t="s">
        <v>8315</v>
      </c>
      <c r="R3189" t="s">
        <v>8316</v>
      </c>
      <c r="S3189" s="12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14.444444444444445</v>
      </c>
      <c r="Q3190" t="s">
        <v>8315</v>
      </c>
      <c r="R3190" t="s">
        <v>8357</v>
      </c>
      <c r="S3190" s="12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356.84210526315792</v>
      </c>
      <c r="Q3191" t="s">
        <v>8315</v>
      </c>
      <c r="R3191" t="s">
        <v>8357</v>
      </c>
      <c r="S3191" s="12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8315</v>
      </c>
      <c r="R3192" t="s">
        <v>8357</v>
      </c>
      <c r="S3192" s="12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24.458333333333332</v>
      </c>
      <c r="Q3195" t="s">
        <v>8315</v>
      </c>
      <c r="R3195" t="s">
        <v>8357</v>
      </c>
      <c r="S3195" s="12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8315</v>
      </c>
      <c r="R3196" t="s">
        <v>8357</v>
      </c>
      <c r="S3196" s="12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53.07692307692308</v>
      </c>
      <c r="Q3197" t="s">
        <v>8315</v>
      </c>
      <c r="R3197" t="s">
        <v>8357</v>
      </c>
      <c r="S3197" s="12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36.666666666666664</v>
      </c>
      <c r="Q3200" t="s">
        <v>8315</v>
      </c>
      <c r="R3200" t="s">
        <v>8357</v>
      </c>
      <c r="S3200" s="12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49.20754716981132</v>
      </c>
      <c r="Q3201" t="s">
        <v>8315</v>
      </c>
      <c r="R3201" t="s">
        <v>8357</v>
      </c>
      <c r="S3201" s="12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>
        <f t="shared" ref="P3203:P3266" si="201">E3203/L3203</f>
        <v>12.5</v>
      </c>
      <c r="Q3203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0">
        <f t="shared" si="199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 s="10">
        <f t="shared" si="199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41.666666666666664</v>
      </c>
      <c r="Q3205" t="s">
        <v>8315</v>
      </c>
      <c r="R3205" t="s">
        <v>8357</v>
      </c>
      <c r="S3205" s="12">
        <f t="shared" si="202"/>
        <v>42242.988680555558</v>
      </c>
      <c r="T3205" s="10">
        <f t="shared" ref="T3205:T3268" si="203">(((I3205/60)/60)/24)+DATE(1970,1,1)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8315</v>
      </c>
      <c r="R3206" t="s">
        <v>8357</v>
      </c>
      <c r="S3206" s="12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8315</v>
      </c>
      <c r="R3208" t="s">
        <v>8357</v>
      </c>
      <c r="S3208" s="12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70.833333333333329</v>
      </c>
      <c r="Q3209" t="s">
        <v>8315</v>
      </c>
      <c r="R3209" t="s">
        <v>8357</v>
      </c>
      <c r="S3209" s="12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63.109756097560975</v>
      </c>
      <c r="Q3210" t="s">
        <v>8315</v>
      </c>
      <c r="R3210" t="s">
        <v>8316</v>
      </c>
      <c r="S3210" s="12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50.157964601769912</v>
      </c>
      <c r="Q3211" t="s">
        <v>8315</v>
      </c>
      <c r="R3211" t="s">
        <v>8316</v>
      </c>
      <c r="S3211" s="12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62.883333333333333</v>
      </c>
      <c r="Q3212" t="s">
        <v>8315</v>
      </c>
      <c r="R3212" t="s">
        <v>8316</v>
      </c>
      <c r="S3212" s="12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85.531055900621112</v>
      </c>
      <c r="Q3213" t="s">
        <v>8315</v>
      </c>
      <c r="R3213" t="s">
        <v>8316</v>
      </c>
      <c r="S3213" s="12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53.723404255319146</v>
      </c>
      <c r="Q3214" t="s">
        <v>8315</v>
      </c>
      <c r="R3214" t="s">
        <v>8316</v>
      </c>
      <c r="S3214" s="12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127.80851063829788</v>
      </c>
      <c r="Q3215" t="s">
        <v>8315</v>
      </c>
      <c r="R3215" t="s">
        <v>8316</v>
      </c>
      <c r="S3215" s="12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106.57391304347826</v>
      </c>
      <c r="Q3216" t="s">
        <v>8315</v>
      </c>
      <c r="R3216" t="s">
        <v>8316</v>
      </c>
      <c r="S3216" s="12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262.11194029850748</v>
      </c>
      <c r="Q3217" t="s">
        <v>8315</v>
      </c>
      <c r="R3217" t="s">
        <v>8316</v>
      </c>
      <c r="S3217" s="12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57.171428571428571</v>
      </c>
      <c r="Q3218" t="s">
        <v>8315</v>
      </c>
      <c r="R3218" t="s">
        <v>8316</v>
      </c>
      <c r="S3218" s="12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50.20192307692308</v>
      </c>
      <c r="Q3219" t="s">
        <v>8315</v>
      </c>
      <c r="R3219" t="s">
        <v>8316</v>
      </c>
      <c r="S3219" s="12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66.586956521739125</v>
      </c>
      <c r="Q3220" t="s">
        <v>8315</v>
      </c>
      <c r="R3220" t="s">
        <v>8316</v>
      </c>
      <c r="S3220" s="12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168.25210084033614</v>
      </c>
      <c r="Q3221" t="s">
        <v>8315</v>
      </c>
      <c r="R3221" t="s">
        <v>8316</v>
      </c>
      <c r="S3221" s="12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256.37288135593218</v>
      </c>
      <c r="Q3222" t="s">
        <v>8315</v>
      </c>
      <c r="R3222" t="s">
        <v>8316</v>
      </c>
      <c r="S3222" s="12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36.610619469026545</v>
      </c>
      <c r="Q3223" t="s">
        <v>8315</v>
      </c>
      <c r="R3223" t="s">
        <v>8316</v>
      </c>
      <c r="S3223" s="12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37.142857142857146</v>
      </c>
      <c r="Q3224" t="s">
        <v>8315</v>
      </c>
      <c r="R3224" t="s">
        <v>8316</v>
      </c>
      <c r="S3224" s="12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45.878378378378379</v>
      </c>
      <c r="Q3225" t="s">
        <v>8315</v>
      </c>
      <c r="R3225" t="s">
        <v>8316</v>
      </c>
      <c r="S3225" s="12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141.71296296296296</v>
      </c>
      <c r="Q3226" t="s">
        <v>8315</v>
      </c>
      <c r="R3226" t="s">
        <v>8316</v>
      </c>
      <c r="S3226" s="12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52.487179487179489</v>
      </c>
      <c r="Q3227" t="s">
        <v>8315</v>
      </c>
      <c r="R3227" t="s">
        <v>8316</v>
      </c>
      <c r="S3227" s="12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59.523809523809526</v>
      </c>
      <c r="Q3228" t="s">
        <v>8315</v>
      </c>
      <c r="R3228" t="s">
        <v>8316</v>
      </c>
      <c r="S3228" s="12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193.62162162162161</v>
      </c>
      <c r="Q3230" t="s">
        <v>8315</v>
      </c>
      <c r="R3230" t="s">
        <v>8316</v>
      </c>
      <c r="S3230" s="12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106.79702970297029</v>
      </c>
      <c r="Q3231" t="s">
        <v>8315</v>
      </c>
      <c r="R3231" t="s">
        <v>8316</v>
      </c>
      <c r="S3231" s="12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77.21621621621621</v>
      </c>
      <c r="Q3232" t="s">
        <v>8315</v>
      </c>
      <c r="R3232" t="s">
        <v>8316</v>
      </c>
      <c r="S3232" s="12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50.46153846153846</v>
      </c>
      <c r="Q3234" t="s">
        <v>8315</v>
      </c>
      <c r="R3234" t="s">
        <v>8316</v>
      </c>
      <c r="S3234" s="12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97.377049180327873</v>
      </c>
      <c r="Q3235" t="s">
        <v>8315</v>
      </c>
      <c r="R3235" t="s">
        <v>8316</v>
      </c>
      <c r="S3235" s="12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34.91921739130435</v>
      </c>
      <c r="Q3236" t="s">
        <v>8315</v>
      </c>
      <c r="R3236" t="s">
        <v>8316</v>
      </c>
      <c r="S3236" s="12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85.530386740331494</v>
      </c>
      <c r="Q3237" t="s">
        <v>8315</v>
      </c>
      <c r="R3237" t="s">
        <v>8316</v>
      </c>
      <c r="S3237" s="12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182.90909090909091</v>
      </c>
      <c r="Q3238" t="s">
        <v>8315</v>
      </c>
      <c r="R3238" t="s">
        <v>8316</v>
      </c>
      <c r="S3238" s="12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131.13620817843866</v>
      </c>
      <c r="Q3239" t="s">
        <v>8315</v>
      </c>
      <c r="R3239" t="s">
        <v>8316</v>
      </c>
      <c r="S3239" s="12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39.810126582278478</v>
      </c>
      <c r="Q3240" t="s">
        <v>8315</v>
      </c>
      <c r="R3240" t="s">
        <v>8316</v>
      </c>
      <c r="S3240" s="12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59.701730769230764</v>
      </c>
      <c r="Q3241" t="s">
        <v>8315</v>
      </c>
      <c r="R3241" t="s">
        <v>8316</v>
      </c>
      <c r="S3241" s="12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88.735294117647058</v>
      </c>
      <c r="Q3242" t="s">
        <v>8315</v>
      </c>
      <c r="R3242" t="s">
        <v>8316</v>
      </c>
      <c r="S3242" s="12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58.688622754491021</v>
      </c>
      <c r="Q3243" t="s">
        <v>8315</v>
      </c>
      <c r="R3243" t="s">
        <v>8316</v>
      </c>
      <c r="S3243" s="12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69.56513661202186</v>
      </c>
      <c r="Q3244" t="s">
        <v>8315</v>
      </c>
      <c r="R3244" t="s">
        <v>8316</v>
      </c>
      <c r="S3244" s="12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115.87323943661971</v>
      </c>
      <c r="Q3245" t="s">
        <v>8315</v>
      </c>
      <c r="R3245" t="s">
        <v>8316</v>
      </c>
      <c r="S3245" s="12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23.869565217391305</v>
      </c>
      <c r="Q3246" t="s">
        <v>8315</v>
      </c>
      <c r="R3246" t="s">
        <v>8316</v>
      </c>
      <c r="S3246" s="12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81.125925925925927</v>
      </c>
      <c r="Q3247" t="s">
        <v>8315</v>
      </c>
      <c r="R3247" t="s">
        <v>8316</v>
      </c>
      <c r="S3247" s="12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57.626943005181346</v>
      </c>
      <c r="Q3248" t="s">
        <v>8315</v>
      </c>
      <c r="R3248" t="s">
        <v>8316</v>
      </c>
      <c r="S3248" s="12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46.429824561403507</v>
      </c>
      <c r="Q3249" t="s">
        <v>8315</v>
      </c>
      <c r="R3249" t="s">
        <v>8316</v>
      </c>
      <c r="S3249" s="12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60.475000000000001</v>
      </c>
      <c r="Q3250" t="s">
        <v>8315</v>
      </c>
      <c r="R3250" t="s">
        <v>8316</v>
      </c>
      <c r="S3250" s="12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65.579545454545453</v>
      </c>
      <c r="Q3251" t="s">
        <v>8315</v>
      </c>
      <c r="R3251" t="s">
        <v>8316</v>
      </c>
      <c r="S3251" s="12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119.1924882629108</v>
      </c>
      <c r="Q3252" t="s">
        <v>8315</v>
      </c>
      <c r="R3252" t="s">
        <v>8316</v>
      </c>
      <c r="S3252" s="12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177.08695652173913</v>
      </c>
      <c r="Q3255" t="s">
        <v>8315</v>
      </c>
      <c r="R3255" t="s">
        <v>8316</v>
      </c>
      <c r="S3255" s="12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70.771505376344081</v>
      </c>
      <c r="Q3256" t="s">
        <v>8315</v>
      </c>
      <c r="R3256" t="s">
        <v>8316</v>
      </c>
      <c r="S3256" s="12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29.166666666666668</v>
      </c>
      <c r="Q3257" t="s">
        <v>8315</v>
      </c>
      <c r="R3257" t="s">
        <v>8316</v>
      </c>
      <c r="S3257" s="12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72.76136363636364</v>
      </c>
      <c r="Q3258" t="s">
        <v>8315</v>
      </c>
      <c r="R3258" t="s">
        <v>8316</v>
      </c>
      <c r="S3258" s="12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51.853414634146333</v>
      </c>
      <c r="Q3259" t="s">
        <v>8315</v>
      </c>
      <c r="R3259" t="s">
        <v>8316</v>
      </c>
      <c r="S3259" s="12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251.7381443298969</v>
      </c>
      <c r="Q3261" t="s">
        <v>8315</v>
      </c>
      <c r="R3261" t="s">
        <v>8316</v>
      </c>
      <c r="S3261" s="12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74.821917808219183</v>
      </c>
      <c r="Q3262" t="s">
        <v>8315</v>
      </c>
      <c r="R3262" t="s">
        <v>8316</v>
      </c>
      <c r="S3262" s="12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67.65306122448979</v>
      </c>
      <c r="Q3263" t="s">
        <v>8315</v>
      </c>
      <c r="R3263" t="s">
        <v>8316</v>
      </c>
      <c r="S3263" s="12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93.81343283582089</v>
      </c>
      <c r="Q3264" t="s">
        <v>8315</v>
      </c>
      <c r="R3264" t="s">
        <v>8316</v>
      </c>
      <c r="S3264" s="12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41.237647058823526</v>
      </c>
      <c r="Q3265" t="s">
        <v>8315</v>
      </c>
      <c r="R3265" t="s">
        <v>8316</v>
      </c>
      <c r="S3265" s="12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52.551020408163268</v>
      </c>
      <c r="Q3266" t="s">
        <v>8315</v>
      </c>
      <c r="R3266" t="s">
        <v>8316</v>
      </c>
      <c r="S3266" s="12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>
        <f t="shared" ref="P3267:P3330" si="205">E3267/L3267</f>
        <v>70.285714285714292</v>
      </c>
      <c r="Q3267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0">
        <f t="shared" si="203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48.325153374233132</v>
      </c>
      <c r="Q3268" t="s">
        <v>8315</v>
      </c>
      <c r="R3268" t="s">
        <v>8316</v>
      </c>
      <c r="S3268" s="12">
        <f t="shared" si="206"/>
        <v>42136.536134259266</v>
      </c>
      <c r="T3268" s="10">
        <f t="shared" si="20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53.177083333333336</v>
      </c>
      <c r="Q3269" t="s">
        <v>8315</v>
      </c>
      <c r="R3269" t="s">
        <v>8316</v>
      </c>
      <c r="S3269" s="12">
        <f t="shared" si="206"/>
        <v>42172.757638888885</v>
      </c>
      <c r="T3269" s="10">
        <f t="shared" ref="T3269:T3332" si="207">(((I3269/60)/60)/24)+DATE(1970,1,1)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60.952380952380949</v>
      </c>
      <c r="Q3270" t="s">
        <v>8315</v>
      </c>
      <c r="R3270" t="s">
        <v>8316</v>
      </c>
      <c r="S3270" s="12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38.235294117647058</v>
      </c>
      <c r="Q3273" t="s">
        <v>8315</v>
      </c>
      <c r="R3273" t="s">
        <v>8316</v>
      </c>
      <c r="S3273" s="12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106.50344827586207</v>
      </c>
      <c r="Q3274" t="s">
        <v>8315</v>
      </c>
      <c r="R3274" t="s">
        <v>8316</v>
      </c>
      <c r="S3274" s="12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204.57142857142858</v>
      </c>
      <c r="Q3275" t="s">
        <v>8315</v>
      </c>
      <c r="R3275" t="s">
        <v>8316</v>
      </c>
      <c r="S3275" s="12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54.912587412587413</v>
      </c>
      <c r="Q3276" t="s">
        <v>8315</v>
      </c>
      <c r="R3276" t="s">
        <v>8316</v>
      </c>
      <c r="S3276" s="12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150.41666666666666</v>
      </c>
      <c r="Q3277" t="s">
        <v>8315</v>
      </c>
      <c r="R3277" t="s">
        <v>8316</v>
      </c>
      <c r="S3277" s="12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76.029411764705884</v>
      </c>
      <c r="Q3280" t="s">
        <v>8315</v>
      </c>
      <c r="R3280" t="s">
        <v>8316</v>
      </c>
      <c r="S3280" s="12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105.2063492063492</v>
      </c>
      <c r="Q3281" t="s">
        <v>8315</v>
      </c>
      <c r="R3281" t="s">
        <v>8316</v>
      </c>
      <c r="S3281" s="12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68.666666666666671</v>
      </c>
      <c r="Q3282" t="s">
        <v>8315</v>
      </c>
      <c r="R3282" t="s">
        <v>8316</v>
      </c>
      <c r="S3282" s="12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129.36170212765958</v>
      </c>
      <c r="Q3283" t="s">
        <v>8315</v>
      </c>
      <c r="R3283" t="s">
        <v>8316</v>
      </c>
      <c r="S3283" s="12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134.26371308016877</v>
      </c>
      <c r="Q3284" t="s">
        <v>8315</v>
      </c>
      <c r="R3284" t="s">
        <v>8316</v>
      </c>
      <c r="S3284" s="12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17.829787234042552</v>
      </c>
      <c r="Q3285" t="s">
        <v>8315</v>
      </c>
      <c r="R3285" t="s">
        <v>8316</v>
      </c>
      <c r="S3285" s="12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69.18518518518519</v>
      </c>
      <c r="Q3287" t="s">
        <v>8315</v>
      </c>
      <c r="R3287" t="s">
        <v>8316</v>
      </c>
      <c r="S3287" s="12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125.12295081967213</v>
      </c>
      <c r="Q3288" t="s">
        <v>8315</v>
      </c>
      <c r="R3288" t="s">
        <v>8316</v>
      </c>
      <c r="S3288" s="12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73.529411764705884</v>
      </c>
      <c r="Q3289" t="s">
        <v>8315</v>
      </c>
      <c r="R3289" t="s">
        <v>8316</v>
      </c>
      <c r="S3289" s="12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48.437149758454105</v>
      </c>
      <c r="Q3290" t="s">
        <v>8315</v>
      </c>
      <c r="R3290" t="s">
        <v>8316</v>
      </c>
      <c r="S3290" s="12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26.608400000000003</v>
      </c>
      <c r="Q3291" t="s">
        <v>8315</v>
      </c>
      <c r="R3291" t="s">
        <v>8316</v>
      </c>
      <c r="S3291" s="12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33.666666666666664</v>
      </c>
      <c r="Q3292" t="s">
        <v>8315</v>
      </c>
      <c r="R3292" t="s">
        <v>8316</v>
      </c>
      <c r="S3292" s="12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40.714285714285715</v>
      </c>
      <c r="Q3293" t="s">
        <v>8315</v>
      </c>
      <c r="R3293" t="s">
        <v>8316</v>
      </c>
      <c r="S3293" s="12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19.266666666666666</v>
      </c>
      <c r="Q3294" t="s">
        <v>8315</v>
      </c>
      <c r="R3294" t="s">
        <v>8316</v>
      </c>
      <c r="S3294" s="12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84.285714285714292</v>
      </c>
      <c r="Q3295" t="s">
        <v>8315</v>
      </c>
      <c r="R3295" t="s">
        <v>8316</v>
      </c>
      <c r="S3295" s="12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29.583333333333332</v>
      </c>
      <c r="Q3296" t="s">
        <v>8315</v>
      </c>
      <c r="R3296" t="s">
        <v>8316</v>
      </c>
      <c r="S3296" s="12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26.667037037037037</v>
      </c>
      <c r="Q3297" t="s">
        <v>8315</v>
      </c>
      <c r="R3297" t="s">
        <v>8316</v>
      </c>
      <c r="S3297" s="12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45.978723404255319</v>
      </c>
      <c r="Q3298" t="s">
        <v>8315</v>
      </c>
      <c r="R3298" t="s">
        <v>8316</v>
      </c>
      <c r="S3298" s="12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125.09090909090909</v>
      </c>
      <c r="Q3299" t="s">
        <v>8315</v>
      </c>
      <c r="R3299" t="s">
        <v>8316</v>
      </c>
      <c r="S3299" s="12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141.29166666666666</v>
      </c>
      <c r="Q3300" t="s">
        <v>8315</v>
      </c>
      <c r="R3300" t="s">
        <v>8316</v>
      </c>
      <c r="S3300" s="12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55.333333333333336</v>
      </c>
      <c r="Q3301" t="s">
        <v>8315</v>
      </c>
      <c r="R3301" t="s">
        <v>8316</v>
      </c>
      <c r="S3301" s="12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46.420454545454547</v>
      </c>
      <c r="Q3302" t="s">
        <v>8315</v>
      </c>
      <c r="R3302" t="s">
        <v>8316</v>
      </c>
      <c r="S3302" s="12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89.585714285714289</v>
      </c>
      <c r="Q3306" t="s">
        <v>8315</v>
      </c>
      <c r="R3306" t="s">
        <v>8316</v>
      </c>
      <c r="S3306" s="12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48.703703703703702</v>
      </c>
      <c r="Q3308" t="s">
        <v>8315</v>
      </c>
      <c r="R3308" t="s">
        <v>8316</v>
      </c>
      <c r="S3308" s="12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53.339999999999996</v>
      </c>
      <c r="Q3309" t="s">
        <v>8315</v>
      </c>
      <c r="R3309" t="s">
        <v>8316</v>
      </c>
      <c r="S3309" s="12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75.087719298245617</v>
      </c>
      <c r="Q3310" t="s">
        <v>8315</v>
      </c>
      <c r="R3310" t="s">
        <v>8316</v>
      </c>
      <c r="S3310" s="12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209.83870967741936</v>
      </c>
      <c r="Q3312" t="s">
        <v>8315</v>
      </c>
      <c r="R3312" t="s">
        <v>8316</v>
      </c>
      <c r="S3312" s="12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61.022222222222226</v>
      </c>
      <c r="Q3313" t="s">
        <v>8315</v>
      </c>
      <c r="R3313" t="s">
        <v>8316</v>
      </c>
      <c r="S3313" s="12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80.034482758620683</v>
      </c>
      <c r="Q3315" t="s">
        <v>8315</v>
      </c>
      <c r="R3315" t="s">
        <v>8316</v>
      </c>
      <c r="S3315" s="12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29.068965517241381</v>
      </c>
      <c r="Q3316" t="s">
        <v>8315</v>
      </c>
      <c r="R3316" t="s">
        <v>8316</v>
      </c>
      <c r="S3316" s="12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49.438202247191015</v>
      </c>
      <c r="Q3317" t="s">
        <v>8315</v>
      </c>
      <c r="R3317" t="s">
        <v>8316</v>
      </c>
      <c r="S3317" s="12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93.977440000000001</v>
      </c>
      <c r="Q3318" t="s">
        <v>8315</v>
      </c>
      <c r="R3318" t="s">
        <v>8316</v>
      </c>
      <c r="S3318" s="12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61.944444444444443</v>
      </c>
      <c r="Q3319" t="s">
        <v>8315</v>
      </c>
      <c r="R3319" t="s">
        <v>8316</v>
      </c>
      <c r="S3319" s="12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66.44736842105263</v>
      </c>
      <c r="Q3322" t="s">
        <v>8315</v>
      </c>
      <c r="R3322" t="s">
        <v>8316</v>
      </c>
      <c r="S3322" s="12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145.65217391304347</v>
      </c>
      <c r="Q3324" t="s">
        <v>8315</v>
      </c>
      <c r="R3324" t="s">
        <v>8316</v>
      </c>
      <c r="S3324" s="12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25.693877551020407</v>
      </c>
      <c r="Q3325" t="s">
        <v>8315</v>
      </c>
      <c r="R3325" t="s">
        <v>8316</v>
      </c>
      <c r="S3325" s="12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142.28070175438597</v>
      </c>
      <c r="Q3328" t="s">
        <v>8315</v>
      </c>
      <c r="R3328" t="s">
        <v>8316</v>
      </c>
      <c r="S3328" s="12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24.545454545454547</v>
      </c>
      <c r="Q3329" t="s">
        <v>8315</v>
      </c>
      <c r="R3329" t="s">
        <v>8316</v>
      </c>
      <c r="S3329" s="12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>
        <f t="shared" si="205"/>
        <v>292.77777777777777</v>
      </c>
      <c r="Q3330" t="s">
        <v>8315</v>
      </c>
      <c r="R3330" t="s">
        <v>8316</v>
      </c>
      <c r="S3330" s="12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0">
        <f t="shared" si="207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23.10144927536232</v>
      </c>
      <c r="Q3332" t="s">
        <v>8315</v>
      </c>
      <c r="R3332" t="s">
        <v>8316</v>
      </c>
      <c r="S3332" s="12">
        <f t="shared" si="210"/>
        <v>42065.887361111112</v>
      </c>
      <c r="T3332" s="10">
        <f t="shared" si="20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 s="10">
        <f t="shared" ref="T3333:T3396" si="211">(((I3333/60)/60)/24)+DATE(1970,1,1)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72.289156626506028</v>
      </c>
      <c r="Q3334" t="s">
        <v>8315</v>
      </c>
      <c r="R3334" t="s">
        <v>8316</v>
      </c>
      <c r="S3334" s="12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32.972972972972975</v>
      </c>
      <c r="Q3335" t="s">
        <v>8315</v>
      </c>
      <c r="R3335" t="s">
        <v>8316</v>
      </c>
      <c r="S3335" s="12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116.65217391304348</v>
      </c>
      <c r="Q3336" t="s">
        <v>8315</v>
      </c>
      <c r="R3336" t="s">
        <v>8316</v>
      </c>
      <c r="S3336" s="12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79.61904761904762</v>
      </c>
      <c r="Q3337" t="s">
        <v>8315</v>
      </c>
      <c r="R3337" t="s">
        <v>8316</v>
      </c>
      <c r="S3337" s="12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27.777777777777779</v>
      </c>
      <c r="Q3338" t="s">
        <v>8315</v>
      </c>
      <c r="R3338" t="s">
        <v>8316</v>
      </c>
      <c r="S3338" s="12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81.029411764705884</v>
      </c>
      <c r="Q3339" t="s">
        <v>8315</v>
      </c>
      <c r="R3339" t="s">
        <v>8316</v>
      </c>
      <c r="S3339" s="12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136.84821428571428</v>
      </c>
      <c r="Q3340" t="s">
        <v>8315</v>
      </c>
      <c r="R3340" t="s">
        <v>8316</v>
      </c>
      <c r="S3340" s="12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177.61702127659575</v>
      </c>
      <c r="Q3341" t="s">
        <v>8315</v>
      </c>
      <c r="R3341" t="s">
        <v>8316</v>
      </c>
      <c r="S3341" s="12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109.07894736842105</v>
      </c>
      <c r="Q3342" t="s">
        <v>8315</v>
      </c>
      <c r="R3342" t="s">
        <v>8316</v>
      </c>
      <c r="S3342" s="12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119.64285714285714</v>
      </c>
      <c r="Q3343" t="s">
        <v>8315</v>
      </c>
      <c r="R3343" t="s">
        <v>8316</v>
      </c>
      <c r="S3343" s="12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78.205128205128204</v>
      </c>
      <c r="Q3344" t="s">
        <v>8315</v>
      </c>
      <c r="R3344" t="s">
        <v>8316</v>
      </c>
      <c r="S3344" s="12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52.173913043478258</v>
      </c>
      <c r="Q3345" t="s">
        <v>8315</v>
      </c>
      <c r="R3345" t="s">
        <v>8316</v>
      </c>
      <c r="S3345" s="12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114.125</v>
      </c>
      <c r="Q3346" t="s">
        <v>8315</v>
      </c>
      <c r="R3346" t="s">
        <v>8316</v>
      </c>
      <c r="S3346" s="12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91.666666666666671</v>
      </c>
      <c r="Q3348" t="s">
        <v>8315</v>
      </c>
      <c r="R3348" t="s">
        <v>8316</v>
      </c>
      <c r="S3348" s="12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108.59090909090909</v>
      </c>
      <c r="Q3349" t="s">
        <v>8315</v>
      </c>
      <c r="R3349" t="s">
        <v>8316</v>
      </c>
      <c r="S3349" s="12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69.822784810126578</v>
      </c>
      <c r="Q3350" t="s">
        <v>8315</v>
      </c>
      <c r="R3350" t="s">
        <v>8316</v>
      </c>
      <c r="S3350" s="12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109.57142857142857</v>
      </c>
      <c r="Q3351" t="s">
        <v>8315</v>
      </c>
      <c r="R3351" t="s">
        <v>8316</v>
      </c>
      <c r="S3351" s="12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71.666666666666671</v>
      </c>
      <c r="Q3352" t="s">
        <v>8315</v>
      </c>
      <c r="R3352" t="s">
        <v>8316</v>
      </c>
      <c r="S3352" s="12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93.611111111111114</v>
      </c>
      <c r="Q3353" t="s">
        <v>8315</v>
      </c>
      <c r="R3353" t="s">
        <v>8316</v>
      </c>
      <c r="S3353" s="12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35.795454545454547</v>
      </c>
      <c r="Q3355" t="s">
        <v>8315</v>
      </c>
      <c r="R3355" t="s">
        <v>8316</v>
      </c>
      <c r="S3355" s="12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147.33333333333334</v>
      </c>
      <c r="Q3357" t="s">
        <v>8315</v>
      </c>
      <c r="R3357" t="s">
        <v>8316</v>
      </c>
      <c r="S3357" s="12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56.333333333333336</v>
      </c>
      <c r="Q3358" t="s">
        <v>8315</v>
      </c>
      <c r="R3358" t="s">
        <v>8316</v>
      </c>
      <c r="S3358" s="12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96.19047619047619</v>
      </c>
      <c r="Q3359" t="s">
        <v>8315</v>
      </c>
      <c r="R3359" t="s">
        <v>8316</v>
      </c>
      <c r="S3359" s="12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63.574074074074076</v>
      </c>
      <c r="Q3360" t="s">
        <v>8315</v>
      </c>
      <c r="R3360" t="s">
        <v>8316</v>
      </c>
      <c r="S3360" s="12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184.78260869565219</v>
      </c>
      <c r="Q3361" t="s">
        <v>8315</v>
      </c>
      <c r="R3361" t="s">
        <v>8316</v>
      </c>
      <c r="S3361" s="12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126.72222222222223</v>
      </c>
      <c r="Q3362" t="s">
        <v>8315</v>
      </c>
      <c r="R3362" t="s">
        <v>8316</v>
      </c>
      <c r="S3362" s="12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83.42647058823529</v>
      </c>
      <c r="Q3363" t="s">
        <v>8315</v>
      </c>
      <c r="R3363" t="s">
        <v>8316</v>
      </c>
      <c r="S3363" s="12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302.30769230769232</v>
      </c>
      <c r="Q3365" t="s">
        <v>8315</v>
      </c>
      <c r="R3365" t="s">
        <v>8316</v>
      </c>
      <c r="S3365" s="12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44.138888888888886</v>
      </c>
      <c r="Q3366" t="s">
        <v>8315</v>
      </c>
      <c r="R3366" t="s">
        <v>8316</v>
      </c>
      <c r="S3366" s="12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866.66666666666663</v>
      </c>
      <c r="Q3367" t="s">
        <v>8315</v>
      </c>
      <c r="R3367" t="s">
        <v>8316</v>
      </c>
      <c r="S3367" s="12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61.388888888888886</v>
      </c>
      <c r="Q3368" t="s">
        <v>8315</v>
      </c>
      <c r="R3368" t="s">
        <v>8316</v>
      </c>
      <c r="S3368" s="12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29.666666666666668</v>
      </c>
      <c r="Q3369" t="s">
        <v>8315</v>
      </c>
      <c r="R3369" t="s">
        <v>8316</v>
      </c>
      <c r="S3369" s="12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45.478260869565219</v>
      </c>
      <c r="Q3370" t="s">
        <v>8315</v>
      </c>
      <c r="R3370" t="s">
        <v>8316</v>
      </c>
      <c r="S3370" s="12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96.203703703703709</v>
      </c>
      <c r="Q3371" t="s">
        <v>8315</v>
      </c>
      <c r="R3371" t="s">
        <v>8316</v>
      </c>
      <c r="S3371" s="12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67.92307692307692</v>
      </c>
      <c r="Q3372" t="s">
        <v>8315</v>
      </c>
      <c r="R3372" t="s">
        <v>8316</v>
      </c>
      <c r="S3372" s="12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30.777777777777779</v>
      </c>
      <c r="Q3373" t="s">
        <v>8315</v>
      </c>
      <c r="R3373" t="s">
        <v>8316</v>
      </c>
      <c r="S3373" s="12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38.333333333333336</v>
      </c>
      <c r="Q3374" t="s">
        <v>8315</v>
      </c>
      <c r="R3374" t="s">
        <v>8316</v>
      </c>
      <c r="S3374" s="12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66.833333333333329</v>
      </c>
      <c r="Q3375" t="s">
        <v>8315</v>
      </c>
      <c r="R3375" t="s">
        <v>8316</v>
      </c>
      <c r="S3375" s="12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71.730769230769226</v>
      </c>
      <c r="Q3376" t="s">
        <v>8315</v>
      </c>
      <c r="R3376" t="s">
        <v>8316</v>
      </c>
      <c r="S3376" s="12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176.47058823529412</v>
      </c>
      <c r="Q3377" t="s">
        <v>8315</v>
      </c>
      <c r="R3377" t="s">
        <v>8316</v>
      </c>
      <c r="S3377" s="12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421.10526315789474</v>
      </c>
      <c r="Q3378" t="s">
        <v>8315</v>
      </c>
      <c r="R3378" t="s">
        <v>8316</v>
      </c>
      <c r="S3378" s="12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104.98701298701299</v>
      </c>
      <c r="Q3379" t="s">
        <v>8315</v>
      </c>
      <c r="R3379" t="s">
        <v>8316</v>
      </c>
      <c r="S3379" s="12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28.19047619047619</v>
      </c>
      <c r="Q3380" t="s">
        <v>8315</v>
      </c>
      <c r="R3380" t="s">
        <v>8316</v>
      </c>
      <c r="S3380" s="12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54.55263157894737</v>
      </c>
      <c r="Q3381" t="s">
        <v>8315</v>
      </c>
      <c r="R3381" t="s">
        <v>8316</v>
      </c>
      <c r="S3381" s="12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111.89285714285714</v>
      </c>
      <c r="Q3382" t="s">
        <v>8315</v>
      </c>
      <c r="R3382" t="s">
        <v>8316</v>
      </c>
      <c r="S3382" s="12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85.208333333333329</v>
      </c>
      <c r="Q3383" t="s">
        <v>8315</v>
      </c>
      <c r="R3383" t="s">
        <v>8316</v>
      </c>
      <c r="S3383" s="12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76.652173913043484</v>
      </c>
      <c r="Q3384" t="s">
        <v>8315</v>
      </c>
      <c r="R3384" t="s">
        <v>8316</v>
      </c>
      <c r="S3384" s="12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65.166666666666671</v>
      </c>
      <c r="Q3385" t="s">
        <v>8315</v>
      </c>
      <c r="R3385" t="s">
        <v>8316</v>
      </c>
      <c r="S3385" s="12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93.760312499999998</v>
      </c>
      <c r="Q3386" t="s">
        <v>8315</v>
      </c>
      <c r="R3386" t="s">
        <v>8316</v>
      </c>
      <c r="S3386" s="12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133.33333333333334</v>
      </c>
      <c r="Q3387" t="s">
        <v>8315</v>
      </c>
      <c r="R3387" t="s">
        <v>8316</v>
      </c>
      <c r="S3387" s="12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51.219512195121951</v>
      </c>
      <c r="Q3388" t="s">
        <v>8315</v>
      </c>
      <c r="R3388" t="s">
        <v>8316</v>
      </c>
      <c r="S3388" s="12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100.17142857142858</v>
      </c>
      <c r="Q3389" t="s">
        <v>8315</v>
      </c>
      <c r="R3389" t="s">
        <v>8316</v>
      </c>
      <c r="S3389" s="12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184.67741935483872</v>
      </c>
      <c r="Q3391" t="s">
        <v>8315</v>
      </c>
      <c r="R3391" t="s">
        <v>8316</v>
      </c>
      <c r="S3391" s="12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69.818181818181813</v>
      </c>
      <c r="Q3392" t="s">
        <v>8315</v>
      </c>
      <c r="R3392" t="s">
        <v>8316</v>
      </c>
      <c r="S3392" s="12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61.944444444444443</v>
      </c>
      <c r="Q3393" t="s">
        <v>8315</v>
      </c>
      <c r="R3393" t="s">
        <v>8316</v>
      </c>
      <c r="S3393" s="12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41.666666666666664</v>
      </c>
      <c r="Q3394" t="s">
        <v>8315</v>
      </c>
      <c r="R3394" t="s">
        <v>8316</v>
      </c>
      <c r="S3394" s="12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0">
        <f t="shared" si="211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 s="10">
        <f t="shared" si="21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24.210526315789473</v>
      </c>
      <c r="Q3397" t="s">
        <v>8315</v>
      </c>
      <c r="R3397" t="s">
        <v>8316</v>
      </c>
      <c r="S3397" s="12">
        <f t="shared" si="214"/>
        <v>42140.712314814817</v>
      </c>
      <c r="T3397" s="10">
        <f t="shared" ref="T3397:T3460" si="215">(((I3397/60)/60)/24)+DATE(1970,1,1)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55.892857142857146</v>
      </c>
      <c r="Q3398" t="s">
        <v>8315</v>
      </c>
      <c r="R3398" t="s">
        <v>8316</v>
      </c>
      <c r="S3398" s="12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11.666666666666666</v>
      </c>
      <c r="Q3399" t="s">
        <v>8315</v>
      </c>
      <c r="R3399" t="s">
        <v>8316</v>
      </c>
      <c r="S3399" s="12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68.353846153846149</v>
      </c>
      <c r="Q3400" t="s">
        <v>8315</v>
      </c>
      <c r="R3400" t="s">
        <v>8316</v>
      </c>
      <c r="S3400" s="12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27.065217391304348</v>
      </c>
      <c r="Q3401" t="s">
        <v>8315</v>
      </c>
      <c r="R3401" t="s">
        <v>8316</v>
      </c>
      <c r="S3401" s="12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118.12941176470588</v>
      </c>
      <c r="Q3402" t="s">
        <v>8315</v>
      </c>
      <c r="R3402" t="s">
        <v>8316</v>
      </c>
      <c r="S3402" s="12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44.757575757575758</v>
      </c>
      <c r="Q3403" t="s">
        <v>8315</v>
      </c>
      <c r="R3403" t="s">
        <v>8316</v>
      </c>
      <c r="S3403" s="12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99.787878787878782</v>
      </c>
      <c r="Q3404" t="s">
        <v>8315</v>
      </c>
      <c r="R3404" t="s">
        <v>8316</v>
      </c>
      <c r="S3404" s="12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117.64705882352941</v>
      </c>
      <c r="Q3405" t="s">
        <v>8315</v>
      </c>
      <c r="R3405" t="s">
        <v>8316</v>
      </c>
      <c r="S3405" s="12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203.33333333333334</v>
      </c>
      <c r="Q3406" t="s">
        <v>8315</v>
      </c>
      <c r="R3406" t="s">
        <v>8316</v>
      </c>
      <c r="S3406" s="12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28.323529411764707</v>
      </c>
      <c r="Q3407" t="s">
        <v>8315</v>
      </c>
      <c r="R3407" t="s">
        <v>8316</v>
      </c>
      <c r="S3407" s="12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110.23076923076923</v>
      </c>
      <c r="Q3408" t="s">
        <v>8315</v>
      </c>
      <c r="R3408" t="s">
        <v>8316</v>
      </c>
      <c r="S3408" s="12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31.970149253731343</v>
      </c>
      <c r="Q3409" t="s">
        <v>8315</v>
      </c>
      <c r="R3409" t="s">
        <v>8316</v>
      </c>
      <c r="S3409" s="12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58.611111111111114</v>
      </c>
      <c r="Q3410" t="s">
        <v>8315</v>
      </c>
      <c r="R3410" t="s">
        <v>8316</v>
      </c>
      <c r="S3410" s="12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29.428571428571427</v>
      </c>
      <c r="Q3411" t="s">
        <v>8315</v>
      </c>
      <c r="R3411" t="s">
        <v>8316</v>
      </c>
      <c r="S3411" s="12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81.375</v>
      </c>
      <c r="Q3412" t="s">
        <v>8315</v>
      </c>
      <c r="R3412" t="s">
        <v>8316</v>
      </c>
      <c r="S3412" s="12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199.16666666666666</v>
      </c>
      <c r="Q3413" t="s">
        <v>8315</v>
      </c>
      <c r="R3413" t="s">
        <v>8316</v>
      </c>
      <c r="S3413" s="12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115.38461538461539</v>
      </c>
      <c r="Q3414" t="s">
        <v>8315</v>
      </c>
      <c r="R3414" t="s">
        <v>8316</v>
      </c>
      <c r="S3414" s="12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46.428571428571431</v>
      </c>
      <c r="Q3415" t="s">
        <v>8315</v>
      </c>
      <c r="R3415" t="s">
        <v>8316</v>
      </c>
      <c r="S3415" s="12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70.568181818181813</v>
      </c>
      <c r="Q3416" t="s">
        <v>8315</v>
      </c>
      <c r="R3416" t="s">
        <v>8316</v>
      </c>
      <c r="S3416" s="12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22.222222222222221</v>
      </c>
      <c r="Q3417" t="s">
        <v>8315</v>
      </c>
      <c r="R3417" t="s">
        <v>8316</v>
      </c>
      <c r="S3417" s="12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159.46666666666667</v>
      </c>
      <c r="Q3418" t="s">
        <v>8315</v>
      </c>
      <c r="R3418" t="s">
        <v>8316</v>
      </c>
      <c r="S3418" s="12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37.777999999999999</v>
      </c>
      <c r="Q3419" t="s">
        <v>8315</v>
      </c>
      <c r="R3419" t="s">
        <v>8316</v>
      </c>
      <c r="S3419" s="12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72.053571428571431</v>
      </c>
      <c r="Q3420" t="s">
        <v>8315</v>
      </c>
      <c r="R3420" t="s">
        <v>8316</v>
      </c>
      <c r="S3420" s="12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63.695652173913047</v>
      </c>
      <c r="Q3421" t="s">
        <v>8315</v>
      </c>
      <c r="R3421" t="s">
        <v>8316</v>
      </c>
      <c r="S3421" s="12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28.411764705882351</v>
      </c>
      <c r="Q3422" t="s">
        <v>8315</v>
      </c>
      <c r="R3422" t="s">
        <v>8316</v>
      </c>
      <c r="S3422" s="12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103.21428571428571</v>
      </c>
      <c r="Q3423" t="s">
        <v>8315</v>
      </c>
      <c r="R3423" t="s">
        <v>8316</v>
      </c>
      <c r="S3423" s="12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71.152173913043484</v>
      </c>
      <c r="Q3424" t="s">
        <v>8315</v>
      </c>
      <c r="R3424" t="s">
        <v>8316</v>
      </c>
      <c r="S3424" s="12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81.776315789473685</v>
      </c>
      <c r="Q3426" t="s">
        <v>8315</v>
      </c>
      <c r="R3426" t="s">
        <v>8316</v>
      </c>
      <c r="S3426" s="12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297.02980769230766</v>
      </c>
      <c r="Q3427" t="s">
        <v>8315</v>
      </c>
      <c r="R3427" t="s">
        <v>8316</v>
      </c>
      <c r="S3427" s="12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46.609195402298852</v>
      </c>
      <c r="Q3428" t="s">
        <v>8315</v>
      </c>
      <c r="R3428" t="s">
        <v>8316</v>
      </c>
      <c r="S3428" s="12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51.724137931034484</v>
      </c>
      <c r="Q3429" t="s">
        <v>8315</v>
      </c>
      <c r="R3429" t="s">
        <v>8316</v>
      </c>
      <c r="S3429" s="12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40.294117647058826</v>
      </c>
      <c r="Q3430" t="s">
        <v>8315</v>
      </c>
      <c r="R3430" t="s">
        <v>8316</v>
      </c>
      <c r="S3430" s="12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30.152638888888887</v>
      </c>
      <c r="Q3432" t="s">
        <v>8315</v>
      </c>
      <c r="R3432" t="s">
        <v>8316</v>
      </c>
      <c r="S3432" s="12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95.238095238095241</v>
      </c>
      <c r="Q3433" t="s">
        <v>8315</v>
      </c>
      <c r="R3433" t="s">
        <v>8316</v>
      </c>
      <c r="S3433" s="12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52.214285714285715</v>
      </c>
      <c r="Q3434" t="s">
        <v>8315</v>
      </c>
      <c r="R3434" t="s">
        <v>8316</v>
      </c>
      <c r="S3434" s="12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134.1549295774648</v>
      </c>
      <c r="Q3435" t="s">
        <v>8315</v>
      </c>
      <c r="R3435" t="s">
        <v>8316</v>
      </c>
      <c r="S3435" s="12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62.827380952380949</v>
      </c>
      <c r="Q3436" t="s">
        <v>8315</v>
      </c>
      <c r="R3436" t="s">
        <v>8316</v>
      </c>
      <c r="S3436" s="12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58.94736842105263</v>
      </c>
      <c r="Q3437" t="s">
        <v>8315</v>
      </c>
      <c r="R3437" t="s">
        <v>8316</v>
      </c>
      <c r="S3437" s="12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143.1081081081081</v>
      </c>
      <c r="Q3438" t="s">
        <v>8315</v>
      </c>
      <c r="R3438" t="s">
        <v>8316</v>
      </c>
      <c r="S3438" s="12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84.166666666666671</v>
      </c>
      <c r="Q3439" t="s">
        <v>8315</v>
      </c>
      <c r="R3439" t="s">
        <v>8316</v>
      </c>
      <c r="S3439" s="12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186.07142857142858</v>
      </c>
      <c r="Q3440" t="s">
        <v>8315</v>
      </c>
      <c r="R3440" t="s">
        <v>8316</v>
      </c>
      <c r="S3440" s="12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89.785555555555561</v>
      </c>
      <c r="Q3441" t="s">
        <v>8315</v>
      </c>
      <c r="R3441" t="s">
        <v>8316</v>
      </c>
      <c r="S3441" s="12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64.157560975609755</v>
      </c>
      <c r="Q3442" t="s">
        <v>8315</v>
      </c>
      <c r="R3442" t="s">
        <v>8316</v>
      </c>
      <c r="S3442" s="12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59.651162790697676</v>
      </c>
      <c r="Q3443" t="s">
        <v>8315</v>
      </c>
      <c r="R3443" t="s">
        <v>8316</v>
      </c>
      <c r="S3443" s="12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41.222222222222221</v>
      </c>
      <c r="Q3445" t="s">
        <v>8315</v>
      </c>
      <c r="R3445" t="s">
        <v>8316</v>
      </c>
      <c r="S3445" s="12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64.516129032258064</v>
      </c>
      <c r="Q3447" t="s">
        <v>8315</v>
      </c>
      <c r="R3447" t="s">
        <v>8316</v>
      </c>
      <c r="S3447" s="12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51.222222222222221</v>
      </c>
      <c r="Q3450" t="s">
        <v>8315</v>
      </c>
      <c r="R3450" t="s">
        <v>8316</v>
      </c>
      <c r="S3450" s="12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19.487179487179485</v>
      </c>
      <c r="Q3452" t="s">
        <v>8315</v>
      </c>
      <c r="R3452" t="s">
        <v>8316</v>
      </c>
      <c r="S3452" s="12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41.125</v>
      </c>
      <c r="Q3453" t="s">
        <v>8315</v>
      </c>
      <c r="R3453" t="s">
        <v>8316</v>
      </c>
      <c r="S3453" s="12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41.405405405405403</v>
      </c>
      <c r="Q3454" t="s">
        <v>8315</v>
      </c>
      <c r="R3454" t="s">
        <v>8316</v>
      </c>
      <c r="S3454" s="12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33.571428571428569</v>
      </c>
      <c r="Q3456" t="s">
        <v>8315</v>
      </c>
      <c r="R3456" t="s">
        <v>8316</v>
      </c>
      <c r="S3456" s="12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145.86956521739131</v>
      </c>
      <c r="Q3457" t="s">
        <v>8315</v>
      </c>
      <c r="R3457" t="s">
        <v>8316</v>
      </c>
      <c r="S3457" s="12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>
        <f t="shared" si="213"/>
        <v>358.6875</v>
      </c>
      <c r="Q3458" t="s">
        <v>8315</v>
      </c>
      <c r="R3458" t="s">
        <v>8316</v>
      </c>
      <c r="S3458" s="12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0">
        <f t="shared" si="215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45.037037037037038</v>
      </c>
      <c r="Q3460" t="s">
        <v>8315</v>
      </c>
      <c r="R3460" t="s">
        <v>8316</v>
      </c>
      <c r="S3460" s="12">
        <f t="shared" si="218"/>
        <v>42011.202581018515</v>
      </c>
      <c r="T3460" s="10">
        <f t="shared" si="215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17.527777777777779</v>
      </c>
      <c r="Q3461" t="s">
        <v>8315</v>
      </c>
      <c r="R3461" t="s">
        <v>8316</v>
      </c>
      <c r="S3461" s="12">
        <f t="shared" si="218"/>
        <v>42480.479861111111</v>
      </c>
      <c r="T3461" s="10">
        <f t="shared" ref="T3461:T3524" si="219">(((I3461/60)/60)/24)+DATE(1970,1,1)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57.916666666666664</v>
      </c>
      <c r="Q3463" t="s">
        <v>8315</v>
      </c>
      <c r="R3463" t="s">
        <v>8316</v>
      </c>
      <c r="S3463" s="12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29.705882352941178</v>
      </c>
      <c r="Q3464" t="s">
        <v>8315</v>
      </c>
      <c r="R3464" t="s">
        <v>8316</v>
      </c>
      <c r="S3464" s="12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90.684210526315795</v>
      </c>
      <c r="Q3465" t="s">
        <v>8315</v>
      </c>
      <c r="R3465" t="s">
        <v>8316</v>
      </c>
      <c r="S3465" s="12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55.012688172043013</v>
      </c>
      <c r="Q3466" t="s">
        <v>8315</v>
      </c>
      <c r="R3466" t="s">
        <v>8316</v>
      </c>
      <c r="S3466" s="12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57.222222222222221</v>
      </c>
      <c r="Q3467" t="s">
        <v>8315</v>
      </c>
      <c r="R3467" t="s">
        <v>8316</v>
      </c>
      <c r="S3467" s="12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72.950819672131146</v>
      </c>
      <c r="Q3468" t="s">
        <v>8315</v>
      </c>
      <c r="R3468" t="s">
        <v>8316</v>
      </c>
      <c r="S3468" s="12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64.468085106382972</v>
      </c>
      <c r="Q3469" t="s">
        <v>8315</v>
      </c>
      <c r="R3469" t="s">
        <v>8316</v>
      </c>
      <c r="S3469" s="12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716.35294117647061</v>
      </c>
      <c r="Q3470" t="s">
        <v>8315</v>
      </c>
      <c r="R3470" t="s">
        <v>8316</v>
      </c>
      <c r="S3470" s="12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50.396825396825399</v>
      </c>
      <c r="Q3471" t="s">
        <v>8315</v>
      </c>
      <c r="R3471" t="s">
        <v>8316</v>
      </c>
      <c r="S3471" s="12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41.666666666666664</v>
      </c>
      <c r="Q3472" t="s">
        <v>8315</v>
      </c>
      <c r="R3472" t="s">
        <v>8316</v>
      </c>
      <c r="S3472" s="12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35.766666666666666</v>
      </c>
      <c r="Q3473" t="s">
        <v>8315</v>
      </c>
      <c r="R3473" t="s">
        <v>8316</v>
      </c>
      <c r="S3473" s="12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88.739130434782609</v>
      </c>
      <c r="Q3474" t="s">
        <v>8315</v>
      </c>
      <c r="R3474" t="s">
        <v>8316</v>
      </c>
      <c r="S3474" s="12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148.4848484848485</v>
      </c>
      <c r="Q3475" t="s">
        <v>8315</v>
      </c>
      <c r="R3475" t="s">
        <v>8316</v>
      </c>
      <c r="S3475" s="12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51.794871794871796</v>
      </c>
      <c r="Q3476" t="s">
        <v>8315</v>
      </c>
      <c r="R3476" t="s">
        <v>8316</v>
      </c>
      <c r="S3476" s="12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53.230769230769234</v>
      </c>
      <c r="Q3479" t="s">
        <v>8315</v>
      </c>
      <c r="R3479" t="s">
        <v>8316</v>
      </c>
      <c r="S3479" s="12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39.596491228070178</v>
      </c>
      <c r="Q3480" t="s">
        <v>8315</v>
      </c>
      <c r="R3480" t="s">
        <v>8316</v>
      </c>
      <c r="S3480" s="12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164.61538461538461</v>
      </c>
      <c r="Q3482" t="s">
        <v>8315</v>
      </c>
      <c r="R3482" t="s">
        <v>8316</v>
      </c>
      <c r="S3482" s="12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125.05263157894737</v>
      </c>
      <c r="Q3483" t="s">
        <v>8315</v>
      </c>
      <c r="R3483" t="s">
        <v>8316</v>
      </c>
      <c r="S3483" s="12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51.875</v>
      </c>
      <c r="Q3484" t="s">
        <v>8315</v>
      </c>
      <c r="R3484" t="s">
        <v>8316</v>
      </c>
      <c r="S3484" s="12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40.285714285714285</v>
      </c>
      <c r="Q3485" t="s">
        <v>8315</v>
      </c>
      <c r="R3485" t="s">
        <v>8316</v>
      </c>
      <c r="S3485" s="12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64.909090909090907</v>
      </c>
      <c r="Q3486" t="s">
        <v>8315</v>
      </c>
      <c r="R3486" t="s">
        <v>8316</v>
      </c>
      <c r="S3486" s="12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55.333333333333336</v>
      </c>
      <c r="Q3487" t="s">
        <v>8315</v>
      </c>
      <c r="R3487" t="s">
        <v>8316</v>
      </c>
      <c r="S3487" s="12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83.142857142857139</v>
      </c>
      <c r="Q3488" t="s">
        <v>8315</v>
      </c>
      <c r="R3488" t="s">
        <v>8316</v>
      </c>
      <c r="S3488" s="12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38.712121212121211</v>
      </c>
      <c r="Q3489" t="s">
        <v>8315</v>
      </c>
      <c r="R3489" t="s">
        <v>8316</v>
      </c>
      <c r="S3489" s="12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125.37931034482759</v>
      </c>
      <c r="Q3490" t="s">
        <v>8315</v>
      </c>
      <c r="R3490" t="s">
        <v>8316</v>
      </c>
      <c r="S3490" s="12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78.263888888888886</v>
      </c>
      <c r="Q3491" t="s">
        <v>8315</v>
      </c>
      <c r="R3491" t="s">
        <v>8316</v>
      </c>
      <c r="S3491" s="12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47.222222222222221</v>
      </c>
      <c r="Q3492" t="s">
        <v>8315</v>
      </c>
      <c r="R3492" t="s">
        <v>8316</v>
      </c>
      <c r="S3492" s="12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114.29199999999999</v>
      </c>
      <c r="Q3494" t="s">
        <v>8315</v>
      </c>
      <c r="R3494" t="s">
        <v>8316</v>
      </c>
      <c r="S3494" s="12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51.724137931034484</v>
      </c>
      <c r="Q3495" t="s">
        <v>8315</v>
      </c>
      <c r="R3495" t="s">
        <v>8316</v>
      </c>
      <c r="S3495" s="12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30.76923076923077</v>
      </c>
      <c r="Q3496" t="s">
        <v>8315</v>
      </c>
      <c r="R3496" t="s">
        <v>8316</v>
      </c>
      <c r="S3496" s="12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74.208333333333329</v>
      </c>
      <c r="Q3497" t="s">
        <v>8315</v>
      </c>
      <c r="R3497" t="s">
        <v>8316</v>
      </c>
      <c r="S3497" s="12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47.846153846153847</v>
      </c>
      <c r="Q3498" t="s">
        <v>8315</v>
      </c>
      <c r="R3498" t="s">
        <v>8316</v>
      </c>
      <c r="S3498" s="12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34.408163265306122</v>
      </c>
      <c r="Q3499" t="s">
        <v>8315</v>
      </c>
      <c r="R3499" t="s">
        <v>8316</v>
      </c>
      <c r="S3499" s="12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40.238095238095241</v>
      </c>
      <c r="Q3500" t="s">
        <v>8315</v>
      </c>
      <c r="R3500" t="s">
        <v>8316</v>
      </c>
      <c r="S3500" s="12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60.285714285714285</v>
      </c>
      <c r="Q3501" t="s">
        <v>8315</v>
      </c>
      <c r="R3501" t="s">
        <v>8316</v>
      </c>
      <c r="S3501" s="12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25.30952380952381</v>
      </c>
      <c r="Q3502" t="s">
        <v>8315</v>
      </c>
      <c r="R3502" t="s">
        <v>8316</v>
      </c>
      <c r="S3502" s="12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35.952380952380949</v>
      </c>
      <c r="Q3503" t="s">
        <v>8315</v>
      </c>
      <c r="R3503" t="s">
        <v>8316</v>
      </c>
      <c r="S3503" s="12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70.763157894736835</v>
      </c>
      <c r="Q3505" t="s">
        <v>8315</v>
      </c>
      <c r="R3505" t="s">
        <v>8316</v>
      </c>
      <c r="S3505" s="12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66.512820512820511</v>
      </c>
      <c r="Q3507" t="s">
        <v>8315</v>
      </c>
      <c r="R3507" t="s">
        <v>8316</v>
      </c>
      <c r="S3507" s="12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96.666666666666671</v>
      </c>
      <c r="Q3511" t="s">
        <v>8315</v>
      </c>
      <c r="R3511" t="s">
        <v>8316</v>
      </c>
      <c r="S3511" s="12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60.333333333333336</v>
      </c>
      <c r="Q3512" t="s">
        <v>8315</v>
      </c>
      <c r="R3512" t="s">
        <v>8316</v>
      </c>
      <c r="S3512" s="12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79.89473684210526</v>
      </c>
      <c r="Q3513" t="s">
        <v>8315</v>
      </c>
      <c r="R3513" t="s">
        <v>8316</v>
      </c>
      <c r="S3513" s="12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58.823529411764703</v>
      </c>
      <c r="Q3514" t="s">
        <v>8315</v>
      </c>
      <c r="R3514" t="s">
        <v>8316</v>
      </c>
      <c r="S3514" s="12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75.340909090909093</v>
      </c>
      <c r="Q3515" t="s">
        <v>8315</v>
      </c>
      <c r="R3515" t="s">
        <v>8316</v>
      </c>
      <c r="S3515" s="12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66.956521739130437</v>
      </c>
      <c r="Q3517" t="s">
        <v>8315</v>
      </c>
      <c r="R3517" t="s">
        <v>8316</v>
      </c>
      <c r="S3517" s="12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227.27272727272728</v>
      </c>
      <c r="Q3518" t="s">
        <v>8315</v>
      </c>
      <c r="R3518" t="s">
        <v>8316</v>
      </c>
      <c r="S3518" s="12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307.69230769230768</v>
      </c>
      <c r="Q3519" t="s">
        <v>8315</v>
      </c>
      <c r="R3519" t="s">
        <v>8316</v>
      </c>
      <c r="S3519" s="12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50.020909090909093</v>
      </c>
      <c r="Q3520" t="s">
        <v>8315</v>
      </c>
      <c r="R3520" t="s">
        <v>8316</v>
      </c>
      <c r="S3520" s="12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72.392857142857139</v>
      </c>
      <c r="Q3521" t="s">
        <v>8315</v>
      </c>
      <c r="R3521" t="s">
        <v>8316</v>
      </c>
      <c r="S3521" s="12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>
        <f t="shared" si="217"/>
        <v>95.952380952380949</v>
      </c>
      <c r="Q3522" t="s">
        <v>8315</v>
      </c>
      <c r="R3522" t="s">
        <v>8316</v>
      </c>
      <c r="S3522" s="12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0">
        <f t="shared" si="219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41.029411764705884</v>
      </c>
      <c r="Q3524" t="s">
        <v>8315</v>
      </c>
      <c r="R3524" t="s">
        <v>8316</v>
      </c>
      <c r="S3524" s="12">
        <f t="shared" si="222"/>
        <v>42234.789884259255</v>
      </c>
      <c r="T3524" s="10">
        <f t="shared" si="219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56.825000000000003</v>
      </c>
      <c r="Q3525" t="s">
        <v>8315</v>
      </c>
      <c r="R3525" t="s">
        <v>8316</v>
      </c>
      <c r="S3525" s="12">
        <f t="shared" si="222"/>
        <v>42581.397546296299</v>
      </c>
      <c r="T3525" s="10">
        <f t="shared" ref="T3525:T3588" si="223">(((I3525/60)/60)/24)+DATE(1970,1,1)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137.24324324324326</v>
      </c>
      <c r="Q3526" t="s">
        <v>8315</v>
      </c>
      <c r="R3526" t="s">
        <v>8316</v>
      </c>
      <c r="S3526" s="12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75.714285714285708</v>
      </c>
      <c r="Q3527" t="s">
        <v>8315</v>
      </c>
      <c r="R3527" t="s">
        <v>8316</v>
      </c>
      <c r="S3527" s="12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81.569767441860463</v>
      </c>
      <c r="Q3529" t="s">
        <v>8315</v>
      </c>
      <c r="R3529" t="s">
        <v>8316</v>
      </c>
      <c r="S3529" s="12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45.108108108108105</v>
      </c>
      <c r="Q3530" t="s">
        <v>8315</v>
      </c>
      <c r="R3530" t="s">
        <v>8316</v>
      </c>
      <c r="S3530" s="12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36.666666666666664</v>
      </c>
      <c r="Q3531" t="s">
        <v>8315</v>
      </c>
      <c r="R3531" t="s">
        <v>8316</v>
      </c>
      <c r="S3531" s="12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49.230769230769234</v>
      </c>
      <c r="Q3533" t="s">
        <v>8315</v>
      </c>
      <c r="R3533" t="s">
        <v>8316</v>
      </c>
      <c r="S3533" s="12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42.296296296296298</v>
      </c>
      <c r="Q3534" t="s">
        <v>8315</v>
      </c>
      <c r="R3534" t="s">
        <v>8316</v>
      </c>
      <c r="S3534" s="12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78.875</v>
      </c>
      <c r="Q3535" t="s">
        <v>8315</v>
      </c>
      <c r="R3535" t="s">
        <v>8316</v>
      </c>
      <c r="S3535" s="12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38.284313725490193</v>
      </c>
      <c r="Q3536" t="s">
        <v>8315</v>
      </c>
      <c r="R3536" t="s">
        <v>8316</v>
      </c>
      <c r="S3536" s="12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44.847826086956523</v>
      </c>
      <c r="Q3537" t="s">
        <v>8315</v>
      </c>
      <c r="R3537" t="s">
        <v>8316</v>
      </c>
      <c r="S3537" s="12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13.529411764705882</v>
      </c>
      <c r="Q3538" t="s">
        <v>8315</v>
      </c>
      <c r="R3538" t="s">
        <v>8316</v>
      </c>
      <c r="S3538" s="12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30.951807228915662</v>
      </c>
      <c r="Q3540" t="s">
        <v>8315</v>
      </c>
      <c r="R3540" t="s">
        <v>8316</v>
      </c>
      <c r="S3540" s="12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55.230769230769234</v>
      </c>
      <c r="Q3541" t="s">
        <v>8315</v>
      </c>
      <c r="R3541" t="s">
        <v>8316</v>
      </c>
      <c r="S3541" s="12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46.125</v>
      </c>
      <c r="Q3542" t="s">
        <v>8315</v>
      </c>
      <c r="R3542" t="s">
        <v>8316</v>
      </c>
      <c r="S3542" s="12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39.375</v>
      </c>
      <c r="Q3543" t="s">
        <v>8315</v>
      </c>
      <c r="R3543" t="s">
        <v>8316</v>
      </c>
      <c r="S3543" s="12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66.152941176470591</v>
      </c>
      <c r="Q3544" t="s">
        <v>8315</v>
      </c>
      <c r="R3544" t="s">
        <v>8316</v>
      </c>
      <c r="S3544" s="12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54.137931034482762</v>
      </c>
      <c r="Q3545" t="s">
        <v>8315</v>
      </c>
      <c r="R3545" t="s">
        <v>8316</v>
      </c>
      <c r="S3545" s="12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104.16666666666667</v>
      </c>
      <c r="Q3546" t="s">
        <v>8315</v>
      </c>
      <c r="R3546" t="s">
        <v>8316</v>
      </c>
      <c r="S3546" s="12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31.375</v>
      </c>
      <c r="Q3547" t="s">
        <v>8315</v>
      </c>
      <c r="R3547" t="s">
        <v>8316</v>
      </c>
      <c r="S3547" s="12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59.210526315789473</v>
      </c>
      <c r="Q3548" t="s">
        <v>8315</v>
      </c>
      <c r="R3548" t="s">
        <v>8316</v>
      </c>
      <c r="S3548" s="12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119.17633928571429</v>
      </c>
      <c r="Q3549" t="s">
        <v>8315</v>
      </c>
      <c r="R3549" t="s">
        <v>8316</v>
      </c>
      <c r="S3549" s="12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164.61538461538461</v>
      </c>
      <c r="Q3550" t="s">
        <v>8315</v>
      </c>
      <c r="R3550" t="s">
        <v>8316</v>
      </c>
      <c r="S3550" s="12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24.285714285714285</v>
      </c>
      <c r="Q3551" t="s">
        <v>8315</v>
      </c>
      <c r="R3551" t="s">
        <v>8316</v>
      </c>
      <c r="S3551" s="12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40.9375</v>
      </c>
      <c r="Q3552" t="s">
        <v>8315</v>
      </c>
      <c r="R3552" t="s">
        <v>8316</v>
      </c>
      <c r="S3552" s="12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56.20192307692308</v>
      </c>
      <c r="Q3555" t="s">
        <v>8315</v>
      </c>
      <c r="R3555" t="s">
        <v>8316</v>
      </c>
      <c r="S3555" s="12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107.00207547169811</v>
      </c>
      <c r="Q3556" t="s">
        <v>8315</v>
      </c>
      <c r="R3556" t="s">
        <v>8316</v>
      </c>
      <c r="S3556" s="12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171.42857142857142</v>
      </c>
      <c r="Q3557" t="s">
        <v>8315</v>
      </c>
      <c r="R3557" t="s">
        <v>8316</v>
      </c>
      <c r="S3557" s="12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179.27598566308242</v>
      </c>
      <c r="Q3559" t="s">
        <v>8315</v>
      </c>
      <c r="R3559" t="s">
        <v>8316</v>
      </c>
      <c r="S3559" s="12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22.90909090909091</v>
      </c>
      <c r="Q3560" t="s">
        <v>8315</v>
      </c>
      <c r="R3560" t="s">
        <v>8316</v>
      </c>
      <c r="S3560" s="12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43.125</v>
      </c>
      <c r="Q3561" t="s">
        <v>8315</v>
      </c>
      <c r="R3561" t="s">
        <v>8316</v>
      </c>
      <c r="S3561" s="12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46.891891891891895</v>
      </c>
      <c r="Q3562" t="s">
        <v>8315</v>
      </c>
      <c r="R3562" t="s">
        <v>8316</v>
      </c>
      <c r="S3562" s="12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47.407407407407405</v>
      </c>
      <c r="Q3563" t="s">
        <v>8315</v>
      </c>
      <c r="R3563" t="s">
        <v>8316</v>
      </c>
      <c r="S3563" s="12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15.129032258064516</v>
      </c>
      <c r="Q3564" t="s">
        <v>8315</v>
      </c>
      <c r="R3564" t="s">
        <v>8316</v>
      </c>
      <c r="S3564" s="12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21.098000000000003</v>
      </c>
      <c r="Q3565" t="s">
        <v>8315</v>
      </c>
      <c r="R3565" t="s">
        <v>8316</v>
      </c>
      <c r="S3565" s="12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59.117647058823529</v>
      </c>
      <c r="Q3566" t="s">
        <v>8315</v>
      </c>
      <c r="R3566" t="s">
        <v>8316</v>
      </c>
      <c r="S3566" s="12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97.916666666666671</v>
      </c>
      <c r="Q3567" t="s">
        <v>8315</v>
      </c>
      <c r="R3567" t="s">
        <v>8316</v>
      </c>
      <c r="S3567" s="12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55.131578947368418</v>
      </c>
      <c r="Q3568" t="s">
        <v>8315</v>
      </c>
      <c r="R3568" t="s">
        <v>8316</v>
      </c>
      <c r="S3568" s="12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26.536585365853657</v>
      </c>
      <c r="Q3569" t="s">
        <v>8315</v>
      </c>
      <c r="R3569" t="s">
        <v>8316</v>
      </c>
      <c r="S3569" s="12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58.421052631578945</v>
      </c>
      <c r="Q3570" t="s">
        <v>8315</v>
      </c>
      <c r="R3570" t="s">
        <v>8316</v>
      </c>
      <c r="S3570" s="12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122.53658536585365</v>
      </c>
      <c r="Q3571" t="s">
        <v>8315</v>
      </c>
      <c r="R3571" t="s">
        <v>8316</v>
      </c>
      <c r="S3571" s="12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87.961538461538467</v>
      </c>
      <c r="Q3572" t="s">
        <v>8315</v>
      </c>
      <c r="R3572" t="s">
        <v>8316</v>
      </c>
      <c r="S3572" s="12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55.555555555555557</v>
      </c>
      <c r="Q3574" t="s">
        <v>8315</v>
      </c>
      <c r="R3574" t="s">
        <v>8316</v>
      </c>
      <c r="S3574" s="12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39.53846153846154</v>
      </c>
      <c r="Q3575" t="s">
        <v>8315</v>
      </c>
      <c r="R3575" t="s">
        <v>8316</v>
      </c>
      <c r="S3575" s="12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136.77777777777777</v>
      </c>
      <c r="Q3576" t="s">
        <v>8315</v>
      </c>
      <c r="R3576" t="s">
        <v>8316</v>
      </c>
      <c r="S3576" s="12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99.343137254901961</v>
      </c>
      <c r="Q3577" t="s">
        <v>8315</v>
      </c>
      <c r="R3577" t="s">
        <v>8316</v>
      </c>
      <c r="S3577" s="12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28.888888888888889</v>
      </c>
      <c r="Q3579" t="s">
        <v>8315</v>
      </c>
      <c r="R3579" t="s">
        <v>8316</v>
      </c>
      <c r="S3579" s="12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40.545945945945945</v>
      </c>
      <c r="Q3580" t="s">
        <v>8315</v>
      </c>
      <c r="R3580" t="s">
        <v>8316</v>
      </c>
      <c r="S3580" s="12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35.714285714285715</v>
      </c>
      <c r="Q3581" t="s">
        <v>8315</v>
      </c>
      <c r="R3581" t="s">
        <v>8316</v>
      </c>
      <c r="S3581" s="12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37.962962962962962</v>
      </c>
      <c r="Q3582" t="s">
        <v>8315</v>
      </c>
      <c r="R3582" t="s">
        <v>8316</v>
      </c>
      <c r="S3582" s="12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33.333333333333336</v>
      </c>
      <c r="Q3583" t="s">
        <v>8315</v>
      </c>
      <c r="R3583" t="s">
        <v>8316</v>
      </c>
      <c r="S3583" s="12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58.571428571428569</v>
      </c>
      <c r="Q3584" t="s">
        <v>8315</v>
      </c>
      <c r="R3584" t="s">
        <v>8316</v>
      </c>
      <c r="S3584" s="12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135.625</v>
      </c>
      <c r="Q3585" t="s">
        <v>8315</v>
      </c>
      <c r="R3585" t="s">
        <v>8316</v>
      </c>
      <c r="S3585" s="12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>
        <f t="shared" si="221"/>
        <v>30.9375</v>
      </c>
      <c r="Q3586" t="s">
        <v>8315</v>
      </c>
      <c r="R3586" t="s">
        <v>8316</v>
      </c>
      <c r="S3586" s="12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0">
        <f t="shared" si="223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151.9814814814815</v>
      </c>
      <c r="Q3588" t="s">
        <v>8315</v>
      </c>
      <c r="R3588" t="s">
        <v>8316</v>
      </c>
      <c r="S3588" s="12">
        <f t="shared" si="226"/>
        <v>42576.697569444441</v>
      </c>
      <c r="T3588" s="10">
        <f t="shared" si="223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22.607142857142858</v>
      </c>
      <c r="Q3589" t="s">
        <v>8315</v>
      </c>
      <c r="R3589" t="s">
        <v>8316</v>
      </c>
      <c r="S3589" s="12">
        <f t="shared" si="226"/>
        <v>42503.539976851855</v>
      </c>
      <c r="T3589" s="10">
        <f t="shared" ref="T3589:T3652" si="227">(((I3589/60)/60)/24)+DATE(1970,1,1)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18.272727272727273</v>
      </c>
      <c r="Q3590" t="s">
        <v>8315</v>
      </c>
      <c r="R3590" t="s">
        <v>8316</v>
      </c>
      <c r="S3590" s="12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82.258064516129039</v>
      </c>
      <c r="Q3591" t="s">
        <v>8315</v>
      </c>
      <c r="R3591" t="s">
        <v>8316</v>
      </c>
      <c r="S3591" s="12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68.534246575342465</v>
      </c>
      <c r="Q3592" t="s">
        <v>8315</v>
      </c>
      <c r="R3592" t="s">
        <v>8316</v>
      </c>
      <c r="S3592" s="12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68.055555555555557</v>
      </c>
      <c r="Q3593" t="s">
        <v>8315</v>
      </c>
      <c r="R3593" t="s">
        <v>8316</v>
      </c>
      <c r="S3593" s="12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72.714285714285708</v>
      </c>
      <c r="Q3594" t="s">
        <v>8315</v>
      </c>
      <c r="R3594" t="s">
        <v>8316</v>
      </c>
      <c r="S3594" s="12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77.186046511627907</v>
      </c>
      <c r="Q3595" t="s">
        <v>8315</v>
      </c>
      <c r="R3595" t="s">
        <v>8316</v>
      </c>
      <c r="S3595" s="12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55.972222222222221</v>
      </c>
      <c r="Q3596" t="s">
        <v>8315</v>
      </c>
      <c r="R3596" t="s">
        <v>8316</v>
      </c>
      <c r="S3596" s="12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49.693548387096776</v>
      </c>
      <c r="Q3597" t="s">
        <v>8315</v>
      </c>
      <c r="R3597" t="s">
        <v>8316</v>
      </c>
      <c r="S3597" s="12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77.727272727272734</v>
      </c>
      <c r="Q3599" t="s">
        <v>8315</v>
      </c>
      <c r="R3599" t="s">
        <v>8316</v>
      </c>
      <c r="S3599" s="12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40.777777777777779</v>
      </c>
      <c r="Q3600" t="s">
        <v>8315</v>
      </c>
      <c r="R3600" t="s">
        <v>8316</v>
      </c>
      <c r="S3600" s="12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59.411764705882355</v>
      </c>
      <c r="Q3601" t="s">
        <v>8315</v>
      </c>
      <c r="R3601" t="s">
        <v>8316</v>
      </c>
      <c r="S3601" s="12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39.377358490566039</v>
      </c>
      <c r="Q3603" t="s">
        <v>8315</v>
      </c>
      <c r="R3603" t="s">
        <v>8316</v>
      </c>
      <c r="S3603" s="12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81.673469387755105</v>
      </c>
      <c r="Q3604" t="s">
        <v>8315</v>
      </c>
      <c r="R3604" t="s">
        <v>8316</v>
      </c>
      <c r="S3604" s="12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44.912280701754383</v>
      </c>
      <c r="Q3605" t="s">
        <v>8315</v>
      </c>
      <c r="R3605" t="s">
        <v>8316</v>
      </c>
      <c r="S3605" s="12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49.05797101449275</v>
      </c>
      <c r="Q3606" t="s">
        <v>8315</v>
      </c>
      <c r="R3606" t="s">
        <v>8316</v>
      </c>
      <c r="S3606" s="12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30.666666666666668</v>
      </c>
      <c r="Q3607" t="s">
        <v>8315</v>
      </c>
      <c r="R3607" t="s">
        <v>8316</v>
      </c>
      <c r="S3607" s="12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61.0625</v>
      </c>
      <c r="Q3608" t="s">
        <v>8315</v>
      </c>
      <c r="R3608" t="s">
        <v>8316</v>
      </c>
      <c r="S3608" s="12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29.62962962962963</v>
      </c>
      <c r="Q3610" t="s">
        <v>8315</v>
      </c>
      <c r="R3610" t="s">
        <v>8316</v>
      </c>
      <c r="S3610" s="12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143.0952380952381</v>
      </c>
      <c r="Q3611" t="s">
        <v>8315</v>
      </c>
      <c r="R3611" t="s">
        <v>8316</v>
      </c>
      <c r="S3611" s="12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52.354838709677416</v>
      </c>
      <c r="Q3612" t="s">
        <v>8315</v>
      </c>
      <c r="R3612" t="s">
        <v>8316</v>
      </c>
      <c r="S3612" s="12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66.666666666666671</v>
      </c>
      <c r="Q3613" t="s">
        <v>8315</v>
      </c>
      <c r="R3613" t="s">
        <v>8316</v>
      </c>
      <c r="S3613" s="12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126.66666666666667</v>
      </c>
      <c r="Q3614" t="s">
        <v>8315</v>
      </c>
      <c r="R3614" t="s">
        <v>8316</v>
      </c>
      <c r="S3614" s="12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35.492957746478872</v>
      </c>
      <c r="Q3616" t="s">
        <v>8315</v>
      </c>
      <c r="R3616" t="s">
        <v>8316</v>
      </c>
      <c r="S3616" s="12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37.083333333333336</v>
      </c>
      <c r="Q3617" t="s">
        <v>8315</v>
      </c>
      <c r="R3617" t="s">
        <v>8316</v>
      </c>
      <c r="S3617" s="12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69.333333333333329</v>
      </c>
      <c r="Q3618" t="s">
        <v>8315</v>
      </c>
      <c r="R3618" t="s">
        <v>8316</v>
      </c>
      <c r="S3618" s="12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17.254901960784313</v>
      </c>
      <c r="Q3619" t="s">
        <v>8315</v>
      </c>
      <c r="R3619" t="s">
        <v>8316</v>
      </c>
      <c r="S3619" s="12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36.071428571428569</v>
      </c>
      <c r="Q3620" t="s">
        <v>8315</v>
      </c>
      <c r="R3620" t="s">
        <v>8316</v>
      </c>
      <c r="S3620" s="12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66.470588235294116</v>
      </c>
      <c r="Q3621" t="s">
        <v>8315</v>
      </c>
      <c r="R3621" t="s">
        <v>8316</v>
      </c>
      <c r="S3621" s="12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56.065989847715734</v>
      </c>
      <c r="Q3622" t="s">
        <v>8315</v>
      </c>
      <c r="R3622" t="s">
        <v>8316</v>
      </c>
      <c r="S3622" s="12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47.028571428571432</v>
      </c>
      <c r="Q3623" t="s">
        <v>8315</v>
      </c>
      <c r="R3623" t="s">
        <v>8316</v>
      </c>
      <c r="S3623" s="12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47.666190476190479</v>
      </c>
      <c r="Q3624" t="s">
        <v>8315</v>
      </c>
      <c r="R3624" t="s">
        <v>8316</v>
      </c>
      <c r="S3624" s="12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88.235294117647058</v>
      </c>
      <c r="Q3625" t="s">
        <v>8315</v>
      </c>
      <c r="R3625" t="s">
        <v>8316</v>
      </c>
      <c r="S3625" s="12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80.717948717948715</v>
      </c>
      <c r="Q3626" t="s">
        <v>8315</v>
      </c>
      <c r="R3626" t="s">
        <v>8316</v>
      </c>
      <c r="S3626" s="12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39.487179487179489</v>
      </c>
      <c r="Q3627" t="s">
        <v>8315</v>
      </c>
      <c r="R3627" t="s">
        <v>8316</v>
      </c>
      <c r="S3627" s="12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84.854166666666671</v>
      </c>
      <c r="Q3628" t="s">
        <v>8315</v>
      </c>
      <c r="R3628" t="s">
        <v>8316</v>
      </c>
      <c r="S3628" s="12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68.965517241379317</v>
      </c>
      <c r="Q3629" t="s">
        <v>8315</v>
      </c>
      <c r="R3629" t="s">
        <v>8316</v>
      </c>
      <c r="S3629" s="12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8315</v>
      </c>
      <c r="R3630" t="s">
        <v>8357</v>
      </c>
      <c r="S3630" s="12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147.88135593220338</v>
      </c>
      <c r="Q3633" t="s">
        <v>8315</v>
      </c>
      <c r="R3633" t="s">
        <v>8357</v>
      </c>
      <c r="S3633" s="12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56.838709677419352</v>
      </c>
      <c r="Q3635" t="s">
        <v>8315</v>
      </c>
      <c r="R3635" t="s">
        <v>8357</v>
      </c>
      <c r="S3635" s="12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176.94444444444446</v>
      </c>
      <c r="Q3636" t="s">
        <v>8315</v>
      </c>
      <c r="R3636" t="s">
        <v>8357</v>
      </c>
      <c r="S3636" s="12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8315</v>
      </c>
      <c r="R3638" t="s">
        <v>8357</v>
      </c>
      <c r="S3638" s="12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66.142857142857139</v>
      </c>
      <c r="Q3639" t="s">
        <v>8315</v>
      </c>
      <c r="R3639" t="s">
        <v>8357</v>
      </c>
      <c r="S3639" s="12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18.333333333333332</v>
      </c>
      <c r="Q3642" t="s">
        <v>8315</v>
      </c>
      <c r="R3642" t="s">
        <v>8357</v>
      </c>
      <c r="S3642" s="12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8315</v>
      </c>
      <c r="R3643" t="s">
        <v>8357</v>
      </c>
      <c r="S3643" s="12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8315</v>
      </c>
      <c r="R3645" t="s">
        <v>8357</v>
      </c>
      <c r="S3645" s="12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68.416666666666671</v>
      </c>
      <c r="Q3646" t="s">
        <v>8315</v>
      </c>
      <c r="R3646" t="s">
        <v>8357</v>
      </c>
      <c r="S3646" s="12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60.125</v>
      </c>
      <c r="Q3648" t="s">
        <v>8315</v>
      </c>
      <c r="R3648" t="s">
        <v>8357</v>
      </c>
      <c r="S3648" s="12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>
        <f t="shared" si="225"/>
        <v>550.04109589041093</v>
      </c>
      <c r="Q3650" t="s">
        <v>8315</v>
      </c>
      <c r="R3650" t="s">
        <v>8316</v>
      </c>
      <c r="S3650" s="12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>
        <f t="shared" ref="P3651:P3714" si="229">E3651/L3651</f>
        <v>97.5</v>
      </c>
      <c r="Q3651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0">
        <f t="shared" si="227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29.411764705882351</v>
      </c>
      <c r="Q3652" t="s">
        <v>8315</v>
      </c>
      <c r="R3652" t="s">
        <v>8316</v>
      </c>
      <c r="S3652" s="12">
        <f t="shared" si="230"/>
        <v>42381.478981481487</v>
      </c>
      <c r="T3652" s="10">
        <f t="shared" si="22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57.777777777777779</v>
      </c>
      <c r="Q3653" t="s">
        <v>8315</v>
      </c>
      <c r="R3653" t="s">
        <v>8316</v>
      </c>
      <c r="S3653" s="12">
        <f t="shared" si="230"/>
        <v>41828.646319444444</v>
      </c>
      <c r="T3653" s="10">
        <f t="shared" ref="T3653:T3716" si="231">(((I3653/60)/60)/24)+DATE(1970,1,1)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44.235294117647058</v>
      </c>
      <c r="Q3654" t="s">
        <v>8315</v>
      </c>
      <c r="R3654" t="s">
        <v>8316</v>
      </c>
      <c r="S3654" s="12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60.909090909090907</v>
      </c>
      <c r="Q3655" t="s">
        <v>8315</v>
      </c>
      <c r="R3655" t="s">
        <v>8316</v>
      </c>
      <c r="S3655" s="12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68.84210526315789</v>
      </c>
      <c r="Q3656" t="s">
        <v>8315</v>
      </c>
      <c r="R3656" t="s">
        <v>8316</v>
      </c>
      <c r="S3656" s="12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73.582278481012665</v>
      </c>
      <c r="Q3657" t="s">
        <v>8315</v>
      </c>
      <c r="R3657" t="s">
        <v>8316</v>
      </c>
      <c r="S3657" s="12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115.02173913043478</v>
      </c>
      <c r="Q3658" t="s">
        <v>8315</v>
      </c>
      <c r="R3658" t="s">
        <v>8316</v>
      </c>
      <c r="S3658" s="12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235.46153846153845</v>
      </c>
      <c r="Q3661" t="s">
        <v>8315</v>
      </c>
      <c r="R3661" t="s">
        <v>8316</v>
      </c>
      <c r="S3661" s="12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11.363636363636363</v>
      </c>
      <c r="Q3662" t="s">
        <v>8315</v>
      </c>
      <c r="R3662" t="s">
        <v>8316</v>
      </c>
      <c r="S3662" s="12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46.05263157894737</v>
      </c>
      <c r="Q3666" t="s">
        <v>8315</v>
      </c>
      <c r="R3666" t="s">
        <v>8316</v>
      </c>
      <c r="S3666" s="12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31.578947368421051</v>
      </c>
      <c r="Q3668" t="s">
        <v>8315</v>
      </c>
      <c r="R3668" t="s">
        <v>8316</v>
      </c>
      <c r="S3668" s="12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53.363965517241382</v>
      </c>
      <c r="Q3669" t="s">
        <v>8315</v>
      </c>
      <c r="R3669" t="s">
        <v>8316</v>
      </c>
      <c r="S3669" s="12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36.964285714285715</v>
      </c>
      <c r="Q3670" t="s">
        <v>8315</v>
      </c>
      <c r="R3670" t="s">
        <v>8316</v>
      </c>
      <c r="S3670" s="12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81.294117647058826</v>
      </c>
      <c r="Q3671" t="s">
        <v>8315</v>
      </c>
      <c r="R3671" t="s">
        <v>8316</v>
      </c>
      <c r="S3671" s="12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20.083333333333332</v>
      </c>
      <c r="Q3672" t="s">
        <v>8315</v>
      </c>
      <c r="R3672" t="s">
        <v>8316</v>
      </c>
      <c r="S3672" s="12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53.438596491228068</v>
      </c>
      <c r="Q3674" t="s">
        <v>8315</v>
      </c>
      <c r="R3674" t="s">
        <v>8316</v>
      </c>
      <c r="S3674" s="12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39.868421052631582</v>
      </c>
      <c r="Q3675" t="s">
        <v>8315</v>
      </c>
      <c r="R3675" t="s">
        <v>8316</v>
      </c>
      <c r="S3675" s="12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145.16129032258064</v>
      </c>
      <c r="Q3676" t="s">
        <v>8315</v>
      </c>
      <c r="R3676" t="s">
        <v>8316</v>
      </c>
      <c r="S3676" s="12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23.333333333333332</v>
      </c>
      <c r="Q3677" t="s">
        <v>8315</v>
      </c>
      <c r="R3677" t="s">
        <v>8316</v>
      </c>
      <c r="S3677" s="12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64.375</v>
      </c>
      <c r="Q3678" t="s">
        <v>8315</v>
      </c>
      <c r="R3678" t="s">
        <v>8316</v>
      </c>
      <c r="S3678" s="12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62.052763819095475</v>
      </c>
      <c r="Q3679" t="s">
        <v>8315</v>
      </c>
      <c r="R3679" t="s">
        <v>8316</v>
      </c>
      <c r="S3679" s="12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66.129032258064512</v>
      </c>
      <c r="Q3680" t="s">
        <v>8315</v>
      </c>
      <c r="R3680" t="s">
        <v>8316</v>
      </c>
      <c r="S3680" s="12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62.166666666666664</v>
      </c>
      <c r="Q3683" t="s">
        <v>8315</v>
      </c>
      <c r="R3683" t="s">
        <v>8316</v>
      </c>
      <c r="S3683" s="12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62.328358208955223</v>
      </c>
      <c r="Q3684" t="s">
        <v>8315</v>
      </c>
      <c r="R3684" t="s">
        <v>8316</v>
      </c>
      <c r="S3684" s="12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58.787878787878789</v>
      </c>
      <c r="Q3685" t="s">
        <v>8315</v>
      </c>
      <c r="R3685" t="s">
        <v>8316</v>
      </c>
      <c r="S3685" s="12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45.347826086956523</v>
      </c>
      <c r="Q3686" t="s">
        <v>8315</v>
      </c>
      <c r="R3686" t="s">
        <v>8316</v>
      </c>
      <c r="S3686" s="12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41.944444444444443</v>
      </c>
      <c r="Q3687" t="s">
        <v>8315</v>
      </c>
      <c r="R3687" t="s">
        <v>8316</v>
      </c>
      <c r="S3687" s="12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59.166666666666664</v>
      </c>
      <c r="Q3688" t="s">
        <v>8315</v>
      </c>
      <c r="R3688" t="s">
        <v>8316</v>
      </c>
      <c r="S3688" s="12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83.974358974358978</v>
      </c>
      <c r="Q3690" t="s">
        <v>8315</v>
      </c>
      <c r="R3690" t="s">
        <v>8316</v>
      </c>
      <c r="S3690" s="12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57.258064516129032</v>
      </c>
      <c r="Q3691" t="s">
        <v>8315</v>
      </c>
      <c r="R3691" t="s">
        <v>8316</v>
      </c>
      <c r="S3691" s="12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58.064516129032256</v>
      </c>
      <c r="Q3692" t="s">
        <v>8315</v>
      </c>
      <c r="R3692" t="s">
        <v>8316</v>
      </c>
      <c r="S3692" s="12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186.80291970802921</v>
      </c>
      <c r="Q3693" t="s">
        <v>8315</v>
      </c>
      <c r="R3693" t="s">
        <v>8316</v>
      </c>
      <c r="S3693" s="12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74.117647058823536</v>
      </c>
      <c r="Q3694" t="s">
        <v>8315</v>
      </c>
      <c r="R3694" t="s">
        <v>8316</v>
      </c>
      <c r="S3694" s="12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30.714285714285715</v>
      </c>
      <c r="Q3695" t="s">
        <v>8315</v>
      </c>
      <c r="R3695" t="s">
        <v>8316</v>
      </c>
      <c r="S3695" s="12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62.666666666666664</v>
      </c>
      <c r="Q3696" t="s">
        <v>8315</v>
      </c>
      <c r="R3696" t="s">
        <v>8316</v>
      </c>
      <c r="S3696" s="12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121.36363636363636</v>
      </c>
      <c r="Q3697" t="s">
        <v>8315</v>
      </c>
      <c r="R3697" t="s">
        <v>8316</v>
      </c>
      <c r="S3697" s="12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39.743589743589745</v>
      </c>
      <c r="Q3698" t="s">
        <v>8315</v>
      </c>
      <c r="R3698" t="s">
        <v>8316</v>
      </c>
      <c r="S3698" s="12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40.632352941176471</v>
      </c>
      <c r="Q3700" t="s">
        <v>8315</v>
      </c>
      <c r="R3700" t="s">
        <v>8316</v>
      </c>
      <c r="S3700" s="12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33.666666666666664</v>
      </c>
      <c r="Q3702" t="s">
        <v>8315</v>
      </c>
      <c r="R3702" t="s">
        <v>8316</v>
      </c>
      <c r="S3702" s="12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38.589743589743591</v>
      </c>
      <c r="Q3703" t="s">
        <v>8315</v>
      </c>
      <c r="R3703" t="s">
        <v>8316</v>
      </c>
      <c r="S3703" s="12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155.95238095238096</v>
      </c>
      <c r="Q3704" t="s">
        <v>8315</v>
      </c>
      <c r="R3704" t="s">
        <v>8316</v>
      </c>
      <c r="S3704" s="12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15.148518518518518</v>
      </c>
      <c r="Q3706" t="s">
        <v>8315</v>
      </c>
      <c r="R3706" t="s">
        <v>8316</v>
      </c>
      <c r="S3706" s="12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83.571428571428569</v>
      </c>
      <c r="Q3707" t="s">
        <v>8315</v>
      </c>
      <c r="R3707" t="s">
        <v>8316</v>
      </c>
      <c r="S3707" s="12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80.869565217391298</v>
      </c>
      <c r="Q3709" t="s">
        <v>8315</v>
      </c>
      <c r="R3709" t="s">
        <v>8316</v>
      </c>
      <c r="S3709" s="12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53.846153846153847</v>
      </c>
      <c r="Q3710" t="s">
        <v>8315</v>
      </c>
      <c r="R3710" t="s">
        <v>8316</v>
      </c>
      <c r="S3710" s="12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30.928571428571427</v>
      </c>
      <c r="Q3711" t="s">
        <v>8315</v>
      </c>
      <c r="R3711" t="s">
        <v>8316</v>
      </c>
      <c r="S3711" s="12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67.962962962962962</v>
      </c>
      <c r="Q3712" t="s">
        <v>8315</v>
      </c>
      <c r="R3712" t="s">
        <v>8316</v>
      </c>
      <c r="S3712" s="12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27.142857142857142</v>
      </c>
      <c r="Q3713" t="s">
        <v>8315</v>
      </c>
      <c r="R3713" t="s">
        <v>8316</v>
      </c>
      <c r="S3713" s="12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>
        <f t="shared" si="229"/>
        <v>110.86538461538461</v>
      </c>
      <c r="Q3714" t="s">
        <v>8315</v>
      </c>
      <c r="R3714" t="s">
        <v>8316</v>
      </c>
      <c r="S3714" s="12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0">
        <f t="shared" si="231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105.51546391752578</v>
      </c>
      <c r="Q3716" t="s">
        <v>8315</v>
      </c>
      <c r="R3716" t="s">
        <v>8316</v>
      </c>
      <c r="S3716" s="12">
        <f t="shared" si="234"/>
        <v>42118.556331018524</v>
      </c>
      <c r="T3716" s="10">
        <f t="shared" si="231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132.96296296296296</v>
      </c>
      <c r="Q3717" t="s">
        <v>8315</v>
      </c>
      <c r="R3717" t="s">
        <v>8316</v>
      </c>
      <c r="S3717" s="12">
        <f t="shared" si="234"/>
        <v>42036.995590277773</v>
      </c>
      <c r="T3717" s="10">
        <f t="shared" ref="T3717:T3780" si="235">(((I3717/60)/60)/24)+DATE(1970,1,1)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51.916666666666664</v>
      </c>
      <c r="Q3718" t="s">
        <v>8315</v>
      </c>
      <c r="R3718" t="s">
        <v>8316</v>
      </c>
      <c r="S3718" s="12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26.021739130434781</v>
      </c>
      <c r="Q3720" t="s">
        <v>8315</v>
      </c>
      <c r="R3720" t="s">
        <v>8316</v>
      </c>
      <c r="S3720" s="12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86.224999999999994</v>
      </c>
      <c r="Q3722" t="s">
        <v>8315</v>
      </c>
      <c r="R3722" t="s">
        <v>8316</v>
      </c>
      <c r="S3722" s="12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114.54545454545455</v>
      </c>
      <c r="Q3723" t="s">
        <v>8315</v>
      </c>
      <c r="R3723" t="s">
        <v>8316</v>
      </c>
      <c r="S3723" s="12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47.657142857142858</v>
      </c>
      <c r="Q3724" t="s">
        <v>8315</v>
      </c>
      <c r="R3724" t="s">
        <v>8316</v>
      </c>
      <c r="S3724" s="12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72.888888888888886</v>
      </c>
      <c r="Q3725" t="s">
        <v>8315</v>
      </c>
      <c r="R3725" t="s">
        <v>8316</v>
      </c>
      <c r="S3725" s="12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49.545505617977533</v>
      </c>
      <c r="Q3726" t="s">
        <v>8315</v>
      </c>
      <c r="R3726" t="s">
        <v>8316</v>
      </c>
      <c r="S3726" s="12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62.586956521739133</v>
      </c>
      <c r="Q3728" t="s">
        <v>8315</v>
      </c>
      <c r="R3728" t="s">
        <v>8316</v>
      </c>
      <c r="S3728" s="12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61.060606060606062</v>
      </c>
      <c r="Q3729" t="s">
        <v>8315</v>
      </c>
      <c r="R3729" t="s">
        <v>8316</v>
      </c>
      <c r="S3729" s="12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60.064516129032256</v>
      </c>
      <c r="Q3730" t="s">
        <v>8315</v>
      </c>
      <c r="R3730" t="s">
        <v>8316</v>
      </c>
      <c r="S3730" s="12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51.666666666666664</v>
      </c>
      <c r="Q3733" t="s">
        <v>8315</v>
      </c>
      <c r="R3733" t="s">
        <v>8316</v>
      </c>
      <c r="S3733" s="12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8315</v>
      </c>
      <c r="R3735" t="s">
        <v>8316</v>
      </c>
      <c r="S3735" s="12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100.625</v>
      </c>
      <c r="Q3741" t="s">
        <v>8315</v>
      </c>
      <c r="R3741" t="s">
        <v>8316</v>
      </c>
      <c r="S3741" s="12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25.571428571428573</v>
      </c>
      <c r="Q3742" t="s">
        <v>8315</v>
      </c>
      <c r="R3742" t="s">
        <v>8316</v>
      </c>
      <c r="S3742" s="12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8315</v>
      </c>
      <c r="R3743" t="s">
        <v>8316</v>
      </c>
      <c r="S3743" s="12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8315</v>
      </c>
      <c r="R3745" t="s">
        <v>8316</v>
      </c>
      <c r="S3745" s="12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8315</v>
      </c>
      <c r="R3746" t="s">
        <v>8316</v>
      </c>
      <c r="S3746" s="12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99.538461538461533</v>
      </c>
      <c r="Q3750" t="s">
        <v>8315</v>
      </c>
      <c r="R3750" t="s">
        <v>8357</v>
      </c>
      <c r="S3750" s="12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120.54545454545455</v>
      </c>
      <c r="Q3753" t="s">
        <v>8315</v>
      </c>
      <c r="R3753" t="s">
        <v>8357</v>
      </c>
      <c r="S3753" s="12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37.666666666666664</v>
      </c>
      <c r="Q3754" t="s">
        <v>8315</v>
      </c>
      <c r="R3754" t="s">
        <v>8357</v>
      </c>
      <c r="S3754" s="12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172.23333333333332</v>
      </c>
      <c r="Q3755" t="s">
        <v>8315</v>
      </c>
      <c r="R3755" t="s">
        <v>8357</v>
      </c>
      <c r="S3755" s="12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111.11111111111111</v>
      </c>
      <c r="Q3756" t="s">
        <v>8315</v>
      </c>
      <c r="R3756" t="s">
        <v>8357</v>
      </c>
      <c r="S3756" s="12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25.464285714285715</v>
      </c>
      <c r="Q3757" t="s">
        <v>8315</v>
      </c>
      <c r="R3757" t="s">
        <v>8357</v>
      </c>
      <c r="S3757" s="12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267.64705882352939</v>
      </c>
      <c r="Q3758" t="s">
        <v>8315</v>
      </c>
      <c r="R3758" t="s">
        <v>8357</v>
      </c>
      <c r="S3758" s="12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59.03846153846154</v>
      </c>
      <c r="Q3760" t="s">
        <v>8315</v>
      </c>
      <c r="R3760" t="s">
        <v>8357</v>
      </c>
      <c r="S3760" s="12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50.111022727272733</v>
      </c>
      <c r="Q3761" t="s">
        <v>8315</v>
      </c>
      <c r="R3761" t="s">
        <v>8357</v>
      </c>
      <c r="S3761" s="12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55.502967032967035</v>
      </c>
      <c r="Q3762" t="s">
        <v>8315</v>
      </c>
      <c r="R3762" t="s">
        <v>8357</v>
      </c>
      <c r="S3762" s="12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166.66666666666666</v>
      </c>
      <c r="Q3763" t="s">
        <v>8315</v>
      </c>
      <c r="R3763" t="s">
        <v>8357</v>
      </c>
      <c r="S3763" s="12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47.428571428571431</v>
      </c>
      <c r="Q3764" t="s">
        <v>8315</v>
      </c>
      <c r="R3764" t="s">
        <v>8357</v>
      </c>
      <c r="S3764" s="12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64.935064935064929</v>
      </c>
      <c r="Q3765" t="s">
        <v>8315</v>
      </c>
      <c r="R3765" t="s">
        <v>8357</v>
      </c>
      <c r="S3765" s="12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55.555555555555557</v>
      </c>
      <c r="Q3766" t="s">
        <v>8315</v>
      </c>
      <c r="R3766" t="s">
        <v>8357</v>
      </c>
      <c r="S3766" s="12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74.224299065420567</v>
      </c>
      <c r="Q3767" t="s">
        <v>8315</v>
      </c>
      <c r="R3767" t="s">
        <v>8357</v>
      </c>
      <c r="S3767" s="12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106.9271875</v>
      </c>
      <c r="Q3768" t="s">
        <v>8315</v>
      </c>
      <c r="R3768" t="s">
        <v>8357</v>
      </c>
      <c r="S3768" s="12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41.696428571428569</v>
      </c>
      <c r="Q3769" t="s">
        <v>8315</v>
      </c>
      <c r="R3769" t="s">
        <v>8357</v>
      </c>
      <c r="S3769" s="12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74.243275862068955</v>
      </c>
      <c r="Q3770" t="s">
        <v>8315</v>
      </c>
      <c r="R3770" t="s">
        <v>8357</v>
      </c>
      <c r="S3770" s="12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73.333333333333329</v>
      </c>
      <c r="Q3771" t="s">
        <v>8315</v>
      </c>
      <c r="R3771" t="s">
        <v>8357</v>
      </c>
      <c r="S3771" s="12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38.421052631578945</v>
      </c>
      <c r="Q3773" t="s">
        <v>8315</v>
      </c>
      <c r="R3773" t="s">
        <v>8357</v>
      </c>
      <c r="S3773" s="12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166.96969696969697</v>
      </c>
      <c r="Q3774" t="s">
        <v>8315</v>
      </c>
      <c r="R3774" t="s">
        <v>8357</v>
      </c>
      <c r="S3774" s="12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94.912280701754383</v>
      </c>
      <c r="Q3775" t="s">
        <v>8315</v>
      </c>
      <c r="R3775" t="s">
        <v>8357</v>
      </c>
      <c r="S3775" s="12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143.21428571428572</v>
      </c>
      <c r="Q3777" t="s">
        <v>8315</v>
      </c>
      <c r="R3777" t="s">
        <v>8357</v>
      </c>
      <c r="S3777" s="12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>
        <f t="shared" si="233"/>
        <v>90.819148936170208</v>
      </c>
      <c r="Q3778" t="s">
        <v>8315</v>
      </c>
      <c r="R3778" t="s">
        <v>8357</v>
      </c>
      <c r="S3778" s="12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0">
        <f t="shared" si="235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70.027777777777771</v>
      </c>
      <c r="Q3780" t="s">
        <v>8315</v>
      </c>
      <c r="R3780" t="s">
        <v>8357</v>
      </c>
      <c r="S3780" s="12">
        <f t="shared" si="238"/>
        <v>41989.819212962961</v>
      </c>
      <c r="T3780" s="10">
        <f t="shared" si="235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135.62608695652173</v>
      </c>
      <c r="Q3781" t="s">
        <v>8315</v>
      </c>
      <c r="R3781" t="s">
        <v>8357</v>
      </c>
      <c r="S3781" s="12">
        <f t="shared" si="238"/>
        <v>42425.735416666663</v>
      </c>
      <c r="T3781" s="10">
        <f t="shared" ref="T3781:T3844" si="239">(((I3781/60)/60)/24)+DATE(1970,1,1)</f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94.90384615384616</v>
      </c>
      <c r="Q3783" t="s">
        <v>8315</v>
      </c>
      <c r="R3783" t="s">
        <v>8357</v>
      </c>
      <c r="S3783" s="12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75.370370370370367</v>
      </c>
      <c r="Q3784" t="s">
        <v>8315</v>
      </c>
      <c r="R3784" t="s">
        <v>8357</v>
      </c>
      <c r="S3784" s="12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64.458333333333329</v>
      </c>
      <c r="Q3785" t="s">
        <v>8315</v>
      </c>
      <c r="R3785" t="s">
        <v>8357</v>
      </c>
      <c r="S3785" s="12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93.774647887323937</v>
      </c>
      <c r="Q3788" t="s">
        <v>8315</v>
      </c>
      <c r="R3788" t="s">
        <v>8357</v>
      </c>
      <c r="S3788" s="12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8315</v>
      </c>
      <c r="R3792" t="s">
        <v>8357</v>
      </c>
      <c r="S3792" s="12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8315</v>
      </c>
      <c r="R3793" t="s">
        <v>8357</v>
      </c>
      <c r="S3793" s="12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145.40540540540542</v>
      </c>
      <c r="Q3799" t="s">
        <v>8315</v>
      </c>
      <c r="R3799" t="s">
        <v>8357</v>
      </c>
      <c r="S3799" s="12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55.0625</v>
      </c>
      <c r="Q3802" t="s">
        <v>8315</v>
      </c>
      <c r="R3802" t="s">
        <v>8357</v>
      </c>
      <c r="S3802" s="12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47.333333333333336</v>
      </c>
      <c r="Q3803" t="s">
        <v>8315</v>
      </c>
      <c r="R3803" t="s">
        <v>8357</v>
      </c>
      <c r="S3803" s="12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8315</v>
      </c>
      <c r="R3804" t="s">
        <v>8357</v>
      </c>
      <c r="S3804" s="12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8315</v>
      </c>
      <c r="R3806" t="s">
        <v>8357</v>
      </c>
      <c r="S3806" s="12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50.555555555555557</v>
      </c>
      <c r="Q3809" t="s">
        <v>8315</v>
      </c>
      <c r="R3809" t="s">
        <v>8357</v>
      </c>
      <c r="S3809" s="12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41.666666666666664</v>
      </c>
      <c r="Q3810" t="s">
        <v>8315</v>
      </c>
      <c r="R3810" t="s">
        <v>8316</v>
      </c>
      <c r="S3810" s="12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53.289473684210527</v>
      </c>
      <c r="Q3811" t="s">
        <v>8315</v>
      </c>
      <c r="R3811" t="s">
        <v>8316</v>
      </c>
      <c r="S3811" s="12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70.230769230769226</v>
      </c>
      <c r="Q3812" t="s">
        <v>8315</v>
      </c>
      <c r="R3812" t="s">
        <v>8316</v>
      </c>
      <c r="S3812" s="12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43.421052631578945</v>
      </c>
      <c r="Q3813" t="s">
        <v>8315</v>
      </c>
      <c r="R3813" t="s">
        <v>8316</v>
      </c>
      <c r="S3813" s="12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199.18181818181819</v>
      </c>
      <c r="Q3814" t="s">
        <v>8315</v>
      </c>
      <c r="R3814" t="s">
        <v>8316</v>
      </c>
      <c r="S3814" s="12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78.518148148148143</v>
      </c>
      <c r="Q3815" t="s">
        <v>8315</v>
      </c>
      <c r="R3815" t="s">
        <v>8316</v>
      </c>
      <c r="S3815" s="12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61.823529411764703</v>
      </c>
      <c r="Q3816" t="s">
        <v>8315</v>
      </c>
      <c r="R3816" t="s">
        <v>8316</v>
      </c>
      <c r="S3816" s="12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50.000500000000002</v>
      </c>
      <c r="Q3817" t="s">
        <v>8315</v>
      </c>
      <c r="R3817" t="s">
        <v>8316</v>
      </c>
      <c r="S3817" s="12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48.339729729729726</v>
      </c>
      <c r="Q3818" t="s">
        <v>8315</v>
      </c>
      <c r="R3818" t="s">
        <v>8316</v>
      </c>
      <c r="S3818" s="12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40.92307692307692</v>
      </c>
      <c r="Q3821" t="s">
        <v>8315</v>
      </c>
      <c r="R3821" t="s">
        <v>8316</v>
      </c>
      <c r="S3821" s="12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79.543478260869563</v>
      </c>
      <c r="Q3823" t="s">
        <v>8315</v>
      </c>
      <c r="R3823" t="s">
        <v>8316</v>
      </c>
      <c r="S3823" s="12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72.381578947368425</v>
      </c>
      <c r="Q3824" t="s">
        <v>8315</v>
      </c>
      <c r="R3824" t="s">
        <v>8316</v>
      </c>
      <c r="S3824" s="12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64.634146341463421</v>
      </c>
      <c r="Q3825" t="s">
        <v>8315</v>
      </c>
      <c r="R3825" t="s">
        <v>8316</v>
      </c>
      <c r="S3825" s="12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38.571428571428569</v>
      </c>
      <c r="Q3826" t="s">
        <v>8315</v>
      </c>
      <c r="R3826" t="s">
        <v>8316</v>
      </c>
      <c r="S3826" s="12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107.57142857142857</v>
      </c>
      <c r="Q3827" t="s">
        <v>8315</v>
      </c>
      <c r="R3827" t="s">
        <v>8316</v>
      </c>
      <c r="S3827" s="12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70.461538461538467</v>
      </c>
      <c r="Q3829" t="s">
        <v>8315</v>
      </c>
      <c r="R3829" t="s">
        <v>8316</v>
      </c>
      <c r="S3829" s="12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178.57142857142858</v>
      </c>
      <c r="Q3830" t="s">
        <v>8315</v>
      </c>
      <c r="R3830" t="s">
        <v>8316</v>
      </c>
      <c r="S3830" s="12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62.625</v>
      </c>
      <c r="Q3831" t="s">
        <v>8315</v>
      </c>
      <c r="R3831" t="s">
        <v>8316</v>
      </c>
      <c r="S3831" s="12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58.901111111111113</v>
      </c>
      <c r="Q3833" t="s">
        <v>8315</v>
      </c>
      <c r="R3833" t="s">
        <v>8316</v>
      </c>
      <c r="S3833" s="12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139.55555555555554</v>
      </c>
      <c r="Q3834" t="s">
        <v>8315</v>
      </c>
      <c r="R3834" t="s">
        <v>8316</v>
      </c>
      <c r="S3834" s="12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57.385964912280699</v>
      </c>
      <c r="Q3836" t="s">
        <v>8315</v>
      </c>
      <c r="R3836" t="s">
        <v>8316</v>
      </c>
      <c r="S3836" s="12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64.285714285714292</v>
      </c>
      <c r="Q3838" t="s">
        <v>8315</v>
      </c>
      <c r="R3838" t="s">
        <v>8316</v>
      </c>
      <c r="S3838" s="12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120.11764705882354</v>
      </c>
      <c r="Q3839" t="s">
        <v>8315</v>
      </c>
      <c r="R3839" t="s">
        <v>8316</v>
      </c>
      <c r="S3839" s="12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63.28125</v>
      </c>
      <c r="Q3841" t="s">
        <v>8315</v>
      </c>
      <c r="R3841" t="s">
        <v>8316</v>
      </c>
      <c r="S3841" s="12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21.666666666666668</v>
      </c>
      <c r="Q3842" t="s">
        <v>8315</v>
      </c>
      <c r="R3842" t="s">
        <v>8316</v>
      </c>
      <c r="S3842" s="12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>
        <f t="shared" ref="P3843:P3906" si="241">E3843/L3843</f>
        <v>25.647058823529413</v>
      </c>
      <c r="Q3843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0">
        <f t="shared" si="239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47.695652173913047</v>
      </c>
      <c r="Q3844" t="s">
        <v>8315</v>
      </c>
      <c r="R3844" t="s">
        <v>8316</v>
      </c>
      <c r="S3844" s="12">
        <f t="shared" si="242"/>
        <v>41740.493657407409</v>
      </c>
      <c r="T3844" s="10">
        <f t="shared" si="239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56.05263157894737</v>
      </c>
      <c r="Q3845" t="s">
        <v>8315</v>
      </c>
      <c r="R3845" t="s">
        <v>8316</v>
      </c>
      <c r="S3845" s="12">
        <f t="shared" si="242"/>
        <v>41766.072500000002</v>
      </c>
      <c r="T3845" s="10">
        <f t="shared" ref="T3845:T3908" si="243">(((I3845/60)/60)/24)+DATE(1970,1,1)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70.166666666666671</v>
      </c>
      <c r="Q3847" t="s">
        <v>8315</v>
      </c>
      <c r="R3847" t="s">
        <v>8316</v>
      </c>
      <c r="S3847" s="12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23.625</v>
      </c>
      <c r="Q3848" t="s">
        <v>8315</v>
      </c>
      <c r="R3848" t="s">
        <v>8316</v>
      </c>
      <c r="S3848" s="12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188.55555555555554</v>
      </c>
      <c r="Q3849" t="s">
        <v>8315</v>
      </c>
      <c r="R3849" t="s">
        <v>8316</v>
      </c>
      <c r="S3849" s="12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49.511627906976742</v>
      </c>
      <c r="Q3850" t="s">
        <v>8315</v>
      </c>
      <c r="R3850" t="s">
        <v>8316</v>
      </c>
      <c r="S3850" s="12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75.464285714285708</v>
      </c>
      <c r="Q3851" t="s">
        <v>8315</v>
      </c>
      <c r="R3851" t="s">
        <v>8316</v>
      </c>
      <c r="S3851" s="12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81.538461538461533</v>
      </c>
      <c r="Q3862" t="s">
        <v>8315</v>
      </c>
      <c r="R3862" t="s">
        <v>8316</v>
      </c>
      <c r="S3862" s="12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8315</v>
      </c>
      <c r="R3865" t="s">
        <v>8316</v>
      </c>
      <c r="S3865" s="12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46.428571428571431</v>
      </c>
      <c r="Q3867" t="s">
        <v>8315</v>
      </c>
      <c r="R3867" t="s">
        <v>8316</v>
      </c>
      <c r="S3867" s="12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30.133333333333333</v>
      </c>
      <c r="Q3871" t="s">
        <v>8315</v>
      </c>
      <c r="R3871" t="s">
        <v>8357</v>
      </c>
      <c r="S3871" s="12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13.333333333333334</v>
      </c>
      <c r="Q3873" t="s">
        <v>8315</v>
      </c>
      <c r="R3873" t="s">
        <v>8357</v>
      </c>
      <c r="S3873" s="12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8315</v>
      </c>
      <c r="R3874" t="s">
        <v>8357</v>
      </c>
      <c r="S3874" s="12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8315</v>
      </c>
      <c r="R3875" t="s">
        <v>8357</v>
      </c>
      <c r="S3875" s="12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8315</v>
      </c>
      <c r="R3876" t="s">
        <v>8357</v>
      </c>
      <c r="S3876" s="12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8315</v>
      </c>
      <c r="R3877" t="s">
        <v>8357</v>
      </c>
      <c r="S3877" s="12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44.760869565217391</v>
      </c>
      <c r="Q3878" t="s">
        <v>8315</v>
      </c>
      <c r="R3878" t="s">
        <v>8357</v>
      </c>
      <c r="S3878" s="12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88.642857142857139</v>
      </c>
      <c r="Q3879" t="s">
        <v>8315</v>
      </c>
      <c r="R3879" t="s">
        <v>8357</v>
      </c>
      <c r="S3879" s="12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8315</v>
      </c>
      <c r="R3881" t="s">
        <v>8357</v>
      </c>
      <c r="S3881" s="12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57.647058823529413</v>
      </c>
      <c r="Q3882" t="s">
        <v>8315</v>
      </c>
      <c r="R3882" t="s">
        <v>8357</v>
      </c>
      <c r="S3882" s="12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8315</v>
      </c>
      <c r="R3884" t="s">
        <v>8357</v>
      </c>
      <c r="S3884" s="12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8315</v>
      </c>
      <c r="R3885" t="s">
        <v>8357</v>
      </c>
      <c r="S3885" s="12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8315</v>
      </c>
      <c r="R3886" t="s">
        <v>8357</v>
      </c>
      <c r="S3886" s="12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8315</v>
      </c>
      <c r="R3887" t="s">
        <v>8357</v>
      </c>
      <c r="S3887" s="12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8315</v>
      </c>
      <c r="R3888" t="s">
        <v>8357</v>
      </c>
      <c r="S3888" s="12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38.714285714285715</v>
      </c>
      <c r="Q3890" t="s">
        <v>8315</v>
      </c>
      <c r="R3890" t="s">
        <v>8316</v>
      </c>
      <c r="S3890" s="12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13.111111111111111</v>
      </c>
      <c r="Q3891" t="s">
        <v>8315</v>
      </c>
      <c r="R3891" t="s">
        <v>8316</v>
      </c>
      <c r="S3891" s="12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37.142857142857146</v>
      </c>
      <c r="Q3893" t="s">
        <v>8315</v>
      </c>
      <c r="R3893" t="s">
        <v>8316</v>
      </c>
      <c r="S3893" s="12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8315</v>
      </c>
      <c r="R3894" t="s">
        <v>8316</v>
      </c>
      <c r="S3894" s="12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128.27380952380952</v>
      </c>
      <c r="Q3895" t="s">
        <v>8315</v>
      </c>
      <c r="R3895" t="s">
        <v>8316</v>
      </c>
      <c r="S3895" s="12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47.272727272727273</v>
      </c>
      <c r="Q3896" t="s">
        <v>8315</v>
      </c>
      <c r="R3896" t="s">
        <v>8316</v>
      </c>
      <c r="S3896" s="12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50.875</v>
      </c>
      <c r="Q3900" t="s">
        <v>8315</v>
      </c>
      <c r="R3900" t="s">
        <v>8316</v>
      </c>
      <c r="S3900" s="12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47.258064516129032</v>
      </c>
      <c r="Q3904" t="s">
        <v>8315</v>
      </c>
      <c r="R3904" t="s">
        <v>8316</v>
      </c>
      <c r="S3904" s="12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8315</v>
      </c>
      <c r="R3905" t="s">
        <v>8316</v>
      </c>
      <c r="S3905" s="12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0">
        <f t="shared" si="243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63.125</v>
      </c>
      <c r="Q3908" t="s">
        <v>8315</v>
      </c>
      <c r="R3908" t="s">
        <v>8316</v>
      </c>
      <c r="S3908" s="12">
        <f t="shared" si="246"/>
        <v>42143.917743055557</v>
      </c>
      <c r="T3908" s="10">
        <f t="shared" si="24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 s="10">
        <f t="shared" ref="T3909:T3972" si="247">(((I3909/60)/60)/24)+DATE(1970,1,1)</f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61.666666666666664</v>
      </c>
      <c r="Q3912" t="s">
        <v>8315</v>
      </c>
      <c r="R3912" t="s">
        <v>8316</v>
      </c>
      <c r="S3912" s="12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83.138888888888886</v>
      </c>
      <c r="Q3913" t="s">
        <v>8315</v>
      </c>
      <c r="R3913" t="s">
        <v>8316</v>
      </c>
      <c r="S3913" s="12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142.85714285714286</v>
      </c>
      <c r="Q3915" t="s">
        <v>8315</v>
      </c>
      <c r="R3915" t="s">
        <v>8316</v>
      </c>
      <c r="S3915" s="12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33.666666666666664</v>
      </c>
      <c r="Q3916" t="s">
        <v>8315</v>
      </c>
      <c r="R3916" t="s">
        <v>8316</v>
      </c>
      <c r="S3916" s="12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8315</v>
      </c>
      <c r="R3918" t="s">
        <v>8316</v>
      </c>
      <c r="S3918" s="12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8315</v>
      </c>
      <c r="R3923" t="s">
        <v>8316</v>
      </c>
      <c r="S3923" s="12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10.166666666666666</v>
      </c>
      <c r="Q3924" t="s">
        <v>8315</v>
      </c>
      <c r="R3924" t="s">
        <v>8316</v>
      </c>
      <c r="S3924" s="12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81.411764705882348</v>
      </c>
      <c r="Q3925" t="s">
        <v>8315</v>
      </c>
      <c r="R3925" t="s">
        <v>8316</v>
      </c>
      <c r="S3925" s="12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32.357142857142854</v>
      </c>
      <c r="Q3931" t="s">
        <v>8315</v>
      </c>
      <c r="R3931" t="s">
        <v>8316</v>
      </c>
      <c r="S3931" s="12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8315</v>
      </c>
      <c r="R3932" t="s">
        <v>8316</v>
      </c>
      <c r="S3932" s="12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8315</v>
      </c>
      <c r="R3933" t="s">
        <v>8316</v>
      </c>
      <c r="S3933" s="12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91.833333333333329</v>
      </c>
      <c r="Q3935" t="s">
        <v>8315</v>
      </c>
      <c r="R3935" t="s">
        <v>8316</v>
      </c>
      <c r="S3935" s="12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45.833333333333336</v>
      </c>
      <c r="Q3936" t="s">
        <v>8315</v>
      </c>
      <c r="R3936" t="s">
        <v>8316</v>
      </c>
      <c r="S3936" s="12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57.173913043478258</v>
      </c>
      <c r="Q3937" t="s">
        <v>8315</v>
      </c>
      <c r="R3937" t="s">
        <v>8316</v>
      </c>
      <c r="S3937" s="12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8315</v>
      </c>
      <c r="R3938" t="s">
        <v>8316</v>
      </c>
      <c r="S3938" s="12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8315</v>
      </c>
      <c r="R3944" t="s">
        <v>8316</v>
      </c>
      <c r="S3944" s="12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137.07692307692307</v>
      </c>
      <c r="Q3945" t="s">
        <v>8315</v>
      </c>
      <c r="R3945" t="s">
        <v>8316</v>
      </c>
      <c r="S3945" s="12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8315</v>
      </c>
      <c r="R3946" t="s">
        <v>8316</v>
      </c>
      <c r="S3946" s="12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8315</v>
      </c>
      <c r="R3950" t="s">
        <v>8316</v>
      </c>
      <c r="S3950" s="12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49.28125</v>
      </c>
      <c r="Q3951" t="s">
        <v>8315</v>
      </c>
      <c r="R3951" t="s">
        <v>8316</v>
      </c>
      <c r="S3951" s="12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8315</v>
      </c>
      <c r="R3955" t="s">
        <v>8316</v>
      </c>
      <c r="S3955" s="12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8315</v>
      </c>
      <c r="R3956" t="s">
        <v>8316</v>
      </c>
      <c r="S3956" s="12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53.125</v>
      </c>
      <c r="Q3957" t="s">
        <v>8315</v>
      </c>
      <c r="R3957" t="s">
        <v>8316</v>
      </c>
      <c r="S3957" s="12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8315</v>
      </c>
      <c r="R3958" t="s">
        <v>8316</v>
      </c>
      <c r="S3958" s="12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40.0625</v>
      </c>
      <c r="Q3960" t="s">
        <v>8315</v>
      </c>
      <c r="R3960" t="s">
        <v>8316</v>
      </c>
      <c r="S3960" s="12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24.333333333333332</v>
      </c>
      <c r="Q3961" t="s">
        <v>8315</v>
      </c>
      <c r="R3961" t="s">
        <v>8316</v>
      </c>
      <c r="S3961" s="12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8315</v>
      </c>
      <c r="R3965" t="s">
        <v>8316</v>
      </c>
      <c r="S3965" s="12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>
        <f t="shared" si="245"/>
        <v>47.909090909090907</v>
      </c>
      <c r="Q3970" t="s">
        <v>8315</v>
      </c>
      <c r="R3970" t="s">
        <v>8316</v>
      </c>
      <c r="S3970" s="12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0">
        <f t="shared" si="247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 s="10">
        <f t="shared" si="24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22.666666666666668</v>
      </c>
      <c r="Q3973" t="s">
        <v>8315</v>
      </c>
      <c r="R3973" t="s">
        <v>8316</v>
      </c>
      <c r="S3973" s="12">
        <f t="shared" si="250"/>
        <v>41811.536180555559</v>
      </c>
      <c r="T3973" s="10">
        <f t="shared" ref="T3973:T4036" si="251">(((I3973/60)/60)/24)+DATE(1970,1,1)</f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26.375</v>
      </c>
      <c r="Q3974" t="s">
        <v>8315</v>
      </c>
      <c r="R3974" t="s">
        <v>8316</v>
      </c>
      <c r="S3974" s="12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105.54054054054055</v>
      </c>
      <c r="Q3975" t="s">
        <v>8315</v>
      </c>
      <c r="R3975" t="s">
        <v>8316</v>
      </c>
      <c r="S3975" s="12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29.09090909090909</v>
      </c>
      <c r="Q3976" t="s">
        <v>8315</v>
      </c>
      <c r="R3976" t="s">
        <v>8316</v>
      </c>
      <c r="S3976" s="12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8315</v>
      </c>
      <c r="R3977" t="s">
        <v>8316</v>
      </c>
      <c r="S3977" s="12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18.333333333333332</v>
      </c>
      <c r="Q3981" t="s">
        <v>8315</v>
      </c>
      <c r="R3981" t="s">
        <v>8316</v>
      </c>
      <c r="S3981" s="12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64.285714285714292</v>
      </c>
      <c r="Q3982" t="s">
        <v>8315</v>
      </c>
      <c r="R3982" t="s">
        <v>8316</v>
      </c>
      <c r="S3982" s="12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84.282608695652172</v>
      </c>
      <c r="Q3985" t="s">
        <v>8315</v>
      </c>
      <c r="R3985" t="s">
        <v>8316</v>
      </c>
      <c r="S3985" s="12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33.736842105263158</v>
      </c>
      <c r="Q3987" t="s">
        <v>8315</v>
      </c>
      <c r="R3987" t="s">
        <v>8316</v>
      </c>
      <c r="S3987" s="12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37.53846153846154</v>
      </c>
      <c r="Q3988" t="s">
        <v>8315</v>
      </c>
      <c r="R3988" t="s">
        <v>8316</v>
      </c>
      <c r="S3988" s="12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11.615384615384615</v>
      </c>
      <c r="Q3989" t="s">
        <v>8315</v>
      </c>
      <c r="R3989" t="s">
        <v>8316</v>
      </c>
      <c r="S3989" s="12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8315</v>
      </c>
      <c r="R3991" t="s">
        <v>8316</v>
      </c>
      <c r="S3991" s="12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60.111111111111114</v>
      </c>
      <c r="Q3994" t="s">
        <v>8315</v>
      </c>
      <c r="R3994" t="s">
        <v>8316</v>
      </c>
      <c r="S3994" s="12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29.235294117647058</v>
      </c>
      <c r="Q3998" t="s">
        <v>8315</v>
      </c>
      <c r="R3998" t="s">
        <v>8316</v>
      </c>
      <c r="S3998" s="12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8315</v>
      </c>
      <c r="R3999" t="s">
        <v>8316</v>
      </c>
      <c r="S3999" s="12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59.583333333333336</v>
      </c>
      <c r="Q4000" t="s">
        <v>8315</v>
      </c>
      <c r="R4000" t="s">
        <v>8316</v>
      </c>
      <c r="S4000" s="12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82.571428571428569</v>
      </c>
      <c r="Q4001" t="s">
        <v>8315</v>
      </c>
      <c r="R4001" t="s">
        <v>8316</v>
      </c>
      <c r="S4001" s="12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32.357142857142854</v>
      </c>
      <c r="Q4003" t="s">
        <v>8315</v>
      </c>
      <c r="R4003" t="s">
        <v>8316</v>
      </c>
      <c r="S4003" s="12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45.842105263157897</v>
      </c>
      <c r="Q4012" t="s">
        <v>8315</v>
      </c>
      <c r="R4012" t="s">
        <v>8316</v>
      </c>
      <c r="S4012" s="12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8315</v>
      </c>
      <c r="R4014" t="s">
        <v>8316</v>
      </c>
      <c r="S4014" s="12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8315</v>
      </c>
      <c r="R4016" t="s">
        <v>8316</v>
      </c>
      <c r="S4016" s="12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33.333333333333336</v>
      </c>
      <c r="Q4022" t="s">
        <v>8315</v>
      </c>
      <c r="R4022" t="s">
        <v>8316</v>
      </c>
      <c r="S4022" s="12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63.558375634517766</v>
      </c>
      <c r="Q4024" t="s">
        <v>8315</v>
      </c>
      <c r="R4024" t="s">
        <v>8316</v>
      </c>
      <c r="S4024" s="12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8315</v>
      </c>
      <c r="R4025" t="s">
        <v>8316</v>
      </c>
      <c r="S4025" s="12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8315</v>
      </c>
      <c r="R4028" t="s">
        <v>8316</v>
      </c>
      <c r="S4028" s="12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30.714285714285715</v>
      </c>
      <c r="Q4029" t="s">
        <v>8315</v>
      </c>
      <c r="R4029" t="s">
        <v>8316</v>
      </c>
      <c r="S4029" s="12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8315</v>
      </c>
      <c r="R4031" t="s">
        <v>8316</v>
      </c>
      <c r="S4031" s="12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66.666666666666671</v>
      </c>
      <c r="Q4032" t="s">
        <v>8315</v>
      </c>
      <c r="R4032" t="s">
        <v>8316</v>
      </c>
      <c r="S4032" s="12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8315</v>
      </c>
      <c r="R4033" t="s">
        <v>8316</v>
      </c>
      <c r="S4033" s="12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0">
        <f t="shared" si="251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 s="10">
        <f t="shared" si="25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 s="10">
        <f t="shared" ref="T4037:T4100" si="255">(((I4037/60)/60)/24)+DATE(1970,1,1)</f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166.05882352941177</v>
      </c>
      <c r="Q4038" t="s">
        <v>8315</v>
      </c>
      <c r="R4038" t="s">
        <v>8316</v>
      </c>
      <c r="S4038" s="12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8315</v>
      </c>
      <c r="R4045" t="s">
        <v>8316</v>
      </c>
      <c r="S4045" s="12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38.333333333333336</v>
      </c>
      <c r="Q4048" t="s">
        <v>8315</v>
      </c>
      <c r="R4048" t="s">
        <v>8316</v>
      </c>
      <c r="S4048" s="12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32.978021978021978</v>
      </c>
      <c r="Q4050" t="s">
        <v>8315</v>
      </c>
      <c r="R4050" t="s">
        <v>8316</v>
      </c>
      <c r="S4050" s="12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8315</v>
      </c>
      <c r="R4053" t="s">
        <v>8316</v>
      </c>
      <c r="S4053" s="12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86.615384615384613</v>
      </c>
      <c r="Q4054" t="s">
        <v>8315</v>
      </c>
      <c r="R4054" t="s">
        <v>8316</v>
      </c>
      <c r="S4054" s="12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8315</v>
      </c>
      <c r="R4056" t="s">
        <v>8316</v>
      </c>
      <c r="S4056" s="12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41.952380952380949</v>
      </c>
      <c r="Q4057" t="s">
        <v>8315</v>
      </c>
      <c r="R4057" t="s">
        <v>8316</v>
      </c>
      <c r="S4057" s="12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88.333333333333329</v>
      </c>
      <c r="Q4058" t="s">
        <v>8315</v>
      </c>
      <c r="R4058" t="s">
        <v>8316</v>
      </c>
      <c r="S4058" s="12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129.16666666666666</v>
      </c>
      <c r="Q4059" t="s">
        <v>8315</v>
      </c>
      <c r="R4059" t="s">
        <v>8316</v>
      </c>
      <c r="S4059" s="12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35.714285714285715</v>
      </c>
      <c r="Q4061" t="s">
        <v>8315</v>
      </c>
      <c r="R4061" t="s">
        <v>8316</v>
      </c>
      <c r="S4061" s="12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8315</v>
      </c>
      <c r="R4063" t="s">
        <v>8316</v>
      </c>
      <c r="S4063" s="12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163.33333333333334</v>
      </c>
      <c r="Q4064" t="s">
        <v>8315</v>
      </c>
      <c r="R4064" t="s">
        <v>8316</v>
      </c>
      <c r="S4064" s="12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64.166666666666671</v>
      </c>
      <c r="Q4066" t="s">
        <v>8315</v>
      </c>
      <c r="R4066" t="s">
        <v>8316</v>
      </c>
      <c r="S4066" s="12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>
        <f t="shared" si="253"/>
        <v>179.11764705882354</v>
      </c>
      <c r="Q4069" t="s">
        <v>8315</v>
      </c>
      <c r="R4069" t="s">
        <v>8316</v>
      </c>
      <c r="S4069" s="12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>
        <f t="shared" si="253"/>
        <v>33.07692307692308</v>
      </c>
      <c r="Q4071" t="s">
        <v>8315</v>
      </c>
      <c r="R4071" t="s">
        <v>8316</v>
      </c>
      <c r="S4071" s="12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8315</v>
      </c>
      <c r="R4073" t="s">
        <v>8316</v>
      </c>
      <c r="S4073" s="12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>
        <f t="shared" si="253"/>
        <v>44.307692307692307</v>
      </c>
      <c r="Q4077" t="s">
        <v>8315</v>
      </c>
      <c r="R4077" t="s">
        <v>8316</v>
      </c>
      <c r="S4077" s="12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8315</v>
      </c>
      <c r="R4078" t="s">
        <v>8316</v>
      </c>
      <c r="S4078" s="12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>E4080/L4080</f>
        <v>#DIV/0!</v>
      </c>
      <c r="Q4080" t="s">
        <v>8315</v>
      </c>
      <c r="R4080" t="s">
        <v>8316</v>
      </c>
      <c r="S4080" s="12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8315</v>
      </c>
      <c r="R4082" t="s">
        <v>8316</v>
      </c>
      <c r="S4082" s="12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>
        <f t="shared" si="253"/>
        <v>29.166666666666668</v>
      </c>
      <c r="Q4083" t="s">
        <v>8315</v>
      </c>
      <c r="R4083" t="s">
        <v>8316</v>
      </c>
      <c r="S4083" s="12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8315</v>
      </c>
      <c r="R4089" t="s">
        <v>8316</v>
      </c>
      <c r="S4089" s="12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>
        <f t="shared" si="253"/>
        <v>10.666666666666666</v>
      </c>
      <c r="Q4092" t="s">
        <v>8315</v>
      </c>
      <c r="R4092" t="s">
        <v>8316</v>
      </c>
      <c r="S4092" s="12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t="e">
        <f t="shared" ref="P4099:P4115" si="257">E4099/L4099</f>
        <v>#DIV/0!</v>
      </c>
      <c r="Q4099" t="s">
        <v>8315</v>
      </c>
      <c r="R4099" t="s">
        <v>8316</v>
      </c>
      <c r="S4099" s="12">
        <f t="shared" ref="S4099:S4115" si="258">(((J4099/60)/60)/24)+DATE(1970,1,1)</f>
        <v>42344.824502314819</v>
      </c>
      <c r="T4099" s="10">
        <f t="shared" si="255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8315</v>
      </c>
      <c r="R4100" t="s">
        <v>8316</v>
      </c>
      <c r="S4100" s="12">
        <f t="shared" si="258"/>
        <v>42495.722187499996</v>
      </c>
      <c r="T4100" s="10">
        <f t="shared" si="255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50</v>
      </c>
      <c r="Q4101" t="s">
        <v>8315</v>
      </c>
      <c r="R4101" t="s">
        <v>8316</v>
      </c>
      <c r="S4101" s="12">
        <f t="shared" si="258"/>
        <v>42570.850381944445</v>
      </c>
      <c r="T4101" s="10">
        <f t="shared" ref="T4101:T4115" si="259">(((I4101/60)/60)/24)+DATE(1970,1,1)</f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8315</v>
      </c>
      <c r="R4102" t="s">
        <v>8316</v>
      </c>
      <c r="S4102" s="12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8315</v>
      </c>
      <c r="R4103" t="s">
        <v>8316</v>
      </c>
      <c r="S4103" s="12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22.833333333333332</v>
      </c>
      <c r="Q4104" t="s">
        <v>8315</v>
      </c>
      <c r="R4104" t="s">
        <v>8316</v>
      </c>
      <c r="S4104" s="12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16.666666666666668</v>
      </c>
      <c r="Q4105" t="s">
        <v>8315</v>
      </c>
      <c r="R4105" t="s">
        <v>8316</v>
      </c>
      <c r="S4105" s="12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45.785714285714285</v>
      </c>
      <c r="Q4106" t="s">
        <v>8315</v>
      </c>
      <c r="R4106" t="s">
        <v>8316</v>
      </c>
      <c r="S4106" s="12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383.33333333333331</v>
      </c>
      <c r="Q4107" t="s">
        <v>8315</v>
      </c>
      <c r="R4107" t="s">
        <v>8316</v>
      </c>
      <c r="S4107" s="12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106.96969696969697</v>
      </c>
      <c r="Q4108" t="s">
        <v>8315</v>
      </c>
      <c r="R4108" t="s">
        <v>8316</v>
      </c>
      <c r="S4108" s="12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10.25</v>
      </c>
      <c r="Q4109" t="s">
        <v>8315</v>
      </c>
      <c r="R4109" t="s">
        <v>8316</v>
      </c>
      <c r="S4109" s="12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59</v>
      </c>
      <c r="Q4110" t="s">
        <v>8315</v>
      </c>
      <c r="R4110" t="s">
        <v>8316</v>
      </c>
      <c r="S4110" s="12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8315</v>
      </c>
      <c r="R4111" t="s">
        <v>8316</v>
      </c>
      <c r="S4111" s="12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14.333333333333334</v>
      </c>
      <c r="Q4112" t="s">
        <v>8315</v>
      </c>
      <c r="R4112" t="s">
        <v>8316</v>
      </c>
      <c r="S4112" s="12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15.666666666666666</v>
      </c>
      <c r="Q4113" t="s">
        <v>8315</v>
      </c>
      <c r="R4113" t="s">
        <v>8316</v>
      </c>
      <c r="S4113" s="12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1</v>
      </c>
      <c r="Q4114" t="s">
        <v>8315</v>
      </c>
      <c r="R4114" t="s">
        <v>8316</v>
      </c>
      <c r="S4114" s="12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1</v>
      </c>
      <c r="Q4115" t="s">
        <v>8315</v>
      </c>
      <c r="R4115" t="s">
        <v>8316</v>
      </c>
      <c r="S4115" s="12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live">
      <formula>NOT(ISERROR(SEARCH("live",F1)))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-0.249977111117893"/>
        <color theme="4" tint="-0.249977111117893"/>
      </colorScale>
    </cfRule>
    <cfRule type="colorScale" priority="2">
      <colorScale>
        <cfvo type="num" val="0"/>
        <cfvo type="num" val="100"/>
        <cfvo type="num" val="200"/>
        <color rgb="FFC00000"/>
        <color theme="9" tint="-0.249977111117893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2020-11-01T00:09:06Z</dcterms:modified>
</cp:coreProperties>
</file>