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eleykuru/Documents/Kuru_Projects/Trout_Bog_EET/TB_metal_gas_sampling/"/>
    </mc:Choice>
  </mc:AlternateContent>
  <xr:revisionPtr revIDLastSave="0" documentId="13_ncr:1_{BD04DE35-705D-7A4B-A980-73154134A2F9}" xr6:coauthVersionLast="47" xr6:coauthVersionMax="47" xr10:uidLastSave="{00000000-0000-0000-0000-000000000000}"/>
  <bookViews>
    <workbookView xWindow="960" yWindow="1580" windowWidth="29460" windowHeight="16440" xr2:uid="{B06B9AC6-77C4-8C47-901B-575EA5AD9A13}"/>
  </bookViews>
  <sheets>
    <sheet name="Ir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30" i="1"/>
  <c r="E31" i="1"/>
  <c r="E32" i="1"/>
  <c r="E33" i="1"/>
  <c r="E34" i="1"/>
  <c r="E35" i="1"/>
  <c r="E36" i="1"/>
  <c r="E29" i="1"/>
  <c r="E17" i="1"/>
  <c r="E18" i="1"/>
  <c r="E19" i="1"/>
  <c r="E20" i="1"/>
  <c r="E21" i="1"/>
  <c r="E22" i="1"/>
  <c r="E23" i="1"/>
  <c r="E16" i="1"/>
  <c r="E4" i="1"/>
  <c r="E5" i="1"/>
  <c r="E6" i="1"/>
  <c r="E7" i="1"/>
  <c r="E8" i="1"/>
  <c r="E9" i="1"/>
  <c r="E10" i="1"/>
</calcChain>
</file>

<file path=xl/sharedStrings.xml><?xml version="1.0" encoding="utf-8"?>
<sst xmlns="http://schemas.openxmlformats.org/spreadsheetml/2006/main" count="18" uniqueCount="10">
  <si>
    <t>Iron</t>
  </si>
  <si>
    <t>Depth (m)</t>
  </si>
  <si>
    <t>Volume HCl (mL)</t>
  </si>
  <si>
    <t>Volume sample (mL)</t>
  </si>
  <si>
    <t>Sulfur</t>
  </si>
  <si>
    <t>Volume Zn(Ac)2 (mL)</t>
  </si>
  <si>
    <t xml:space="preserve">CH4/CO2 </t>
  </si>
  <si>
    <t>Volume sodium azide (mL)</t>
  </si>
  <si>
    <t>Final conc (mM)</t>
  </si>
  <si>
    <t>Stock conc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</si>
</sst>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D9133-4B90-E748-A3F0-F47A8FAF12AD}">
  <dimension ref="A1:E36"/>
  <sheetViews>
    <sheetView tabSelected="1" topLeftCell="A6" workbookViewId="0">
      <selection activeCell="H27" sqref="H27"/>
    </sheetView>
  </sheetViews>
  <sheetFormatPr baseColWidth="10" defaultRowHeight="16" x14ac:dyDescent="0.2"/>
  <cols>
    <col min="2" max="2" width="22.83203125" customWidth="1"/>
    <col min="3" max="4" width="17.83203125" customWidth="1"/>
    <col min="5" max="5" width="17.6640625" customWidth="1"/>
  </cols>
  <sheetData>
    <row r="1" spans="1:5" x14ac:dyDescent="0.2">
      <c r="A1" s="1" t="s">
        <v>0</v>
      </c>
    </row>
    <row r="2" spans="1:5" x14ac:dyDescent="0.2">
      <c r="A2" t="s">
        <v>1</v>
      </c>
      <c r="B2" t="s">
        <v>2</v>
      </c>
      <c r="C2" t="s">
        <v>3</v>
      </c>
      <c r="D2" t="s">
        <v>9</v>
      </c>
      <c r="E2" t="s">
        <v>8</v>
      </c>
    </row>
    <row r="3" spans="1:5" x14ac:dyDescent="0.2">
      <c r="A3">
        <v>0</v>
      </c>
      <c r="B3">
        <v>1</v>
      </c>
      <c r="C3">
        <v>10.199999999999999</v>
      </c>
      <c r="D3">
        <v>1000</v>
      </c>
      <c r="E3">
        <f>1000*B3/(B3+C3)</f>
        <v>89.285714285714292</v>
      </c>
    </row>
    <row r="4" spans="1:5" x14ac:dyDescent="0.2">
      <c r="A4">
        <v>0.5</v>
      </c>
      <c r="B4">
        <v>1</v>
      </c>
      <c r="C4">
        <v>10</v>
      </c>
      <c r="D4">
        <v>1000</v>
      </c>
      <c r="E4">
        <f t="shared" ref="E4:E10" si="0">1000*B4/(B4+C4)</f>
        <v>90.909090909090907</v>
      </c>
    </row>
    <row r="5" spans="1:5" x14ac:dyDescent="0.2">
      <c r="A5">
        <v>1.5</v>
      </c>
      <c r="B5">
        <v>1</v>
      </c>
      <c r="C5">
        <v>10.199999999999999</v>
      </c>
      <c r="D5">
        <v>1000</v>
      </c>
      <c r="E5">
        <f t="shared" si="0"/>
        <v>89.285714285714292</v>
      </c>
    </row>
    <row r="6" spans="1:5" x14ac:dyDescent="0.2">
      <c r="A6">
        <v>2</v>
      </c>
      <c r="B6">
        <v>1</v>
      </c>
      <c r="C6">
        <v>10</v>
      </c>
      <c r="D6">
        <v>1000</v>
      </c>
      <c r="E6">
        <f t="shared" si="0"/>
        <v>90.909090909090907</v>
      </c>
    </row>
    <row r="7" spans="1:5" x14ac:dyDescent="0.2">
      <c r="A7">
        <v>2.5</v>
      </c>
      <c r="B7">
        <v>1</v>
      </c>
      <c r="C7">
        <v>10</v>
      </c>
      <c r="D7">
        <v>1000</v>
      </c>
      <c r="E7">
        <f t="shared" si="0"/>
        <v>90.909090909090907</v>
      </c>
    </row>
    <row r="8" spans="1:5" x14ac:dyDescent="0.2">
      <c r="A8">
        <v>3</v>
      </c>
      <c r="B8">
        <v>1</v>
      </c>
      <c r="C8">
        <v>10.5</v>
      </c>
      <c r="D8">
        <v>1000</v>
      </c>
      <c r="E8">
        <f t="shared" si="0"/>
        <v>86.956521739130437</v>
      </c>
    </row>
    <row r="9" spans="1:5" x14ac:dyDescent="0.2">
      <c r="A9">
        <v>4</v>
      </c>
      <c r="B9">
        <v>1</v>
      </c>
      <c r="C9">
        <v>10.3</v>
      </c>
      <c r="D9">
        <v>1000</v>
      </c>
      <c r="E9">
        <f t="shared" si="0"/>
        <v>88.495575221238937</v>
      </c>
    </row>
    <row r="10" spans="1:5" x14ac:dyDescent="0.2">
      <c r="A10">
        <v>6</v>
      </c>
      <c r="B10">
        <v>1</v>
      </c>
      <c r="C10">
        <v>10.5</v>
      </c>
      <c r="D10">
        <v>1000</v>
      </c>
      <c r="E10">
        <f t="shared" si="0"/>
        <v>86.956521739130437</v>
      </c>
    </row>
    <row r="14" spans="1:5" x14ac:dyDescent="0.2">
      <c r="A14" s="1" t="s">
        <v>4</v>
      </c>
    </row>
    <row r="15" spans="1:5" x14ac:dyDescent="0.2">
      <c r="A15" t="s">
        <v>1</v>
      </c>
      <c r="B15" t="s">
        <v>5</v>
      </c>
      <c r="C15" t="s">
        <v>3</v>
      </c>
      <c r="D15" t="s">
        <v>9</v>
      </c>
      <c r="E15" t="s">
        <v>8</v>
      </c>
    </row>
    <row r="16" spans="1:5" x14ac:dyDescent="0.2">
      <c r="A16">
        <v>0</v>
      </c>
      <c r="B16">
        <v>1</v>
      </c>
      <c r="C16">
        <v>10.4</v>
      </c>
      <c r="D16">
        <v>9.16</v>
      </c>
      <c r="E16">
        <f>9.16*B16/(B16+C16)</f>
        <v>0.80350877192982451</v>
      </c>
    </row>
    <row r="17" spans="1:5" x14ac:dyDescent="0.2">
      <c r="A17">
        <v>0.5</v>
      </c>
      <c r="B17">
        <v>1</v>
      </c>
      <c r="C17">
        <v>10.5</v>
      </c>
      <c r="D17">
        <v>9.16</v>
      </c>
      <c r="E17">
        <f t="shared" ref="E17:E23" si="1">9.16*B17/(B17+C17)</f>
        <v>0.79652173913043478</v>
      </c>
    </row>
    <row r="18" spans="1:5" x14ac:dyDescent="0.2">
      <c r="A18">
        <v>1.5</v>
      </c>
      <c r="B18">
        <v>1</v>
      </c>
      <c r="C18">
        <v>10.7</v>
      </c>
      <c r="D18">
        <v>9.16</v>
      </c>
      <c r="E18">
        <f t="shared" si="1"/>
        <v>0.78290598290598301</v>
      </c>
    </row>
    <row r="19" spans="1:5" x14ac:dyDescent="0.2">
      <c r="A19">
        <v>2</v>
      </c>
      <c r="B19">
        <v>1</v>
      </c>
      <c r="C19">
        <v>10.4</v>
      </c>
      <c r="D19">
        <v>9.16</v>
      </c>
      <c r="E19">
        <f t="shared" si="1"/>
        <v>0.80350877192982451</v>
      </c>
    </row>
    <row r="20" spans="1:5" x14ac:dyDescent="0.2">
      <c r="A20">
        <v>2.5</v>
      </c>
      <c r="B20">
        <v>1</v>
      </c>
      <c r="C20">
        <v>10.1</v>
      </c>
      <c r="D20">
        <v>9.16</v>
      </c>
      <c r="E20">
        <f t="shared" si="1"/>
        <v>0.82522522522522523</v>
      </c>
    </row>
    <row r="21" spans="1:5" x14ac:dyDescent="0.2">
      <c r="A21">
        <v>3</v>
      </c>
      <c r="B21">
        <v>1</v>
      </c>
      <c r="C21">
        <v>10.4</v>
      </c>
      <c r="D21">
        <v>9.16</v>
      </c>
      <c r="E21">
        <f t="shared" si="1"/>
        <v>0.80350877192982451</v>
      </c>
    </row>
    <row r="22" spans="1:5" x14ac:dyDescent="0.2">
      <c r="A22">
        <v>4</v>
      </c>
      <c r="B22">
        <v>1</v>
      </c>
      <c r="C22">
        <v>10</v>
      </c>
      <c r="D22">
        <v>9.16</v>
      </c>
      <c r="E22">
        <f t="shared" si="1"/>
        <v>0.83272727272727276</v>
      </c>
    </row>
    <row r="23" spans="1:5" x14ac:dyDescent="0.2">
      <c r="A23">
        <v>6</v>
      </c>
      <c r="B23">
        <v>1</v>
      </c>
      <c r="C23">
        <v>10.5</v>
      </c>
      <c r="D23">
        <v>9.16</v>
      </c>
      <c r="E23">
        <f t="shared" si="1"/>
        <v>0.79652173913043478</v>
      </c>
    </row>
    <row r="27" spans="1:5" x14ac:dyDescent="0.2">
      <c r="A27" s="1" t="s">
        <v>6</v>
      </c>
    </row>
    <row r="28" spans="1:5" x14ac:dyDescent="0.2">
      <c r="A28" t="s">
        <v>1</v>
      </c>
      <c r="B28" t="s">
        <v>7</v>
      </c>
      <c r="C28" t="s">
        <v>3</v>
      </c>
      <c r="D28" t="s">
        <v>9</v>
      </c>
      <c r="E28" t="s">
        <v>8</v>
      </c>
    </row>
    <row r="29" spans="1:5" x14ac:dyDescent="0.2">
      <c r="A29">
        <v>0</v>
      </c>
      <c r="B29">
        <v>3</v>
      </c>
      <c r="C29">
        <v>40</v>
      </c>
      <c r="D29">
        <v>11.54</v>
      </c>
      <c r="E29">
        <f>11.54*B29/(B29+C29)</f>
        <v>0.80511627906976735</v>
      </c>
    </row>
    <row r="30" spans="1:5" x14ac:dyDescent="0.2">
      <c r="A30">
        <v>0.5</v>
      </c>
      <c r="B30">
        <v>3</v>
      </c>
      <c r="C30">
        <v>45</v>
      </c>
      <c r="D30">
        <v>11.54</v>
      </c>
      <c r="E30">
        <f>11.54*B30/(B30+C30)</f>
        <v>0.72124999999999995</v>
      </c>
    </row>
    <row r="31" spans="1:5" x14ac:dyDescent="0.2">
      <c r="A31">
        <v>1.5</v>
      </c>
      <c r="B31">
        <v>3</v>
      </c>
      <c r="C31">
        <v>35</v>
      </c>
      <c r="D31">
        <v>11.54</v>
      </c>
      <c r="E31">
        <f>11.54*B31/(B31+C31)</f>
        <v>0.91105263157894734</v>
      </c>
    </row>
    <row r="32" spans="1:5" x14ac:dyDescent="0.2">
      <c r="A32">
        <v>2</v>
      </c>
      <c r="B32">
        <v>3</v>
      </c>
      <c r="C32">
        <v>40</v>
      </c>
      <c r="D32">
        <v>11.54</v>
      </c>
      <c r="E32">
        <f>11.54*B32/(B32+C32)</f>
        <v>0.80511627906976735</v>
      </c>
    </row>
    <row r="33" spans="1:5" x14ac:dyDescent="0.2">
      <c r="A33">
        <v>2.5</v>
      </c>
      <c r="B33">
        <v>3</v>
      </c>
      <c r="C33">
        <v>45</v>
      </c>
      <c r="D33">
        <v>11.54</v>
      </c>
      <c r="E33">
        <f>11.54*B33/(B33+C33)</f>
        <v>0.72124999999999995</v>
      </c>
    </row>
    <row r="34" spans="1:5" x14ac:dyDescent="0.2">
      <c r="A34">
        <v>3</v>
      </c>
      <c r="B34">
        <v>3</v>
      </c>
      <c r="C34">
        <v>45</v>
      </c>
      <c r="D34">
        <v>11.54</v>
      </c>
      <c r="E34">
        <f>11.54*B34/(B34+C34)</f>
        <v>0.72124999999999995</v>
      </c>
    </row>
    <row r="35" spans="1:5" x14ac:dyDescent="0.2">
      <c r="A35">
        <v>4</v>
      </c>
      <c r="B35">
        <v>3</v>
      </c>
      <c r="C35">
        <v>40</v>
      </c>
      <c r="D35">
        <v>11.54</v>
      </c>
      <c r="E35">
        <f>11.54*B35/(B35+C35)</f>
        <v>0.80511627906976735</v>
      </c>
    </row>
    <row r="36" spans="1:5" x14ac:dyDescent="0.2">
      <c r="A36">
        <v>6</v>
      </c>
      <c r="B36">
        <v>3</v>
      </c>
      <c r="C36">
        <v>45</v>
      </c>
      <c r="D36">
        <v>11.54</v>
      </c>
      <c r="E36">
        <f>11.54*B36/(B36+C36)</f>
        <v>0.72124999999999995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Keeley Kuru</dc:creator>
  <cp:lastModifiedBy>Keeley Kuru</cp:lastModifiedBy>
  <dcterms:created xsi:type="dcterms:W3CDTF">2025-05-27T19:12:37Z</dcterms:created>
  <dcterms:modified xsi:type="dcterms:W3CDTF">2025-05-27T19:30:00Z</dcterms:modified>
</cp:coreProperties>
</file>