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pdata\Files\Library\library\Business Design and Integration\Non-PHI\Shared\RPA\_RPA\_Projects\_Dev\MS__MSPCOB_No\_Dev\MS__MSPCOB_No__191134\Data\Dependencies\"/>
    </mc:Choice>
  </mc:AlternateContent>
  <xr:revisionPtr revIDLastSave="0" documentId="13_ncr:1_{0C5ADE1B-ACBE-4C2F-91B8-F6EDC0159123}" xr6:coauthVersionLast="40" xr6:coauthVersionMax="40" xr10:uidLastSave="{00000000-0000-0000-0000-000000000000}"/>
  <bookViews>
    <workbookView xWindow="-120" yWindow="-120" windowWidth="34800" windowHeight="21390" activeTab="4" xr2:uid="{873E360C-7AF2-401F-A979-A1107A8E6A47}"/>
  </bookViews>
  <sheets>
    <sheet name="PerceptiveAPI__viewResult" sheetId="4" r:id="rId1"/>
    <sheet name="Sheet2" sheetId="5" r:id="rId2"/>
    <sheet name="Sheet1 (3)" sheetId="3" r:id="rId3"/>
    <sheet name="Sheet1 (2)" sheetId="2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2" i="5"/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2" i="3"/>
  <c r="K44" i="3"/>
  <c r="E44" i="3"/>
  <c r="C44" i="3"/>
  <c r="K43" i="3"/>
  <c r="C43" i="3"/>
  <c r="E43" i="3" s="1"/>
  <c r="K42" i="3"/>
  <c r="C42" i="3"/>
  <c r="E42" i="3" s="1"/>
  <c r="K41" i="3"/>
  <c r="E41" i="3"/>
  <c r="C41" i="3"/>
  <c r="K40" i="3"/>
  <c r="C40" i="3"/>
  <c r="E40" i="3" s="1"/>
  <c r="K39" i="3"/>
  <c r="E39" i="3"/>
  <c r="C39" i="3"/>
  <c r="K38" i="3"/>
  <c r="C38" i="3"/>
  <c r="E38" i="3" s="1"/>
  <c r="K37" i="3"/>
  <c r="E37" i="3"/>
  <c r="C37" i="3"/>
  <c r="K36" i="3"/>
  <c r="C36" i="3"/>
  <c r="E36" i="3" s="1"/>
  <c r="K35" i="3"/>
  <c r="E35" i="3"/>
  <c r="C35" i="3"/>
  <c r="K34" i="3"/>
  <c r="C34" i="3"/>
  <c r="E34" i="3" s="1"/>
  <c r="K33" i="3"/>
  <c r="E33" i="3"/>
  <c r="C33" i="3"/>
  <c r="K32" i="3"/>
  <c r="C32" i="3"/>
  <c r="E32" i="3" s="1"/>
  <c r="K31" i="3"/>
  <c r="E31" i="3"/>
  <c r="C31" i="3"/>
  <c r="K30" i="3"/>
  <c r="C30" i="3"/>
  <c r="E30" i="3" s="1"/>
  <c r="K29" i="3"/>
  <c r="E29" i="3"/>
  <c r="C29" i="3"/>
  <c r="K28" i="3"/>
  <c r="C28" i="3"/>
  <c r="E28" i="3" s="1"/>
  <c r="K27" i="3"/>
  <c r="E27" i="3"/>
  <c r="C27" i="3"/>
  <c r="K26" i="3"/>
  <c r="C26" i="3"/>
  <c r="E26" i="3" s="1"/>
  <c r="K25" i="3"/>
  <c r="E25" i="3"/>
  <c r="C25" i="3"/>
  <c r="K24" i="3"/>
  <c r="C24" i="3"/>
  <c r="E24" i="3" s="1"/>
  <c r="K23" i="3"/>
  <c r="E23" i="3"/>
  <c r="C23" i="3"/>
  <c r="K22" i="3"/>
  <c r="C22" i="3"/>
  <c r="E22" i="3" s="1"/>
  <c r="K21" i="3"/>
  <c r="E21" i="3"/>
  <c r="C21" i="3"/>
  <c r="K20" i="3"/>
  <c r="C20" i="3"/>
  <c r="E20" i="3" s="1"/>
  <c r="K19" i="3"/>
  <c r="E19" i="3"/>
  <c r="C19" i="3"/>
  <c r="K18" i="3"/>
  <c r="C18" i="3"/>
  <c r="E18" i="3" s="1"/>
  <c r="K17" i="3"/>
  <c r="E17" i="3"/>
  <c r="C17" i="3"/>
  <c r="K16" i="3"/>
  <c r="C16" i="3"/>
  <c r="E16" i="3" s="1"/>
  <c r="K15" i="3"/>
  <c r="E15" i="3"/>
  <c r="C15" i="3"/>
  <c r="K14" i="3"/>
  <c r="C14" i="3"/>
  <c r="E14" i="3" s="1"/>
  <c r="K13" i="3"/>
  <c r="E13" i="3"/>
  <c r="C13" i="3"/>
  <c r="K12" i="3"/>
  <c r="C12" i="3"/>
  <c r="E12" i="3" s="1"/>
  <c r="K11" i="3"/>
  <c r="E11" i="3"/>
  <c r="C11" i="3"/>
  <c r="K10" i="3"/>
  <c r="C10" i="3"/>
  <c r="E10" i="3" s="1"/>
  <c r="K9" i="3"/>
  <c r="E9" i="3"/>
  <c r="C9" i="3"/>
  <c r="K8" i="3"/>
  <c r="C8" i="3"/>
  <c r="E8" i="3" s="1"/>
  <c r="K7" i="3"/>
  <c r="E7" i="3"/>
  <c r="C7" i="3"/>
  <c r="K6" i="3"/>
  <c r="C6" i="3"/>
  <c r="E6" i="3" s="1"/>
  <c r="K5" i="3"/>
  <c r="E5" i="3"/>
  <c r="C5" i="3"/>
  <c r="K4" i="3"/>
  <c r="C4" i="3"/>
  <c r="E4" i="3" s="1"/>
  <c r="K3" i="3"/>
  <c r="E3" i="3"/>
  <c r="C3" i="3"/>
  <c r="K2" i="3"/>
  <c r="C2" i="3"/>
  <c r="E2" i="3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2" i="2"/>
</calcChain>
</file>

<file path=xl/sharedStrings.xml><?xml version="1.0" encoding="utf-8"?>
<sst xmlns="http://schemas.openxmlformats.org/spreadsheetml/2006/main" count="1255" uniqueCount="358">
  <si>
    <t>[In Workflow]</t>
  </si>
  <si>
    <t>[Version Controlled]</t>
  </si>
  <si>
    <t>[Signature Status]</t>
  </si>
  <si>
    <t>[Is Private]</t>
  </si>
  <si>
    <t>[Under Policy]</t>
  </si>
  <si>
    <t>[Is Protected]</t>
  </si>
  <si>
    <t>[Has Physical File Reference]</t>
  </si>
  <si>
    <t>[Hold Applied]</t>
  </si>
  <si>
    <t>[Name]</t>
  </si>
  <si>
    <t>[Drawer]</t>
  </si>
  <si>
    <t>[Provider ID]</t>
  </si>
  <si>
    <t>[SSN/Member ID]</t>
  </si>
  <si>
    <t>[SCCF #]</t>
  </si>
  <si>
    <t>[Group ID]</t>
  </si>
  <si>
    <t>[BlueKC Doc ID]</t>
  </si>
  <si>
    <t>[Type]</t>
  </si>
  <si>
    <t>[Pages]</t>
  </si>
  <si>
    <t>[Document ID]</t>
  </si>
  <si>
    <t>[Created]</t>
  </si>
  <si>
    <t>[Created By]</t>
  </si>
  <si>
    <t>[Modified]</t>
  </si>
  <si>
    <t>[Modified By]</t>
  </si>
  <si>
    <t>[Last Viewed]</t>
  </si>
  <si>
    <t>[Last Viewed By]</t>
  </si>
  <si>
    <t>[Checked Out]</t>
  </si>
  <si>
    <t>[Checked Out By]</t>
  </si>
  <si>
    <t>[Checked Out Comments]</t>
  </si>
  <si>
    <t>[Checked In]</t>
  </si>
  <si>
    <t>[Checked In By]</t>
  </si>
  <si>
    <t>[Current Version]</t>
  </si>
  <si>
    <t>[Private By]</t>
  </si>
  <si>
    <t>[Notes]</t>
  </si>
  <si>
    <t>[Workflow Queue]</t>
  </si>
  <si>
    <t>[Workflow Status]</t>
  </si>
  <si>
    <t>[Workflow User]</t>
  </si>
  <si>
    <t>[Workflow Item ID]</t>
  </si>
  <si>
    <t>[Summary Task Status]</t>
  </si>
  <si>
    <t>[Summary Task Count Active]</t>
  </si>
  <si>
    <t>[Summary Task Count Inactive]</t>
  </si>
  <si>
    <t>[Next Task Due]</t>
  </si>
  <si>
    <t>[File Type]</t>
  </si>
  <si>
    <t>[Score]</t>
  </si>
  <si>
    <t>[Details]</t>
  </si>
  <si>
    <t>In_Workflow</t>
  </si>
  <si>
    <t>Version_Controlled</t>
  </si>
  <si>
    <t>Signature_Status</t>
  </si>
  <si>
    <t>Is_Private</t>
  </si>
  <si>
    <t>Under_Policy</t>
  </si>
  <si>
    <t>Is_Protected</t>
  </si>
  <si>
    <t>Has_Physical_File_Reference</t>
  </si>
  <si>
    <t>Hold_Applied</t>
  </si>
  <si>
    <t>Name</t>
  </si>
  <si>
    <t>Drawer</t>
  </si>
  <si>
    <t>Provider_ID</t>
  </si>
  <si>
    <t>SSN_Member_ID</t>
  </si>
  <si>
    <t>SCCF_num</t>
  </si>
  <si>
    <t>Group_ID</t>
  </si>
  <si>
    <t>BlueKC_Doc_ID</t>
  </si>
  <si>
    <t>Type</t>
  </si>
  <si>
    <t>Pages</t>
  </si>
  <si>
    <t>Document_ID</t>
  </si>
  <si>
    <t>Created</t>
  </si>
  <si>
    <t>Created_By</t>
  </si>
  <si>
    <t>Modified</t>
  </si>
  <si>
    <t>Modified_By</t>
  </si>
  <si>
    <t>Last_Viewed</t>
  </si>
  <si>
    <t>Last_Viewed_By</t>
  </si>
  <si>
    <t>Checked_Out</t>
  </si>
  <si>
    <t>Checked_Out_By</t>
  </si>
  <si>
    <t>Checked_Out_Comments</t>
  </si>
  <si>
    <t>Checked_In</t>
  </si>
  <si>
    <t>Checked_In_By</t>
  </si>
  <si>
    <t>Current_Version</t>
  </si>
  <si>
    <t>Private_By</t>
  </si>
  <si>
    <t>Notes</t>
  </si>
  <si>
    <t>Workflow_Queue</t>
  </si>
  <si>
    <t>Workflow_Status</t>
  </si>
  <si>
    <t>Workflow_User</t>
  </si>
  <si>
    <t>Workflow_Item_ID</t>
  </si>
  <si>
    <t>Summary_Task_Status</t>
  </si>
  <si>
    <t>Summary_Task_Count_Active</t>
  </si>
  <si>
    <t>Summary_Task_Count_Inactive</t>
  </si>
  <si>
    <t>Next_Task_Due</t>
  </si>
  <si>
    <t>File_Type</t>
  </si>
  <si>
    <t>Score</t>
  </si>
  <si>
    <t>Details</t>
  </si>
  <si>
    <t>@sp__</t>
  </si>
  <si>
    <t>@sp__In_Workflow</t>
  </si>
  <si>
    <t>@sp__Version_Controlled</t>
  </si>
  <si>
    <t>@sp__Signature_Status</t>
  </si>
  <si>
    <t>@sp__Is_Private</t>
  </si>
  <si>
    <t>@sp__Under_Policy</t>
  </si>
  <si>
    <t>@sp__Is_Protected</t>
  </si>
  <si>
    <t>@sp__Has_Physical_File_Reference</t>
  </si>
  <si>
    <t>@sp__Hold_Applied</t>
  </si>
  <si>
    <t>@sp__Name</t>
  </si>
  <si>
    <t>@sp__Drawer</t>
  </si>
  <si>
    <t>@sp__Provider_ID</t>
  </si>
  <si>
    <t>@sp__SSN_Member_ID</t>
  </si>
  <si>
    <t>@sp__SCCF_num</t>
  </si>
  <si>
    <t>@sp__Group_ID</t>
  </si>
  <si>
    <t>@sp__BlueKC_Doc_ID</t>
  </si>
  <si>
    <t>@sp__Type</t>
  </si>
  <si>
    <t>@sp__Pages</t>
  </si>
  <si>
    <t>@sp__Document_ID</t>
  </si>
  <si>
    <t>@sp__Created</t>
  </si>
  <si>
    <t>@sp__Created_By</t>
  </si>
  <si>
    <t>@sp__Modified</t>
  </si>
  <si>
    <t>@sp__Modified_By</t>
  </si>
  <si>
    <t>@sp__Last_Viewed</t>
  </si>
  <si>
    <t>@sp__Last_Viewed_By</t>
  </si>
  <si>
    <t>@sp__Checked_Out</t>
  </si>
  <si>
    <t>@sp__Checked_Out_By</t>
  </si>
  <si>
    <t>@sp__Checked_Out_Comments</t>
  </si>
  <si>
    <t>@sp__Checked_In</t>
  </si>
  <si>
    <t>@sp__Checked_In_By</t>
  </si>
  <si>
    <t>@sp__Current_Version</t>
  </si>
  <si>
    <t>@sp__Private_By</t>
  </si>
  <si>
    <t>@sp__Notes</t>
  </si>
  <si>
    <t>@sp__Workflow_Queue</t>
  </si>
  <si>
    <t>@sp__Workflow_Status</t>
  </si>
  <si>
    <t>@sp__Workflow_User</t>
  </si>
  <si>
    <t>@sp__Workflow_Item_ID</t>
  </si>
  <si>
    <t>@sp__Summary_Task_Status</t>
  </si>
  <si>
    <t>@sp__Summary_Task_Count_Active</t>
  </si>
  <si>
    <t>@sp__Summary_Task_Count_Inactive</t>
  </si>
  <si>
    <t>@sp__Next_Task_Due</t>
  </si>
  <si>
    <t>@sp__File_Type</t>
  </si>
  <si>
    <t>@sp__Score</t>
  </si>
  <si>
    <t>@sp__Details</t>
  </si>
  <si>
    <t xml:space="preserve"> NVARCHAR(3333), </t>
  </si>
  <si>
    <t xml:space="preserve">@sp__In_Workflow NVARCHAR(3333), </t>
  </si>
  <si>
    <t xml:space="preserve">@sp__Version_Controlled NVARCHAR(3333), </t>
  </si>
  <si>
    <t xml:space="preserve">@sp__Signature_Status NVARCHAR(3333), </t>
  </si>
  <si>
    <t xml:space="preserve">@sp__Is_Private NVARCHAR(3333), </t>
  </si>
  <si>
    <t xml:space="preserve">@sp__Under_Policy NVARCHAR(3333), </t>
  </si>
  <si>
    <t xml:space="preserve">@sp__Is_Protected NVARCHAR(3333), </t>
  </si>
  <si>
    <t xml:space="preserve">@sp__Has_Physical_File_Reference NVARCHAR(3333), </t>
  </si>
  <si>
    <t xml:space="preserve">@sp__Hold_Applied NVARCHAR(3333), </t>
  </si>
  <si>
    <t xml:space="preserve">@sp__Name NVARCHAR(3333), </t>
  </si>
  <si>
    <t xml:space="preserve">@sp__Drawer NVARCHAR(3333), </t>
  </si>
  <si>
    <t xml:space="preserve">@sp__Provider_ID NVARCHAR(3333), </t>
  </si>
  <si>
    <t xml:space="preserve">@sp__SSN_Member_ID NVARCHAR(3333), </t>
  </si>
  <si>
    <t xml:space="preserve">@sp__SCCF_num NVARCHAR(3333), </t>
  </si>
  <si>
    <t xml:space="preserve">@sp__Group_ID NVARCHAR(3333), </t>
  </si>
  <si>
    <t xml:space="preserve">@sp__BlueKC_Doc_ID NVARCHAR(3333), </t>
  </si>
  <si>
    <t xml:space="preserve">@sp__Type NVARCHAR(3333), </t>
  </si>
  <si>
    <t xml:space="preserve">@sp__Pages NVARCHAR(3333), </t>
  </si>
  <si>
    <t xml:space="preserve">@sp__Document_ID NVARCHAR(3333), </t>
  </si>
  <si>
    <t xml:space="preserve">@sp__Created NVARCHAR(3333), </t>
  </si>
  <si>
    <t xml:space="preserve">@sp__Created_By NVARCHAR(3333), </t>
  </si>
  <si>
    <t xml:space="preserve">@sp__Modified NVARCHAR(3333), </t>
  </si>
  <si>
    <t xml:space="preserve">@sp__Modified_By NVARCHAR(3333), </t>
  </si>
  <si>
    <t xml:space="preserve">@sp__Last_Viewed NVARCHAR(3333), </t>
  </si>
  <si>
    <t xml:space="preserve">@sp__Last_Viewed_By NVARCHAR(3333), </t>
  </si>
  <si>
    <t xml:space="preserve">@sp__Checked_Out NVARCHAR(3333), </t>
  </si>
  <si>
    <t xml:space="preserve">@sp__Checked_Out_By NVARCHAR(3333), </t>
  </si>
  <si>
    <t xml:space="preserve">@sp__Checked_Out_Comments NVARCHAR(3333), </t>
  </si>
  <si>
    <t xml:space="preserve">@sp__Checked_In NVARCHAR(3333), </t>
  </si>
  <si>
    <t xml:space="preserve">@sp__Checked_In_By NVARCHAR(3333), </t>
  </si>
  <si>
    <t xml:space="preserve">@sp__Current_Version NVARCHAR(3333), </t>
  </si>
  <si>
    <t xml:space="preserve">@sp__Private_By NVARCHAR(3333), </t>
  </si>
  <si>
    <t xml:space="preserve">@sp__Notes NVARCHAR(3333), </t>
  </si>
  <si>
    <t xml:space="preserve">@sp__Workflow_Queue NVARCHAR(3333), </t>
  </si>
  <si>
    <t xml:space="preserve">@sp__Workflow_Status NVARCHAR(3333), </t>
  </si>
  <si>
    <t xml:space="preserve">@sp__Workflow_User NVARCHAR(3333), </t>
  </si>
  <si>
    <t xml:space="preserve">@sp__Workflow_Item_ID NVARCHAR(3333), </t>
  </si>
  <si>
    <t xml:space="preserve">@sp__Summary_Task_Status NVARCHAR(3333), </t>
  </si>
  <si>
    <t xml:space="preserve">@sp__Summary_Task_Count_Active NVARCHAR(3333), </t>
  </si>
  <si>
    <t xml:space="preserve">@sp__Summary_Task_Count_Inactive NVARCHAR(3333), </t>
  </si>
  <si>
    <t xml:space="preserve">@sp__Next_Task_Due NVARCHAR(3333), </t>
  </si>
  <si>
    <t xml:space="preserve">@sp__File_Type NVARCHAR(3333), </t>
  </si>
  <si>
    <t xml:space="preserve">@sp__Score NVARCHAR(3333), </t>
  </si>
  <si>
    <t xml:space="preserve">@sp__Details NVARCHAR(3333), </t>
  </si>
  <si>
    <t>@sp__In_Workflow [In Workflow]</t>
  </si>
  <si>
    <t>@sp__Version_Controlled [Version Controlled]</t>
  </si>
  <si>
    <t>@sp__Signature_Status [Signature Status]</t>
  </si>
  <si>
    <t>@sp__Is_Private [Is Private]</t>
  </si>
  <si>
    <t>@sp__Under_Policy [Under Policy]</t>
  </si>
  <si>
    <t>@sp__Is_Protected [Is Protected]</t>
  </si>
  <si>
    <t>@sp__Has_Physical_File_Reference [Has Physical File Reference]</t>
  </si>
  <si>
    <t>@sp__Hold_Applied [Hold Applied]</t>
  </si>
  <si>
    <t>@sp__Name [Name]</t>
  </si>
  <si>
    <t>@sp__Drawer [Drawer]</t>
  </si>
  <si>
    <t>@sp__Provider_ID [Provider ID]</t>
  </si>
  <si>
    <t>@sp__SSN_Member_ID [SSN/Member ID]</t>
  </si>
  <si>
    <t>@sp__SCCF_num [SCCF #]</t>
  </si>
  <si>
    <t>@sp__Group_ID [Group ID]</t>
  </si>
  <si>
    <t>@sp__BlueKC_Doc_ID [BlueKC Doc ID]</t>
  </si>
  <si>
    <t>@sp__Type [Type]</t>
  </si>
  <si>
    <t>@sp__Pages [Pages]</t>
  </si>
  <si>
    <t>@sp__Document_ID [Document ID]</t>
  </si>
  <si>
    <t>@sp__Created [Created]</t>
  </si>
  <si>
    <t>@sp__Created_By [Created By]</t>
  </si>
  <si>
    <t>@sp__Modified [Modified]</t>
  </si>
  <si>
    <t>@sp__Modified_By [Modified By]</t>
  </si>
  <si>
    <t>@sp__Last_Viewed [Last Viewed]</t>
  </si>
  <si>
    <t>@sp__Last_Viewed_By [Last Viewed By]</t>
  </si>
  <si>
    <t>@sp__Checked_Out [Checked Out]</t>
  </si>
  <si>
    <t>@sp__Checked_Out_By [Checked Out By]</t>
  </si>
  <si>
    <t>@sp__Checked_Out_Comments [Checked Out Comments]</t>
  </si>
  <si>
    <t>@sp__Checked_In [Checked In]</t>
  </si>
  <si>
    <t>@sp__Checked_In_By [Checked In By]</t>
  </si>
  <si>
    <t>@sp__Current_Version [Current Version]</t>
  </si>
  <si>
    <t>@sp__Private_By [Private By]</t>
  </si>
  <si>
    <t>@sp__Notes [Notes]</t>
  </si>
  <si>
    <t>@sp__Workflow_Queue [Workflow Queue]</t>
  </si>
  <si>
    <t>@sp__Workflow_Status [Workflow Status]</t>
  </si>
  <si>
    <t>@sp__Workflow_User [Workflow User]</t>
  </si>
  <si>
    <t>@sp__Workflow_Item_ID [Workflow Item ID]</t>
  </si>
  <si>
    <t>@sp__Summary_Task_Status [Summary Task Status]</t>
  </si>
  <si>
    <t>@sp__Summary_Task_Count_Active [Summary Task Count Active]</t>
  </si>
  <si>
    <t>@sp__Summary_Task_Count_Inactive [Summary Task Count Inactive]</t>
  </si>
  <si>
    <t>@sp__Next_Task_Due [Next Task Due]</t>
  </si>
  <si>
    <t>@sp__File_Type [File Type]</t>
  </si>
  <si>
    <t>@sp__Score [Score]</t>
  </si>
  <si>
    <t>@sp__Details [Details]</t>
  </si>
  <si>
    <t>In Workflow</t>
  </si>
  <si>
    <t>Version Controlled</t>
  </si>
  <si>
    <t>Signature Status</t>
  </si>
  <si>
    <t>Is Private</t>
  </si>
  <si>
    <t>Under Policy</t>
  </si>
  <si>
    <t>Is Protected</t>
  </si>
  <si>
    <t>Has Physical File Reference</t>
  </si>
  <si>
    <t>Hold Applied</t>
  </si>
  <si>
    <t>Provider ID</t>
  </si>
  <si>
    <t>SSN/Member ID</t>
  </si>
  <si>
    <t>SCCF #</t>
  </si>
  <si>
    <t>Group ID</t>
  </si>
  <si>
    <t>BlueKC Doc ID</t>
  </si>
  <si>
    <t>Document ID</t>
  </si>
  <si>
    <t>Created By</t>
  </si>
  <si>
    <t>Modified By</t>
  </si>
  <si>
    <t>Last Viewed</t>
  </si>
  <si>
    <t>Last Viewed By</t>
  </si>
  <si>
    <t>Checked Out</t>
  </si>
  <si>
    <t>Checked Out By</t>
  </si>
  <si>
    <t>Checked Out Comments</t>
  </si>
  <si>
    <t>Checked In</t>
  </si>
  <si>
    <t>Checked In By</t>
  </si>
  <si>
    <t>Current Version</t>
  </si>
  <si>
    <t>Private By</t>
  </si>
  <si>
    <t>Workflow Queue</t>
  </si>
  <si>
    <t>Workflow Status</t>
  </si>
  <si>
    <t>Workflow User</t>
  </si>
  <si>
    <t>Workflow Item ID</t>
  </si>
  <si>
    <t>Summary Task Status</t>
  </si>
  <si>
    <t>Summary Task Count Active</t>
  </si>
  <si>
    <t>Summary Task Count Inactive</t>
  </si>
  <si>
    <t>Next Task Due</t>
  </si>
  <si>
    <t>File Type</t>
  </si>
  <si>
    <t>@sp__In_Workflow = row("In Workflow").ToString</t>
  </si>
  <si>
    <t>@sp__Version_Controlled = row("Version Controlled").ToString</t>
  </si>
  <si>
    <t>@sp__Signature_Status = row("Signature Status").ToString</t>
  </si>
  <si>
    <t>@sp__Is_Private = row("Is Private").ToString</t>
  </si>
  <si>
    <t>@sp__Under_Policy = row("Under Policy").ToString</t>
  </si>
  <si>
    <t>@sp__Is_Protected = row("Is Protected").ToString</t>
  </si>
  <si>
    <t>@sp__Has_Physical_File_Reference = row("Has Physical File Reference").ToString</t>
  </si>
  <si>
    <t>@sp__Hold_Applied = row("Hold Applied").ToString</t>
  </si>
  <si>
    <t>@sp__Name = row("Name").ToString</t>
  </si>
  <si>
    <t>@sp__Drawer = row("Drawer").ToString</t>
  </si>
  <si>
    <t>@sp__Provider_ID = row("Provider ID").ToString</t>
  </si>
  <si>
    <t>@sp__SSN_Member_ID = row("SSN/Member ID").ToString</t>
  </si>
  <si>
    <t>@sp__SCCF_num = row("SCCF #").ToString</t>
  </si>
  <si>
    <t>@sp__Group_ID = row("Group ID").ToString</t>
  </si>
  <si>
    <t>@sp__BlueKC_Doc_ID = row("BlueKC Doc ID").ToString</t>
  </si>
  <si>
    <t>@sp__Type = row("Type").ToString</t>
  </si>
  <si>
    <t>@sp__Pages = row("Pages").ToString</t>
  </si>
  <si>
    <t>@sp__Document_ID = row("Document ID").ToString</t>
  </si>
  <si>
    <t>@sp__Created = row("Created").ToString</t>
  </si>
  <si>
    <t>@sp__Created_By = row("Created By").ToString</t>
  </si>
  <si>
    <t>@sp__Modified = row("Modified").ToString</t>
  </si>
  <si>
    <t>@sp__Modified_By = row("Modified By").ToString</t>
  </si>
  <si>
    <t>@sp__Last_Viewed = row("Last Viewed").ToString</t>
  </si>
  <si>
    <t>@sp__Last_Viewed_By = row("Last Viewed By").ToString</t>
  </si>
  <si>
    <t>@sp__Checked_Out = row("Checked Out").ToString</t>
  </si>
  <si>
    <t>@sp__Checked_Out_By = row("Checked Out By").ToString</t>
  </si>
  <si>
    <t>@sp__Checked_Out_Comments = row("Checked Out Comments").ToString</t>
  </si>
  <si>
    <t>@sp__Checked_In = row("Checked In").ToString</t>
  </si>
  <si>
    <t>@sp__Checked_In_By = row("Checked In By").ToString</t>
  </si>
  <si>
    <t>@sp__Current_Version = row("Current Version").ToString</t>
  </si>
  <si>
    <t>@sp__Private_By = row("Private By").ToString</t>
  </si>
  <si>
    <t>@sp__Notes = row("Notes").ToString</t>
  </si>
  <si>
    <t>@sp__Workflow_Queue = row("Workflow Queue").ToString</t>
  </si>
  <si>
    <t>@sp__Workflow_Status = row("Workflow Status").ToString</t>
  </si>
  <si>
    <t>@sp__Workflow_User = row("Workflow User").ToString</t>
  </si>
  <si>
    <t>@sp__Workflow_Item_ID = row("Workflow Item ID").ToString</t>
  </si>
  <si>
    <t>@sp__Summary_Task_Status = row("Summary Task Status").ToString</t>
  </si>
  <si>
    <t>@sp__Summary_Task_Count_Active = row("Summary Task Count Active").ToString</t>
  </si>
  <si>
    <t>@sp__Summary_Task_Count_Inactive = row("Summary Task Count Inactive").ToString</t>
  </si>
  <si>
    <t>@sp__Next_Task_Due = row("Next Task Due").ToString</t>
  </si>
  <si>
    <t>@sp__File_Type = row("File Type").ToString</t>
  </si>
  <si>
    <t>@sp__Score = row("Score").ToString</t>
  </si>
  <si>
    <t>@sp__Details = row("Details").ToString</t>
  </si>
  <si>
    <t>columnId</t>
  </si>
  <si>
    <t>dataType</t>
  </si>
  <si>
    <t>displayType</t>
  </si>
  <si>
    <t>name</t>
  </si>
  <si>
    <t>sortOrder</t>
  </si>
  <si>
    <t>sortDirection</t>
  </si>
  <si>
    <t>BOOLEAN</t>
  </si>
  <si>
    <t>VISIBLE</t>
  </si>
  <si>
    <t>ASCENDING</t>
  </si>
  <si>
    <t>HIDDEN</t>
  </si>
  <si>
    <t>digitalSignatureStatus</t>
  </si>
  <si>
    <t>STRING</t>
  </si>
  <si>
    <t>INTEGER</t>
  </si>
  <si>
    <t>DATE</t>
  </si>
  <si>
    <t>workflowItemState</t>
  </si>
  <si>
    <t>taskStatus</t>
  </si>
  <si>
    <t>Summary Task Count (Active)</t>
  </si>
  <si>
    <t>Summary Task Count (Inactive)</t>
  </si>
  <si>
    <t>DOUBLE</t>
  </si>
  <si>
    <t>SQL_FieldName</t>
  </si>
  <si>
    <t>SQL_ParamName</t>
  </si>
  <si>
    <t>item("Name").ToString</t>
  </si>
  <si>
    <t>item("Drawer").ToString</t>
  </si>
  <si>
    <t>item("Type").ToString</t>
  </si>
  <si>
    <t>item("Pages").ToString</t>
  </si>
  <si>
    <t>item("Created").ToString</t>
  </si>
  <si>
    <t>item("Modified").ToString</t>
  </si>
  <si>
    <t>item("Notes").ToString</t>
  </si>
  <si>
    <t>item("Score").ToString</t>
  </si>
  <si>
    <t>item("Details").ToString</t>
  </si>
  <si>
    <t>item("In Workflow").ToString</t>
  </si>
  <si>
    <t>item("Version Controlled").ToString</t>
  </si>
  <si>
    <t>item("Signature Status").ToString</t>
  </si>
  <si>
    <t>item("Is Private").ToString</t>
  </si>
  <si>
    <t>item("Under Policy").ToString</t>
  </si>
  <si>
    <t>item("Is Protected").ToString</t>
  </si>
  <si>
    <t>item("Has Physical File Reference").ToString</t>
  </si>
  <si>
    <t>item("Hold Applied").ToString</t>
  </si>
  <si>
    <t>item("Provider ID").ToString</t>
  </si>
  <si>
    <t>item("SSN Member ID").ToString</t>
  </si>
  <si>
    <t>item("Group ID").ToString</t>
  </si>
  <si>
    <t>item("BlueKC Doc ID").ToString</t>
  </si>
  <si>
    <t>item("Document ID").ToString</t>
  </si>
  <si>
    <t>item("Created By").ToString</t>
  </si>
  <si>
    <t>item("Modified By").ToString</t>
  </si>
  <si>
    <t>item("Last Viewed").ToString</t>
  </si>
  <si>
    <t>item("Last Viewed By").ToString</t>
  </si>
  <si>
    <t>item("Checked Out").ToString</t>
  </si>
  <si>
    <t>item("Checked Out By").ToString</t>
  </si>
  <si>
    <t>item("Checked Out Comments").ToString</t>
  </si>
  <si>
    <t>item("Checked In").ToString</t>
  </si>
  <si>
    <t>item("Checked In By").ToString</t>
  </si>
  <si>
    <t>item("Current Version").ToString</t>
  </si>
  <si>
    <t>item("Private By").ToString</t>
  </si>
  <si>
    <t>item("Workflow Queue").ToString</t>
  </si>
  <si>
    <t>item("Workflow Status").ToString</t>
  </si>
  <si>
    <t>item("Workflow User").ToString</t>
  </si>
  <si>
    <t>item("Workflow Item ID").ToString</t>
  </si>
  <si>
    <t>item("Summary Task Status").ToString</t>
  </si>
  <si>
    <t>item("Summary Task Count Active").ToString</t>
  </si>
  <si>
    <t>item("Summary Task Count Inactive").ToString</t>
  </si>
  <si>
    <t>item("Next Task Due").ToString</t>
  </si>
  <si>
    <t>item("File Type").ToString</t>
  </si>
  <si>
    <t>item("SCCF #").ToString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</si>
</sst>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EDB9-2EEE-4757-A64A-49933C8DC156}">
  <dimension ref="A1:H44"/>
  <sheetViews>
    <sheetView workbookViewId="0">
      <selection activeCell="B34" sqref="B34"/>
    </sheetView>
  </sheetViews>
  <sheetFormatPr defaultColWidth="35.7109375" defaultRowHeight="15" x14ac:dyDescent="0.25"/>
  <cols>
    <col min="1" max="16384" width="35.7109375" style="1"/>
  </cols>
  <sheetData>
    <row r="1" spans="1:8" x14ac:dyDescent="0.25">
      <c r="A1" s="1" t="s">
        <v>314</v>
      </c>
      <c r="B1" s="1" t="s">
        <v>313</v>
      </c>
      <c r="C1" s="1" t="s">
        <v>294</v>
      </c>
      <c r="D1" s="1" t="s">
        <v>295</v>
      </c>
      <c r="E1" s="1" t="s">
        <v>296</v>
      </c>
      <c r="F1" s="1" t="s">
        <v>297</v>
      </c>
      <c r="G1" s="1" t="s">
        <v>298</v>
      </c>
      <c r="H1" s="1" t="s">
        <v>299</v>
      </c>
    </row>
    <row r="2" spans="1:8" x14ac:dyDescent="0.25">
      <c r="A2" s="1" t="s">
        <v>87</v>
      </c>
      <c r="B2" s="1" t="s">
        <v>0</v>
      </c>
      <c r="C2" s="1">
        <v>24</v>
      </c>
      <c r="D2" s="1" t="s">
        <v>300</v>
      </c>
      <c r="E2" s="1" t="s">
        <v>301</v>
      </c>
      <c r="F2" s="1" t="s">
        <v>217</v>
      </c>
      <c r="G2" s="1">
        <v>0</v>
      </c>
      <c r="H2" s="1" t="s">
        <v>302</v>
      </c>
    </row>
    <row r="3" spans="1:8" x14ac:dyDescent="0.25">
      <c r="A3" s="1" t="s">
        <v>88</v>
      </c>
      <c r="B3" s="1" t="s">
        <v>1</v>
      </c>
      <c r="C3" s="1">
        <v>9</v>
      </c>
      <c r="D3" s="1" t="s">
        <v>300</v>
      </c>
      <c r="E3" s="1" t="s">
        <v>303</v>
      </c>
      <c r="F3" s="1" t="s">
        <v>218</v>
      </c>
      <c r="G3" s="1">
        <v>0</v>
      </c>
      <c r="H3" s="1" t="s">
        <v>302</v>
      </c>
    </row>
    <row r="4" spans="1:8" x14ac:dyDescent="0.25">
      <c r="A4" s="1" t="s">
        <v>89</v>
      </c>
      <c r="B4" s="1" t="s">
        <v>2</v>
      </c>
      <c r="C4" s="1">
        <v>29</v>
      </c>
      <c r="D4" s="1" t="s">
        <v>304</v>
      </c>
      <c r="E4" s="1" t="s">
        <v>303</v>
      </c>
      <c r="F4" s="1" t="s">
        <v>219</v>
      </c>
      <c r="G4" s="1">
        <v>0</v>
      </c>
      <c r="H4" s="1" t="s">
        <v>302</v>
      </c>
    </row>
    <row r="5" spans="1:8" x14ac:dyDescent="0.25">
      <c r="A5" s="1" t="s">
        <v>90</v>
      </c>
      <c r="B5" s="1" t="s">
        <v>3</v>
      </c>
      <c r="C5" s="1">
        <v>33</v>
      </c>
      <c r="D5" s="1" t="s">
        <v>300</v>
      </c>
      <c r="E5" s="1" t="s">
        <v>303</v>
      </c>
      <c r="F5" s="1" t="s">
        <v>220</v>
      </c>
      <c r="G5" s="1">
        <v>0</v>
      </c>
      <c r="H5" s="1" t="s">
        <v>302</v>
      </c>
    </row>
    <row r="6" spans="1:8" x14ac:dyDescent="0.25">
      <c r="A6" s="1" t="s">
        <v>91</v>
      </c>
      <c r="B6" s="1" t="s">
        <v>4</v>
      </c>
      <c r="C6" s="1">
        <v>54</v>
      </c>
      <c r="D6" s="1" t="s">
        <v>300</v>
      </c>
      <c r="E6" s="1" t="s">
        <v>303</v>
      </c>
      <c r="F6" s="1" t="s">
        <v>221</v>
      </c>
      <c r="G6" s="1">
        <v>0</v>
      </c>
      <c r="H6" s="1" t="s">
        <v>302</v>
      </c>
    </row>
    <row r="7" spans="1:8" x14ac:dyDescent="0.25">
      <c r="A7" s="1" t="s">
        <v>92</v>
      </c>
      <c r="B7" s="1" t="s">
        <v>5</v>
      </c>
      <c r="C7" s="1">
        <v>55</v>
      </c>
      <c r="D7" s="1" t="s">
        <v>300</v>
      </c>
      <c r="E7" s="1" t="s">
        <v>303</v>
      </c>
      <c r="F7" s="1" t="s">
        <v>222</v>
      </c>
      <c r="G7" s="1">
        <v>0</v>
      </c>
      <c r="H7" s="1" t="s">
        <v>302</v>
      </c>
    </row>
    <row r="8" spans="1:8" x14ac:dyDescent="0.25">
      <c r="A8" s="1" t="s">
        <v>93</v>
      </c>
      <c r="B8" s="1" t="s">
        <v>6</v>
      </c>
      <c r="C8" s="1">
        <v>56</v>
      </c>
      <c r="D8" s="1" t="s">
        <v>300</v>
      </c>
      <c r="E8" s="1" t="s">
        <v>303</v>
      </c>
      <c r="F8" s="1" t="s">
        <v>223</v>
      </c>
      <c r="G8" s="1">
        <v>0</v>
      </c>
      <c r="H8" s="1" t="s">
        <v>302</v>
      </c>
    </row>
    <row r="9" spans="1:8" x14ac:dyDescent="0.25">
      <c r="A9" s="1" t="s">
        <v>94</v>
      </c>
      <c r="B9" s="1" t="s">
        <v>7</v>
      </c>
      <c r="C9" s="1">
        <v>57</v>
      </c>
      <c r="D9" s="1" t="s">
        <v>300</v>
      </c>
      <c r="E9" s="1" t="s">
        <v>303</v>
      </c>
      <c r="F9" s="1" t="s">
        <v>224</v>
      </c>
      <c r="G9" s="1">
        <v>0</v>
      </c>
      <c r="H9" s="1" t="s">
        <v>302</v>
      </c>
    </row>
    <row r="10" spans="1:8" x14ac:dyDescent="0.25">
      <c r="A10" s="1" t="s">
        <v>95</v>
      </c>
      <c r="B10" s="1" t="s">
        <v>8</v>
      </c>
      <c r="C10" s="1">
        <v>58</v>
      </c>
      <c r="D10" s="1" t="s">
        <v>305</v>
      </c>
      <c r="E10" s="1" t="s">
        <v>303</v>
      </c>
      <c r="F10" s="1" t="s">
        <v>51</v>
      </c>
      <c r="G10" s="1">
        <v>0</v>
      </c>
      <c r="H10" s="1" t="s">
        <v>302</v>
      </c>
    </row>
    <row r="11" spans="1:8" x14ac:dyDescent="0.25">
      <c r="A11" s="1" t="s">
        <v>96</v>
      </c>
      <c r="B11" s="1" t="s">
        <v>9</v>
      </c>
      <c r="C11" s="1">
        <v>0</v>
      </c>
      <c r="D11" s="1" t="s">
        <v>305</v>
      </c>
      <c r="E11" s="1" t="s">
        <v>303</v>
      </c>
      <c r="F11" s="1" t="s">
        <v>52</v>
      </c>
      <c r="G11" s="1">
        <v>0</v>
      </c>
      <c r="H11" s="1" t="s">
        <v>302</v>
      </c>
    </row>
    <row r="12" spans="1:8" x14ac:dyDescent="0.25">
      <c r="A12" s="1" t="s">
        <v>97</v>
      </c>
      <c r="B12" s="1" t="s">
        <v>10</v>
      </c>
      <c r="C12" s="1">
        <v>1</v>
      </c>
      <c r="D12" s="1" t="s">
        <v>305</v>
      </c>
      <c r="E12" s="1" t="s">
        <v>301</v>
      </c>
      <c r="F12" s="1" t="s">
        <v>225</v>
      </c>
      <c r="G12" s="1">
        <v>0</v>
      </c>
      <c r="H12" s="1" t="s">
        <v>302</v>
      </c>
    </row>
    <row r="13" spans="1:8" x14ac:dyDescent="0.25">
      <c r="A13" s="1" t="s">
        <v>98</v>
      </c>
      <c r="B13" s="1" t="s">
        <v>11</v>
      </c>
      <c r="C13" s="1">
        <v>2</v>
      </c>
      <c r="D13" s="1" t="s">
        <v>305</v>
      </c>
      <c r="E13" s="1" t="s">
        <v>301</v>
      </c>
      <c r="F13" s="1" t="s">
        <v>226</v>
      </c>
      <c r="G13" s="1">
        <v>0</v>
      </c>
      <c r="H13" s="1" t="s">
        <v>302</v>
      </c>
    </row>
    <row r="14" spans="1:8" x14ac:dyDescent="0.25">
      <c r="A14" s="1" t="s">
        <v>99</v>
      </c>
      <c r="B14" s="1" t="s">
        <v>12</v>
      </c>
      <c r="C14" s="1">
        <v>3</v>
      </c>
      <c r="D14" s="1" t="s">
        <v>305</v>
      </c>
      <c r="E14" s="1" t="s">
        <v>301</v>
      </c>
      <c r="F14" s="1" t="s">
        <v>227</v>
      </c>
      <c r="G14" s="1">
        <v>0</v>
      </c>
      <c r="H14" s="1" t="s">
        <v>302</v>
      </c>
    </row>
    <row r="15" spans="1:8" x14ac:dyDescent="0.25">
      <c r="A15" s="1" t="s">
        <v>100</v>
      </c>
      <c r="B15" s="1" t="s">
        <v>13</v>
      </c>
      <c r="C15" s="1">
        <v>4</v>
      </c>
      <c r="D15" s="1" t="s">
        <v>305</v>
      </c>
      <c r="E15" s="1" t="s">
        <v>301</v>
      </c>
      <c r="F15" s="1" t="s">
        <v>228</v>
      </c>
      <c r="G15" s="1">
        <v>0</v>
      </c>
      <c r="H15" s="1" t="s">
        <v>302</v>
      </c>
    </row>
    <row r="16" spans="1:8" x14ac:dyDescent="0.25">
      <c r="A16" s="1" t="s">
        <v>101</v>
      </c>
      <c r="B16" s="1" t="s">
        <v>14</v>
      </c>
      <c r="C16" s="1">
        <v>5</v>
      </c>
      <c r="D16" s="1" t="s">
        <v>305</v>
      </c>
      <c r="E16" s="1" t="s">
        <v>301</v>
      </c>
      <c r="F16" s="1" t="s">
        <v>229</v>
      </c>
      <c r="G16" s="1">
        <v>0</v>
      </c>
      <c r="H16" s="1" t="s">
        <v>302</v>
      </c>
    </row>
    <row r="17" spans="1:8" x14ac:dyDescent="0.25">
      <c r="A17" s="1" t="s">
        <v>102</v>
      </c>
      <c r="B17" s="1" t="s">
        <v>15</v>
      </c>
      <c r="C17" s="1">
        <v>6</v>
      </c>
      <c r="D17" s="1" t="s">
        <v>305</v>
      </c>
      <c r="E17" s="1" t="s">
        <v>301</v>
      </c>
      <c r="F17" s="1" t="s">
        <v>58</v>
      </c>
      <c r="G17" s="1">
        <v>0</v>
      </c>
      <c r="H17" s="1" t="s">
        <v>302</v>
      </c>
    </row>
    <row r="18" spans="1:8" x14ac:dyDescent="0.25">
      <c r="A18" s="1" t="s">
        <v>103</v>
      </c>
      <c r="B18" s="1" t="s">
        <v>16</v>
      </c>
      <c r="C18" s="1">
        <v>7</v>
      </c>
      <c r="D18" s="1" t="s">
        <v>306</v>
      </c>
      <c r="E18" s="1" t="s">
        <v>301</v>
      </c>
      <c r="F18" s="1" t="s">
        <v>59</v>
      </c>
      <c r="G18" s="1">
        <v>0</v>
      </c>
      <c r="H18" s="1" t="s">
        <v>302</v>
      </c>
    </row>
    <row r="19" spans="1:8" x14ac:dyDescent="0.25">
      <c r="A19" s="1" t="s">
        <v>104</v>
      </c>
      <c r="B19" s="1" t="s">
        <v>17</v>
      </c>
      <c r="C19" s="1">
        <v>8</v>
      </c>
      <c r="D19" s="1" t="s">
        <v>305</v>
      </c>
      <c r="E19" s="1" t="s">
        <v>303</v>
      </c>
      <c r="F19" s="1" t="s">
        <v>230</v>
      </c>
      <c r="G19" s="1">
        <v>0</v>
      </c>
      <c r="H19" s="1" t="s">
        <v>302</v>
      </c>
    </row>
    <row r="20" spans="1:8" x14ac:dyDescent="0.25">
      <c r="A20" s="1" t="s">
        <v>105</v>
      </c>
      <c r="B20" s="1" t="s">
        <v>18</v>
      </c>
      <c r="C20" s="1">
        <v>14</v>
      </c>
      <c r="D20" s="1" t="s">
        <v>307</v>
      </c>
      <c r="E20" s="1" t="s">
        <v>301</v>
      </c>
      <c r="F20" s="1" t="s">
        <v>61</v>
      </c>
      <c r="G20" s="1">
        <v>0</v>
      </c>
      <c r="H20" s="1" t="s">
        <v>302</v>
      </c>
    </row>
    <row r="21" spans="1:8" x14ac:dyDescent="0.25">
      <c r="A21" s="1" t="s">
        <v>106</v>
      </c>
      <c r="B21" s="1" t="s">
        <v>19</v>
      </c>
      <c r="C21" s="1">
        <v>13</v>
      </c>
      <c r="D21" s="1" t="s">
        <v>305</v>
      </c>
      <c r="E21" s="1" t="s">
        <v>301</v>
      </c>
      <c r="F21" s="1" t="s">
        <v>231</v>
      </c>
      <c r="G21" s="1">
        <v>0</v>
      </c>
      <c r="H21" s="1" t="s">
        <v>302</v>
      </c>
    </row>
    <row r="22" spans="1:8" x14ac:dyDescent="0.25">
      <c r="A22" s="1" t="s">
        <v>107</v>
      </c>
      <c r="B22" s="1" t="s">
        <v>20</v>
      </c>
      <c r="C22" s="1">
        <v>16</v>
      </c>
      <c r="D22" s="1" t="s">
        <v>307</v>
      </c>
      <c r="E22" s="1" t="s">
        <v>303</v>
      </c>
      <c r="F22" s="1" t="s">
        <v>63</v>
      </c>
      <c r="G22" s="1">
        <v>0</v>
      </c>
      <c r="H22" s="1" t="s">
        <v>302</v>
      </c>
    </row>
    <row r="23" spans="1:8" x14ac:dyDescent="0.25">
      <c r="A23" s="1" t="s">
        <v>108</v>
      </c>
      <c r="B23" s="1" t="s">
        <v>21</v>
      </c>
      <c r="C23" s="1">
        <v>15</v>
      </c>
      <c r="D23" s="1" t="s">
        <v>305</v>
      </c>
      <c r="E23" s="1" t="s">
        <v>303</v>
      </c>
      <c r="F23" s="1" t="s">
        <v>232</v>
      </c>
      <c r="G23" s="1">
        <v>0</v>
      </c>
      <c r="H23" s="1" t="s">
        <v>302</v>
      </c>
    </row>
    <row r="24" spans="1:8" x14ac:dyDescent="0.25">
      <c r="A24" s="1" t="s">
        <v>109</v>
      </c>
      <c r="B24" s="1" t="s">
        <v>22</v>
      </c>
      <c r="C24" s="1">
        <v>18</v>
      </c>
      <c r="D24" s="1" t="s">
        <v>307</v>
      </c>
      <c r="E24" s="1" t="s">
        <v>303</v>
      </c>
      <c r="F24" s="1" t="s">
        <v>233</v>
      </c>
      <c r="G24" s="1">
        <v>0</v>
      </c>
      <c r="H24" s="1" t="s">
        <v>302</v>
      </c>
    </row>
    <row r="25" spans="1:8" x14ac:dyDescent="0.25">
      <c r="A25" s="1" t="s">
        <v>110</v>
      </c>
      <c r="B25" s="1" t="s">
        <v>23</v>
      </c>
      <c r="C25" s="1">
        <v>17</v>
      </c>
      <c r="D25" s="1" t="s">
        <v>305</v>
      </c>
      <c r="E25" s="1" t="s">
        <v>303</v>
      </c>
      <c r="F25" s="1" t="s">
        <v>234</v>
      </c>
      <c r="G25" s="1">
        <v>0</v>
      </c>
      <c r="H25" s="1" t="s">
        <v>302</v>
      </c>
    </row>
    <row r="26" spans="1:8" x14ac:dyDescent="0.25">
      <c r="A26" s="1" t="s">
        <v>111</v>
      </c>
      <c r="B26" s="1" t="s">
        <v>24</v>
      </c>
      <c r="C26" s="1">
        <v>12</v>
      </c>
      <c r="D26" s="1" t="s">
        <v>307</v>
      </c>
      <c r="E26" s="1" t="s">
        <v>303</v>
      </c>
      <c r="F26" s="1" t="s">
        <v>235</v>
      </c>
      <c r="G26" s="1">
        <v>0</v>
      </c>
      <c r="H26" s="1" t="s">
        <v>302</v>
      </c>
    </row>
    <row r="27" spans="1:8" x14ac:dyDescent="0.25">
      <c r="A27" s="1" t="s">
        <v>112</v>
      </c>
      <c r="B27" s="1" t="s">
        <v>25</v>
      </c>
      <c r="C27" s="1">
        <v>11</v>
      </c>
      <c r="D27" s="1" t="s">
        <v>305</v>
      </c>
      <c r="E27" s="1" t="s">
        <v>303</v>
      </c>
      <c r="F27" s="1" t="s">
        <v>236</v>
      </c>
      <c r="G27" s="1">
        <v>0</v>
      </c>
      <c r="H27" s="1" t="s">
        <v>302</v>
      </c>
    </row>
    <row r="28" spans="1:8" x14ac:dyDescent="0.25">
      <c r="A28" s="1" t="s">
        <v>113</v>
      </c>
      <c r="B28" s="1" t="s">
        <v>26</v>
      </c>
      <c r="C28" s="1">
        <v>27</v>
      </c>
      <c r="D28" s="1" t="s">
        <v>305</v>
      </c>
      <c r="E28" s="1" t="s">
        <v>303</v>
      </c>
      <c r="F28" s="1" t="s">
        <v>237</v>
      </c>
      <c r="G28" s="1">
        <v>0</v>
      </c>
      <c r="H28" s="1" t="s">
        <v>302</v>
      </c>
    </row>
    <row r="29" spans="1:8" x14ac:dyDescent="0.25">
      <c r="A29" s="1" t="s">
        <v>114</v>
      </c>
      <c r="B29" s="1" t="s">
        <v>27</v>
      </c>
      <c r="C29" s="1">
        <v>47</v>
      </c>
      <c r="D29" s="1" t="s">
        <v>307</v>
      </c>
      <c r="E29" s="1" t="s">
        <v>303</v>
      </c>
      <c r="F29" s="1" t="s">
        <v>238</v>
      </c>
      <c r="G29" s="1">
        <v>0</v>
      </c>
      <c r="H29" s="1" t="s">
        <v>302</v>
      </c>
    </row>
    <row r="30" spans="1:8" x14ac:dyDescent="0.25">
      <c r="A30" s="1" t="s">
        <v>115</v>
      </c>
      <c r="B30" s="1" t="s">
        <v>28</v>
      </c>
      <c r="C30" s="1">
        <v>46</v>
      </c>
      <c r="D30" s="1" t="s">
        <v>305</v>
      </c>
      <c r="E30" s="1" t="s">
        <v>303</v>
      </c>
      <c r="F30" s="1" t="s">
        <v>239</v>
      </c>
      <c r="G30" s="1">
        <v>0</v>
      </c>
      <c r="H30" s="1" t="s">
        <v>302</v>
      </c>
    </row>
    <row r="31" spans="1:8" x14ac:dyDescent="0.25">
      <c r="A31" s="1" t="s">
        <v>116</v>
      </c>
      <c r="B31" s="1" t="s">
        <v>29</v>
      </c>
      <c r="C31" s="1">
        <v>10</v>
      </c>
      <c r="D31" s="1" t="s">
        <v>306</v>
      </c>
      <c r="E31" s="1" t="s">
        <v>303</v>
      </c>
      <c r="F31" s="1" t="s">
        <v>240</v>
      </c>
      <c r="G31" s="1">
        <v>0</v>
      </c>
      <c r="H31" s="1" t="s">
        <v>302</v>
      </c>
    </row>
    <row r="32" spans="1:8" x14ac:dyDescent="0.25">
      <c r="A32" s="1" t="s">
        <v>117</v>
      </c>
      <c r="B32" s="1" t="s">
        <v>30</v>
      </c>
      <c r="C32" s="1">
        <v>34</v>
      </c>
      <c r="D32" s="1" t="s">
        <v>305</v>
      </c>
      <c r="E32" s="1" t="s">
        <v>303</v>
      </c>
      <c r="F32" s="1" t="s">
        <v>241</v>
      </c>
      <c r="G32" s="1">
        <v>0</v>
      </c>
      <c r="H32" s="1" t="s">
        <v>302</v>
      </c>
    </row>
    <row r="33" spans="1:8" x14ac:dyDescent="0.25">
      <c r="A33" s="1" t="s">
        <v>118</v>
      </c>
      <c r="B33" s="1" t="s">
        <v>31</v>
      </c>
      <c r="C33" s="1">
        <v>19</v>
      </c>
      <c r="D33" s="1" t="s">
        <v>305</v>
      </c>
      <c r="E33" s="1" t="s">
        <v>303</v>
      </c>
      <c r="F33" s="1" t="s">
        <v>74</v>
      </c>
      <c r="G33" s="1">
        <v>0</v>
      </c>
      <c r="H33" s="1" t="s">
        <v>302</v>
      </c>
    </row>
    <row r="34" spans="1:8" x14ac:dyDescent="0.25">
      <c r="A34" s="1" t="s">
        <v>119</v>
      </c>
      <c r="B34" s="1" t="s">
        <v>32</v>
      </c>
      <c r="C34" s="1">
        <v>20</v>
      </c>
      <c r="D34" s="1" t="s">
        <v>305</v>
      </c>
      <c r="E34" s="1" t="s">
        <v>301</v>
      </c>
      <c r="F34" s="1" t="s">
        <v>242</v>
      </c>
      <c r="G34" s="1">
        <v>0</v>
      </c>
      <c r="H34" s="1" t="s">
        <v>302</v>
      </c>
    </row>
    <row r="35" spans="1:8" x14ac:dyDescent="0.25">
      <c r="A35" s="1" t="s">
        <v>120</v>
      </c>
      <c r="B35" s="1" t="s">
        <v>33</v>
      </c>
      <c r="C35" s="1">
        <v>21</v>
      </c>
      <c r="D35" s="1" t="s">
        <v>308</v>
      </c>
      <c r="E35" s="1" t="s">
        <v>303</v>
      </c>
      <c r="F35" s="1" t="s">
        <v>243</v>
      </c>
      <c r="G35" s="1">
        <v>0</v>
      </c>
      <c r="H35" s="1" t="s">
        <v>302</v>
      </c>
    </row>
    <row r="36" spans="1:8" x14ac:dyDescent="0.25">
      <c r="A36" s="1" t="s">
        <v>121</v>
      </c>
      <c r="B36" s="1" t="s">
        <v>34</v>
      </c>
      <c r="C36" s="1">
        <v>22</v>
      </c>
      <c r="D36" s="1" t="s">
        <v>305</v>
      </c>
      <c r="E36" s="1" t="s">
        <v>303</v>
      </c>
      <c r="F36" s="1" t="s">
        <v>244</v>
      </c>
      <c r="G36" s="1">
        <v>0</v>
      </c>
      <c r="H36" s="1" t="s">
        <v>302</v>
      </c>
    </row>
    <row r="37" spans="1:8" x14ac:dyDescent="0.25">
      <c r="A37" s="1" t="s">
        <v>122</v>
      </c>
      <c r="B37" s="1" t="s">
        <v>35</v>
      </c>
      <c r="C37" s="1">
        <v>23</v>
      </c>
      <c r="D37" s="1" t="s">
        <v>305</v>
      </c>
      <c r="E37" s="1" t="s">
        <v>303</v>
      </c>
      <c r="F37" s="1" t="s">
        <v>245</v>
      </c>
      <c r="G37" s="1">
        <v>0</v>
      </c>
      <c r="H37" s="1" t="s">
        <v>302</v>
      </c>
    </row>
    <row r="38" spans="1:8" x14ac:dyDescent="0.25">
      <c r="A38" s="1" t="s">
        <v>123</v>
      </c>
      <c r="B38" s="1" t="s">
        <v>36</v>
      </c>
      <c r="C38" s="1">
        <v>45</v>
      </c>
      <c r="D38" s="1" t="s">
        <v>309</v>
      </c>
      <c r="E38" s="1" t="s">
        <v>303</v>
      </c>
      <c r="F38" s="1" t="s">
        <v>246</v>
      </c>
      <c r="G38" s="1">
        <v>0</v>
      </c>
      <c r="H38" s="1" t="s">
        <v>302</v>
      </c>
    </row>
    <row r="39" spans="1:8" x14ac:dyDescent="0.25">
      <c r="A39" s="1" t="s">
        <v>124</v>
      </c>
      <c r="B39" s="1" t="s">
        <v>37</v>
      </c>
      <c r="C39" s="1">
        <v>49</v>
      </c>
      <c r="D39" s="1" t="s">
        <v>306</v>
      </c>
      <c r="E39" s="1" t="s">
        <v>303</v>
      </c>
      <c r="F39" s="1" t="s">
        <v>310</v>
      </c>
      <c r="G39" s="1">
        <v>0</v>
      </c>
      <c r="H39" s="1" t="s">
        <v>302</v>
      </c>
    </row>
    <row r="40" spans="1:8" x14ac:dyDescent="0.25">
      <c r="A40" s="1" t="s">
        <v>125</v>
      </c>
      <c r="B40" s="1" t="s">
        <v>38</v>
      </c>
      <c r="C40" s="1">
        <v>50</v>
      </c>
      <c r="D40" s="1" t="s">
        <v>306</v>
      </c>
      <c r="E40" s="1" t="s">
        <v>303</v>
      </c>
      <c r="F40" s="1" t="s">
        <v>311</v>
      </c>
      <c r="G40" s="1">
        <v>0</v>
      </c>
      <c r="H40" s="1" t="s">
        <v>302</v>
      </c>
    </row>
    <row r="41" spans="1:8" x14ac:dyDescent="0.25">
      <c r="A41" s="1" t="s">
        <v>126</v>
      </c>
      <c r="B41" s="1" t="s">
        <v>39</v>
      </c>
      <c r="C41" s="1">
        <v>48</v>
      </c>
      <c r="D41" s="1" t="s">
        <v>307</v>
      </c>
      <c r="E41" s="1" t="s">
        <v>303</v>
      </c>
      <c r="F41" s="1" t="s">
        <v>249</v>
      </c>
      <c r="G41" s="1">
        <v>0</v>
      </c>
      <c r="H41" s="1" t="s">
        <v>302</v>
      </c>
    </row>
    <row r="42" spans="1:8" x14ac:dyDescent="0.25">
      <c r="A42" s="1" t="s">
        <v>127</v>
      </c>
      <c r="B42" s="1" t="s">
        <v>40</v>
      </c>
      <c r="C42" s="1">
        <v>42</v>
      </c>
      <c r="D42" s="1" t="s">
        <v>305</v>
      </c>
      <c r="E42" s="1" t="s">
        <v>303</v>
      </c>
      <c r="F42" s="1" t="s">
        <v>250</v>
      </c>
      <c r="G42" s="1">
        <v>0</v>
      </c>
      <c r="H42" s="1" t="s">
        <v>302</v>
      </c>
    </row>
    <row r="43" spans="1:8" x14ac:dyDescent="0.25">
      <c r="A43" s="1" t="s">
        <v>128</v>
      </c>
      <c r="B43" s="1" t="s">
        <v>41</v>
      </c>
      <c r="C43" s="1">
        <v>26</v>
      </c>
      <c r="D43" s="1" t="s">
        <v>312</v>
      </c>
      <c r="E43" s="1" t="s">
        <v>303</v>
      </c>
      <c r="F43" s="1" t="s">
        <v>84</v>
      </c>
      <c r="G43" s="1">
        <v>0</v>
      </c>
      <c r="H43" s="1" t="s">
        <v>302</v>
      </c>
    </row>
    <row r="44" spans="1:8" x14ac:dyDescent="0.25">
      <c r="A44" s="1" t="s">
        <v>129</v>
      </c>
      <c r="B44" s="1" t="s">
        <v>42</v>
      </c>
      <c r="C44" s="1">
        <v>39</v>
      </c>
      <c r="D44" s="1" t="s">
        <v>305</v>
      </c>
      <c r="E44" s="1" t="s">
        <v>303</v>
      </c>
      <c r="F44" s="1" t="s">
        <v>85</v>
      </c>
      <c r="G44" s="1">
        <v>0</v>
      </c>
      <c r="H44" s="1" t="s">
        <v>302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46E3-8774-4066-B948-534AE0EFC864}">
  <dimension ref="A2:C44"/>
  <sheetViews>
    <sheetView workbookViewId="0">
      <selection activeCell="C2" sqref="C2:C44"/>
    </sheetView>
  </sheetViews>
  <sheetFormatPr defaultRowHeight="15" x14ac:dyDescent="0.25"/>
  <cols>
    <col min="1" max="1" width="29" bestFit="1" customWidth="1"/>
    <col min="2" max="2" width="44.7109375" bestFit="1" customWidth="1"/>
    <col min="3" max="3" width="42" customWidth="1"/>
  </cols>
  <sheetData>
    <row r="2" spans="1:3" x14ac:dyDescent="0.25">
      <c r="A2" t="s">
        <v>43</v>
      </c>
      <c r="B2" t="str">
        <f>CONCATENATE(("item("),(CHAR(34)),A2,(CHAR(34)),(").ToString"))</f>
        <v>item("In_Workflow").ToString</v>
      </c>
      <c r="C2" t="s">
        <v>324</v>
      </c>
    </row>
    <row r="3" spans="1:3" x14ac:dyDescent="0.25">
      <c r="A3" t="s">
        <v>44</v>
      </c>
      <c r="B3" t="str">
        <f t="shared" ref="B3:B44" si="0">CONCATENATE(("item("),(CHAR(34)),A3,(CHAR(34)),(").ToString"))</f>
        <v>item("Version_Controlled").ToString</v>
      </c>
      <c r="C3" t="s">
        <v>325</v>
      </c>
    </row>
    <row r="4" spans="1:3" x14ac:dyDescent="0.25">
      <c r="A4" t="s">
        <v>45</v>
      </c>
      <c r="B4" t="str">
        <f t="shared" si="0"/>
        <v>item("Signature_Status").ToString</v>
      </c>
      <c r="C4" t="s">
        <v>326</v>
      </c>
    </row>
    <row r="5" spans="1:3" x14ac:dyDescent="0.25">
      <c r="A5" t="s">
        <v>46</v>
      </c>
      <c r="B5" t="str">
        <f t="shared" si="0"/>
        <v>item("Is_Private").ToString</v>
      </c>
      <c r="C5" t="s">
        <v>327</v>
      </c>
    </row>
    <row r="6" spans="1:3" x14ac:dyDescent="0.25">
      <c r="A6" t="s">
        <v>47</v>
      </c>
      <c r="B6" t="str">
        <f t="shared" si="0"/>
        <v>item("Under_Policy").ToString</v>
      </c>
      <c r="C6" t="s">
        <v>328</v>
      </c>
    </row>
    <row r="7" spans="1:3" x14ac:dyDescent="0.25">
      <c r="A7" t="s">
        <v>48</v>
      </c>
      <c r="B7" t="str">
        <f t="shared" si="0"/>
        <v>item("Is_Protected").ToString</v>
      </c>
      <c r="C7" t="s">
        <v>329</v>
      </c>
    </row>
    <row r="8" spans="1:3" x14ac:dyDescent="0.25">
      <c r="A8" t="s">
        <v>49</v>
      </c>
      <c r="B8" t="str">
        <f t="shared" si="0"/>
        <v>item("Has_Physical_File_Reference").ToString</v>
      </c>
      <c r="C8" t="s">
        <v>330</v>
      </c>
    </row>
    <row r="9" spans="1:3" x14ac:dyDescent="0.25">
      <c r="A9" t="s">
        <v>50</v>
      </c>
      <c r="B9" t="str">
        <f t="shared" si="0"/>
        <v>item("Hold_Applied").ToString</v>
      </c>
      <c r="C9" t="s">
        <v>331</v>
      </c>
    </row>
    <row r="10" spans="1:3" x14ac:dyDescent="0.25">
      <c r="A10" t="s">
        <v>51</v>
      </c>
      <c r="B10" t="str">
        <f t="shared" si="0"/>
        <v>item("Name").ToString</v>
      </c>
      <c r="C10" t="s">
        <v>315</v>
      </c>
    </row>
    <row r="11" spans="1:3" x14ac:dyDescent="0.25">
      <c r="A11" t="s">
        <v>52</v>
      </c>
      <c r="B11" t="str">
        <f t="shared" si="0"/>
        <v>item("Drawer").ToString</v>
      </c>
      <c r="C11" t="s">
        <v>316</v>
      </c>
    </row>
    <row r="12" spans="1:3" x14ac:dyDescent="0.25">
      <c r="A12" t="s">
        <v>53</v>
      </c>
      <c r="B12" t="str">
        <f t="shared" si="0"/>
        <v>item("Provider_ID").ToString</v>
      </c>
      <c r="C12" t="s">
        <v>332</v>
      </c>
    </row>
    <row r="13" spans="1:3" x14ac:dyDescent="0.25">
      <c r="A13" t="s">
        <v>54</v>
      </c>
      <c r="B13" t="str">
        <f t="shared" si="0"/>
        <v>item("SSN_Member_ID").ToString</v>
      </c>
      <c r="C13" t="s">
        <v>333</v>
      </c>
    </row>
    <row r="14" spans="1:3" x14ac:dyDescent="0.25">
      <c r="A14" t="s">
        <v>55</v>
      </c>
      <c r="B14" t="str">
        <f t="shared" si="0"/>
        <v>item("SCCF_num").ToString</v>
      </c>
      <c r="C14" t="s">
        <v>357</v>
      </c>
    </row>
    <row r="15" spans="1:3" x14ac:dyDescent="0.25">
      <c r="A15" t="s">
        <v>56</v>
      </c>
      <c r="B15" t="str">
        <f t="shared" si="0"/>
        <v>item("Group_ID").ToString</v>
      </c>
      <c r="C15" t="s">
        <v>334</v>
      </c>
    </row>
    <row r="16" spans="1:3" x14ac:dyDescent="0.25">
      <c r="A16" t="s">
        <v>57</v>
      </c>
      <c r="B16" t="str">
        <f t="shared" si="0"/>
        <v>item("BlueKC_Doc_ID").ToString</v>
      </c>
      <c r="C16" t="s">
        <v>335</v>
      </c>
    </row>
    <row r="17" spans="1:3" x14ac:dyDescent="0.25">
      <c r="A17" t="s">
        <v>58</v>
      </c>
      <c r="B17" t="str">
        <f t="shared" si="0"/>
        <v>item("Type").ToString</v>
      </c>
      <c r="C17" t="s">
        <v>317</v>
      </c>
    </row>
    <row r="18" spans="1:3" x14ac:dyDescent="0.25">
      <c r="A18" t="s">
        <v>59</v>
      </c>
      <c r="B18" t="str">
        <f t="shared" si="0"/>
        <v>item("Pages").ToString</v>
      </c>
      <c r="C18" t="s">
        <v>318</v>
      </c>
    </row>
    <row r="19" spans="1:3" x14ac:dyDescent="0.25">
      <c r="A19" t="s">
        <v>60</v>
      </c>
      <c r="B19" t="str">
        <f t="shared" si="0"/>
        <v>item("Document_ID").ToString</v>
      </c>
      <c r="C19" t="s">
        <v>336</v>
      </c>
    </row>
    <row r="20" spans="1:3" x14ac:dyDescent="0.25">
      <c r="A20" t="s">
        <v>61</v>
      </c>
      <c r="B20" t="str">
        <f t="shared" si="0"/>
        <v>item("Created").ToString</v>
      </c>
      <c r="C20" t="s">
        <v>319</v>
      </c>
    </row>
    <row r="21" spans="1:3" x14ac:dyDescent="0.25">
      <c r="A21" t="s">
        <v>62</v>
      </c>
      <c r="B21" t="str">
        <f t="shared" si="0"/>
        <v>item("Created_By").ToString</v>
      </c>
      <c r="C21" t="s">
        <v>337</v>
      </c>
    </row>
    <row r="22" spans="1:3" x14ac:dyDescent="0.25">
      <c r="A22" t="s">
        <v>63</v>
      </c>
      <c r="B22" t="str">
        <f t="shared" si="0"/>
        <v>item("Modified").ToString</v>
      </c>
      <c r="C22" t="s">
        <v>320</v>
      </c>
    </row>
    <row r="23" spans="1:3" x14ac:dyDescent="0.25">
      <c r="A23" t="s">
        <v>64</v>
      </c>
      <c r="B23" t="str">
        <f t="shared" si="0"/>
        <v>item("Modified_By").ToString</v>
      </c>
      <c r="C23" t="s">
        <v>338</v>
      </c>
    </row>
    <row r="24" spans="1:3" x14ac:dyDescent="0.25">
      <c r="A24" t="s">
        <v>65</v>
      </c>
      <c r="B24" t="str">
        <f t="shared" si="0"/>
        <v>item("Last_Viewed").ToString</v>
      </c>
      <c r="C24" t="s">
        <v>339</v>
      </c>
    </row>
    <row r="25" spans="1:3" x14ac:dyDescent="0.25">
      <c r="A25" t="s">
        <v>66</v>
      </c>
      <c r="B25" t="str">
        <f t="shared" si="0"/>
        <v>item("Last_Viewed_By").ToString</v>
      </c>
      <c r="C25" t="s">
        <v>340</v>
      </c>
    </row>
    <row r="26" spans="1:3" x14ac:dyDescent="0.25">
      <c r="A26" t="s">
        <v>67</v>
      </c>
      <c r="B26" t="str">
        <f t="shared" si="0"/>
        <v>item("Checked_Out").ToString</v>
      </c>
      <c r="C26" t="s">
        <v>341</v>
      </c>
    </row>
    <row r="27" spans="1:3" x14ac:dyDescent="0.25">
      <c r="A27" t="s">
        <v>68</v>
      </c>
      <c r="B27" t="str">
        <f t="shared" si="0"/>
        <v>item("Checked_Out_By").ToString</v>
      </c>
      <c r="C27" t="s">
        <v>342</v>
      </c>
    </row>
    <row r="28" spans="1:3" x14ac:dyDescent="0.25">
      <c r="A28" t="s">
        <v>69</v>
      </c>
      <c r="B28" t="str">
        <f t="shared" si="0"/>
        <v>item("Checked_Out_Comments").ToString</v>
      </c>
      <c r="C28" t="s">
        <v>343</v>
      </c>
    </row>
    <row r="29" spans="1:3" x14ac:dyDescent="0.25">
      <c r="A29" t="s">
        <v>70</v>
      </c>
      <c r="B29" t="str">
        <f t="shared" si="0"/>
        <v>item("Checked_In").ToString</v>
      </c>
      <c r="C29" t="s">
        <v>344</v>
      </c>
    </row>
    <row r="30" spans="1:3" x14ac:dyDescent="0.25">
      <c r="A30" t="s">
        <v>71</v>
      </c>
      <c r="B30" t="str">
        <f t="shared" si="0"/>
        <v>item("Checked_In_By").ToString</v>
      </c>
      <c r="C30" t="s">
        <v>345</v>
      </c>
    </row>
    <row r="31" spans="1:3" x14ac:dyDescent="0.25">
      <c r="A31" t="s">
        <v>72</v>
      </c>
      <c r="B31" t="str">
        <f t="shared" si="0"/>
        <v>item("Current_Version").ToString</v>
      </c>
      <c r="C31" t="s">
        <v>346</v>
      </c>
    </row>
    <row r="32" spans="1:3" x14ac:dyDescent="0.25">
      <c r="A32" t="s">
        <v>73</v>
      </c>
      <c r="B32" t="str">
        <f t="shared" si="0"/>
        <v>item("Private_By").ToString</v>
      </c>
      <c r="C32" t="s">
        <v>347</v>
      </c>
    </row>
    <row r="33" spans="1:3" x14ac:dyDescent="0.25">
      <c r="A33" t="s">
        <v>74</v>
      </c>
      <c r="B33" t="str">
        <f t="shared" si="0"/>
        <v>item("Notes").ToString</v>
      </c>
      <c r="C33" t="s">
        <v>321</v>
      </c>
    </row>
    <row r="34" spans="1:3" x14ac:dyDescent="0.25">
      <c r="A34" t="s">
        <v>75</v>
      </c>
      <c r="B34" t="str">
        <f t="shared" si="0"/>
        <v>item("Workflow_Queue").ToString</v>
      </c>
      <c r="C34" t="s">
        <v>348</v>
      </c>
    </row>
    <row r="35" spans="1:3" x14ac:dyDescent="0.25">
      <c r="A35" t="s">
        <v>76</v>
      </c>
      <c r="B35" t="str">
        <f t="shared" si="0"/>
        <v>item("Workflow_Status").ToString</v>
      </c>
      <c r="C35" t="s">
        <v>349</v>
      </c>
    </row>
    <row r="36" spans="1:3" x14ac:dyDescent="0.25">
      <c r="A36" t="s">
        <v>77</v>
      </c>
      <c r="B36" t="str">
        <f t="shared" si="0"/>
        <v>item("Workflow_User").ToString</v>
      </c>
      <c r="C36" t="s">
        <v>350</v>
      </c>
    </row>
    <row r="37" spans="1:3" x14ac:dyDescent="0.25">
      <c r="A37" t="s">
        <v>78</v>
      </c>
      <c r="B37" t="str">
        <f t="shared" si="0"/>
        <v>item("Workflow_Item_ID").ToString</v>
      </c>
      <c r="C37" t="s">
        <v>351</v>
      </c>
    </row>
    <row r="38" spans="1:3" x14ac:dyDescent="0.25">
      <c r="A38" t="s">
        <v>79</v>
      </c>
      <c r="B38" t="str">
        <f t="shared" si="0"/>
        <v>item("Summary_Task_Status").ToString</v>
      </c>
      <c r="C38" t="s">
        <v>352</v>
      </c>
    </row>
    <row r="39" spans="1:3" x14ac:dyDescent="0.25">
      <c r="A39" t="s">
        <v>80</v>
      </c>
      <c r="B39" t="str">
        <f t="shared" si="0"/>
        <v>item("Summary_Task_Count_Active").ToString</v>
      </c>
      <c r="C39" t="s">
        <v>353</v>
      </c>
    </row>
    <row r="40" spans="1:3" x14ac:dyDescent="0.25">
      <c r="A40" t="s">
        <v>81</v>
      </c>
      <c r="B40" t="str">
        <f t="shared" si="0"/>
        <v>item("Summary_Task_Count_Inactive").ToString</v>
      </c>
      <c r="C40" t="s">
        <v>354</v>
      </c>
    </row>
    <row r="41" spans="1:3" x14ac:dyDescent="0.25">
      <c r="A41" t="s">
        <v>82</v>
      </c>
      <c r="B41" t="str">
        <f t="shared" si="0"/>
        <v>item("Next_Task_Due").ToString</v>
      </c>
      <c r="C41" t="s">
        <v>355</v>
      </c>
    </row>
    <row r="42" spans="1:3" x14ac:dyDescent="0.25">
      <c r="A42" t="s">
        <v>83</v>
      </c>
      <c r="B42" t="str">
        <f t="shared" si="0"/>
        <v>item("File_Type").ToString</v>
      </c>
      <c r="C42" t="s">
        <v>356</v>
      </c>
    </row>
    <row r="43" spans="1:3" x14ac:dyDescent="0.25">
      <c r="A43" t="s">
        <v>84</v>
      </c>
      <c r="B43" t="str">
        <f t="shared" si="0"/>
        <v>item("Score").ToString</v>
      </c>
      <c r="C43" t="s">
        <v>322</v>
      </c>
    </row>
    <row r="44" spans="1:3" x14ac:dyDescent="0.25">
      <c r="A44" t="s">
        <v>85</v>
      </c>
      <c r="B44" t="str">
        <f t="shared" si="0"/>
        <v>item("Details").ToString</v>
      </c>
      <c r="C44" t="s">
        <v>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01BD2-69C4-4E45-A816-698CE645C0D5}">
  <dimension ref="A2:W44"/>
  <sheetViews>
    <sheetView workbookViewId="0">
      <selection activeCell="D2" sqref="D2:D44"/>
    </sheetView>
  </sheetViews>
  <sheetFormatPr defaultRowHeight="15" x14ac:dyDescent="0.25"/>
  <cols>
    <col min="1" max="1" width="9.140625" style="1"/>
    <col min="2" max="2" width="29" bestFit="1" customWidth="1"/>
    <col min="3" max="3" width="33.140625" bestFit="1" customWidth="1"/>
    <col min="4" max="4" width="28.7109375" bestFit="1" customWidth="1"/>
    <col min="6" max="6" width="33.140625" bestFit="1" customWidth="1"/>
    <col min="7" max="7" width="18.140625" style="1" bestFit="1" customWidth="1"/>
    <col min="8" max="8" width="18.140625" style="1" customWidth="1"/>
    <col min="9" max="9" width="28.7109375" bestFit="1" customWidth="1"/>
    <col min="11" max="11" width="52.5703125" bestFit="1" customWidth="1"/>
    <col min="13" max="13" width="52.5703125" style="1" bestFit="1" customWidth="1"/>
    <col min="15" max="15" width="63.7109375" style="1" bestFit="1" customWidth="1"/>
    <col min="17" max="17" width="27.28515625" bestFit="1" customWidth="1"/>
    <col min="19" max="19" width="78.5703125" bestFit="1" customWidth="1"/>
    <col min="21" max="21" width="78.5703125" style="1" bestFit="1" customWidth="1"/>
  </cols>
  <sheetData>
    <row r="2" spans="1:23" x14ac:dyDescent="0.25">
      <c r="A2" s="1" t="s">
        <v>86</v>
      </c>
      <c r="B2" t="s">
        <v>43</v>
      </c>
      <c r="C2" t="str">
        <f>CONCATENATE(A2,B2)</f>
        <v>@sp__In_Workflow</v>
      </c>
      <c r="D2" t="s">
        <v>0</v>
      </c>
      <c r="E2" t="str">
        <f>CONCATENATE(C2," ",D2)</f>
        <v>@sp__In_Workflow [In Workflow]</v>
      </c>
      <c r="F2" t="s">
        <v>87</v>
      </c>
      <c r="G2" s="1" t="s">
        <v>130</v>
      </c>
      <c r="I2" t="s">
        <v>0</v>
      </c>
      <c r="K2" t="str">
        <f>CONCATENATE(F2,G2)</f>
        <v xml:space="preserve">@sp__In_Workflow NVARCHAR(3333), </v>
      </c>
      <c r="M2" s="1" t="s">
        <v>131</v>
      </c>
      <c r="O2" s="1" t="s">
        <v>174</v>
      </c>
      <c r="Q2" t="s">
        <v>217</v>
      </c>
      <c r="S2" t="str">
        <f>CONCATENATE(C2," = ","row(",(CHAR(34)),Q2,(CHAR(34)),").ToString")</f>
        <v>@sp__In_Workflow = row("In Workflow").ToString</v>
      </c>
      <c r="U2" s="1" t="s">
        <v>251</v>
      </c>
      <c r="W2" t="str">
        <f>CONCATENATE((CHAR(34)),C2," = ",(CHAR(34)),"+","row(",(CHAR(34)),Q2,(CHAR(34)),").ToString")</f>
        <v>"@sp__In_Workflow = "+row("In Workflow").ToString</v>
      </c>
    </row>
    <row r="3" spans="1:23" x14ac:dyDescent="0.25">
      <c r="A3" s="1" t="s">
        <v>86</v>
      </c>
      <c r="B3" t="s">
        <v>44</v>
      </c>
      <c r="C3" t="str">
        <f t="shared" ref="C3:C44" si="0">CONCATENATE(A3,B3)</f>
        <v>@sp__Version_Controlled</v>
      </c>
      <c r="D3" t="s">
        <v>1</v>
      </c>
      <c r="E3" t="str">
        <f t="shared" ref="E3:E44" si="1">CONCATENATE(C3," ",D3)</f>
        <v>@sp__Version_Controlled [Version Controlled]</v>
      </c>
      <c r="F3" t="s">
        <v>88</v>
      </c>
      <c r="G3" s="1" t="s">
        <v>130</v>
      </c>
      <c r="I3" t="s">
        <v>1</v>
      </c>
      <c r="K3" t="str">
        <f t="shared" ref="K3:K44" si="2">CONCATENATE(F3,G3)</f>
        <v xml:space="preserve">@sp__Version_Controlled NVARCHAR(3333), </v>
      </c>
      <c r="M3" s="1" t="s">
        <v>132</v>
      </c>
      <c r="O3" s="1" t="s">
        <v>175</v>
      </c>
      <c r="Q3" t="s">
        <v>218</v>
      </c>
      <c r="S3" t="str">
        <f t="shared" ref="S3:S44" si="3">CONCATENATE(C3," = ","row(",(CHAR(34)),Q3,(CHAR(34)),").ToString")</f>
        <v>@sp__Version_Controlled = row("Version Controlled").ToString</v>
      </c>
      <c r="U3" s="1" t="s">
        <v>252</v>
      </c>
      <c r="W3" t="str">
        <f t="shared" ref="W3:W44" si="4">CONCATENATE((CHAR(34)),C3," = ",(CHAR(34)),"+","row(",(CHAR(34)),Q3,(CHAR(34)),").ToString")</f>
        <v>"@sp__Version_Controlled = "+row("Version Controlled").ToString</v>
      </c>
    </row>
    <row r="4" spans="1:23" x14ac:dyDescent="0.25">
      <c r="A4" s="1" t="s">
        <v>86</v>
      </c>
      <c r="B4" t="s">
        <v>45</v>
      </c>
      <c r="C4" t="str">
        <f t="shared" si="0"/>
        <v>@sp__Signature_Status</v>
      </c>
      <c r="D4" t="s">
        <v>2</v>
      </c>
      <c r="E4" t="str">
        <f t="shared" si="1"/>
        <v>@sp__Signature_Status [Signature Status]</v>
      </c>
      <c r="F4" t="s">
        <v>89</v>
      </c>
      <c r="G4" s="1" t="s">
        <v>130</v>
      </c>
      <c r="I4" t="s">
        <v>2</v>
      </c>
      <c r="K4" t="str">
        <f t="shared" si="2"/>
        <v xml:space="preserve">@sp__Signature_Status NVARCHAR(3333), </v>
      </c>
      <c r="M4" s="1" t="s">
        <v>133</v>
      </c>
      <c r="O4" s="1" t="s">
        <v>176</v>
      </c>
      <c r="Q4" t="s">
        <v>219</v>
      </c>
      <c r="S4" t="str">
        <f t="shared" si="3"/>
        <v>@sp__Signature_Status = row("Signature Status").ToString</v>
      </c>
      <c r="U4" s="1" t="s">
        <v>253</v>
      </c>
      <c r="W4" t="str">
        <f t="shared" si="4"/>
        <v>"@sp__Signature_Status = "+row("Signature Status").ToString</v>
      </c>
    </row>
    <row r="5" spans="1:23" x14ac:dyDescent="0.25">
      <c r="A5" s="1" t="s">
        <v>86</v>
      </c>
      <c r="B5" t="s">
        <v>46</v>
      </c>
      <c r="C5" t="str">
        <f t="shared" si="0"/>
        <v>@sp__Is_Private</v>
      </c>
      <c r="D5" t="s">
        <v>3</v>
      </c>
      <c r="E5" t="str">
        <f t="shared" si="1"/>
        <v>@sp__Is_Private [Is Private]</v>
      </c>
      <c r="F5" t="s">
        <v>90</v>
      </c>
      <c r="G5" s="1" t="s">
        <v>130</v>
      </c>
      <c r="I5" t="s">
        <v>3</v>
      </c>
      <c r="K5" t="str">
        <f t="shared" si="2"/>
        <v xml:space="preserve">@sp__Is_Private NVARCHAR(3333), </v>
      </c>
      <c r="M5" s="1" t="s">
        <v>134</v>
      </c>
      <c r="O5" s="1" t="s">
        <v>177</v>
      </c>
      <c r="Q5" t="s">
        <v>220</v>
      </c>
      <c r="S5" t="str">
        <f t="shared" si="3"/>
        <v>@sp__Is_Private = row("Is Private").ToString</v>
      </c>
      <c r="U5" s="1" t="s">
        <v>254</v>
      </c>
      <c r="W5" t="str">
        <f t="shared" si="4"/>
        <v>"@sp__Is_Private = "+row("Is Private").ToString</v>
      </c>
    </row>
    <row r="6" spans="1:23" x14ac:dyDescent="0.25">
      <c r="A6" s="1" t="s">
        <v>86</v>
      </c>
      <c r="B6" t="s">
        <v>47</v>
      </c>
      <c r="C6" t="str">
        <f t="shared" si="0"/>
        <v>@sp__Under_Policy</v>
      </c>
      <c r="D6" t="s">
        <v>4</v>
      </c>
      <c r="E6" t="str">
        <f t="shared" si="1"/>
        <v>@sp__Under_Policy [Under Policy]</v>
      </c>
      <c r="F6" t="s">
        <v>91</v>
      </c>
      <c r="G6" s="1" t="s">
        <v>130</v>
      </c>
      <c r="I6" t="s">
        <v>4</v>
      </c>
      <c r="K6" t="str">
        <f t="shared" si="2"/>
        <v xml:space="preserve">@sp__Under_Policy NVARCHAR(3333), </v>
      </c>
      <c r="M6" s="1" t="s">
        <v>135</v>
      </c>
      <c r="O6" s="1" t="s">
        <v>178</v>
      </c>
      <c r="Q6" t="s">
        <v>221</v>
      </c>
      <c r="S6" t="str">
        <f t="shared" si="3"/>
        <v>@sp__Under_Policy = row("Under Policy").ToString</v>
      </c>
      <c r="U6" s="1" t="s">
        <v>255</v>
      </c>
      <c r="W6" t="str">
        <f t="shared" si="4"/>
        <v>"@sp__Under_Policy = "+row("Under Policy").ToString</v>
      </c>
    </row>
    <row r="7" spans="1:23" x14ac:dyDescent="0.25">
      <c r="A7" s="1" t="s">
        <v>86</v>
      </c>
      <c r="B7" t="s">
        <v>48</v>
      </c>
      <c r="C7" t="str">
        <f t="shared" si="0"/>
        <v>@sp__Is_Protected</v>
      </c>
      <c r="D7" t="s">
        <v>5</v>
      </c>
      <c r="E7" t="str">
        <f t="shared" si="1"/>
        <v>@sp__Is_Protected [Is Protected]</v>
      </c>
      <c r="F7" t="s">
        <v>92</v>
      </c>
      <c r="G7" s="1" t="s">
        <v>130</v>
      </c>
      <c r="I7" t="s">
        <v>5</v>
      </c>
      <c r="K7" t="str">
        <f t="shared" si="2"/>
        <v xml:space="preserve">@sp__Is_Protected NVARCHAR(3333), </v>
      </c>
      <c r="M7" s="1" t="s">
        <v>136</v>
      </c>
      <c r="O7" s="1" t="s">
        <v>179</v>
      </c>
      <c r="Q7" t="s">
        <v>222</v>
      </c>
      <c r="S7" t="str">
        <f t="shared" si="3"/>
        <v>@sp__Is_Protected = row("Is Protected").ToString</v>
      </c>
      <c r="U7" s="1" t="s">
        <v>256</v>
      </c>
      <c r="W7" t="str">
        <f t="shared" si="4"/>
        <v>"@sp__Is_Protected = "+row("Is Protected").ToString</v>
      </c>
    </row>
    <row r="8" spans="1:23" x14ac:dyDescent="0.25">
      <c r="A8" s="1" t="s">
        <v>86</v>
      </c>
      <c r="B8" t="s">
        <v>49</v>
      </c>
      <c r="C8" t="str">
        <f t="shared" si="0"/>
        <v>@sp__Has_Physical_File_Reference</v>
      </c>
      <c r="D8" t="s">
        <v>6</v>
      </c>
      <c r="E8" t="str">
        <f t="shared" si="1"/>
        <v>@sp__Has_Physical_File_Reference [Has Physical File Reference]</v>
      </c>
      <c r="F8" t="s">
        <v>93</v>
      </c>
      <c r="G8" s="1" t="s">
        <v>130</v>
      </c>
      <c r="I8" t="s">
        <v>6</v>
      </c>
      <c r="K8" t="str">
        <f t="shared" si="2"/>
        <v xml:space="preserve">@sp__Has_Physical_File_Reference NVARCHAR(3333), </v>
      </c>
      <c r="M8" s="1" t="s">
        <v>137</v>
      </c>
      <c r="O8" s="1" t="s">
        <v>180</v>
      </c>
      <c r="Q8" t="s">
        <v>223</v>
      </c>
      <c r="S8" t="str">
        <f t="shared" si="3"/>
        <v>@sp__Has_Physical_File_Reference = row("Has Physical File Reference").ToString</v>
      </c>
      <c r="U8" s="1" t="s">
        <v>257</v>
      </c>
      <c r="W8" t="str">
        <f t="shared" si="4"/>
        <v>"@sp__Has_Physical_File_Reference = "+row("Has Physical File Reference").ToString</v>
      </c>
    </row>
    <row r="9" spans="1:23" x14ac:dyDescent="0.25">
      <c r="A9" s="1" t="s">
        <v>86</v>
      </c>
      <c r="B9" t="s">
        <v>50</v>
      </c>
      <c r="C9" t="str">
        <f t="shared" si="0"/>
        <v>@sp__Hold_Applied</v>
      </c>
      <c r="D9" t="s">
        <v>7</v>
      </c>
      <c r="E9" t="str">
        <f t="shared" si="1"/>
        <v>@sp__Hold_Applied [Hold Applied]</v>
      </c>
      <c r="F9" t="s">
        <v>94</v>
      </c>
      <c r="G9" s="1" t="s">
        <v>130</v>
      </c>
      <c r="I9" t="s">
        <v>7</v>
      </c>
      <c r="K9" t="str">
        <f t="shared" si="2"/>
        <v xml:space="preserve">@sp__Hold_Applied NVARCHAR(3333), </v>
      </c>
      <c r="M9" s="1" t="s">
        <v>138</v>
      </c>
      <c r="O9" s="1" t="s">
        <v>181</v>
      </c>
      <c r="Q9" t="s">
        <v>224</v>
      </c>
      <c r="S9" t="str">
        <f t="shared" si="3"/>
        <v>@sp__Hold_Applied = row("Hold Applied").ToString</v>
      </c>
      <c r="U9" s="1" t="s">
        <v>258</v>
      </c>
      <c r="W9" t="str">
        <f t="shared" si="4"/>
        <v>"@sp__Hold_Applied = "+row("Hold Applied").ToString</v>
      </c>
    </row>
    <row r="10" spans="1:23" x14ac:dyDescent="0.25">
      <c r="A10" s="1" t="s">
        <v>86</v>
      </c>
      <c r="B10" t="s">
        <v>51</v>
      </c>
      <c r="C10" t="str">
        <f t="shared" si="0"/>
        <v>@sp__Name</v>
      </c>
      <c r="D10" t="s">
        <v>8</v>
      </c>
      <c r="E10" t="str">
        <f t="shared" si="1"/>
        <v>@sp__Name [Name]</v>
      </c>
      <c r="F10" t="s">
        <v>95</v>
      </c>
      <c r="G10" s="1" t="s">
        <v>130</v>
      </c>
      <c r="I10" t="s">
        <v>8</v>
      </c>
      <c r="K10" t="str">
        <f t="shared" si="2"/>
        <v xml:space="preserve">@sp__Name NVARCHAR(3333), </v>
      </c>
      <c r="M10" s="1" t="s">
        <v>139</v>
      </c>
      <c r="O10" s="1" t="s">
        <v>182</v>
      </c>
      <c r="Q10" t="s">
        <v>51</v>
      </c>
      <c r="S10" t="str">
        <f t="shared" si="3"/>
        <v>@sp__Name = row("Name").ToString</v>
      </c>
      <c r="U10" s="1" t="s">
        <v>259</v>
      </c>
      <c r="W10" t="str">
        <f t="shared" si="4"/>
        <v>"@sp__Name = "+row("Name").ToString</v>
      </c>
    </row>
    <row r="11" spans="1:23" x14ac:dyDescent="0.25">
      <c r="A11" s="1" t="s">
        <v>86</v>
      </c>
      <c r="B11" t="s">
        <v>52</v>
      </c>
      <c r="C11" t="str">
        <f t="shared" si="0"/>
        <v>@sp__Drawer</v>
      </c>
      <c r="D11" t="s">
        <v>9</v>
      </c>
      <c r="E11" t="str">
        <f t="shared" si="1"/>
        <v>@sp__Drawer [Drawer]</v>
      </c>
      <c r="F11" t="s">
        <v>96</v>
      </c>
      <c r="G11" s="1" t="s">
        <v>130</v>
      </c>
      <c r="I11" t="s">
        <v>9</v>
      </c>
      <c r="K11" t="str">
        <f t="shared" si="2"/>
        <v xml:space="preserve">@sp__Drawer NVARCHAR(3333), </v>
      </c>
      <c r="M11" s="1" t="s">
        <v>140</v>
      </c>
      <c r="O11" s="1" t="s">
        <v>183</v>
      </c>
      <c r="Q11" t="s">
        <v>52</v>
      </c>
      <c r="S11" t="str">
        <f t="shared" si="3"/>
        <v>@sp__Drawer = row("Drawer").ToString</v>
      </c>
      <c r="U11" s="1" t="s">
        <v>260</v>
      </c>
      <c r="W11" t="str">
        <f t="shared" si="4"/>
        <v>"@sp__Drawer = "+row("Drawer").ToString</v>
      </c>
    </row>
    <row r="12" spans="1:23" x14ac:dyDescent="0.25">
      <c r="A12" s="1" t="s">
        <v>86</v>
      </c>
      <c r="B12" t="s">
        <v>53</v>
      </c>
      <c r="C12" t="str">
        <f t="shared" si="0"/>
        <v>@sp__Provider_ID</v>
      </c>
      <c r="D12" t="s">
        <v>10</v>
      </c>
      <c r="E12" t="str">
        <f t="shared" si="1"/>
        <v>@sp__Provider_ID [Provider ID]</v>
      </c>
      <c r="F12" t="s">
        <v>97</v>
      </c>
      <c r="G12" s="1" t="s">
        <v>130</v>
      </c>
      <c r="I12" t="s">
        <v>10</v>
      </c>
      <c r="K12" t="str">
        <f t="shared" si="2"/>
        <v xml:space="preserve">@sp__Provider_ID NVARCHAR(3333), </v>
      </c>
      <c r="M12" s="1" t="s">
        <v>141</v>
      </c>
      <c r="O12" s="1" t="s">
        <v>184</v>
      </c>
      <c r="Q12" t="s">
        <v>225</v>
      </c>
      <c r="S12" t="str">
        <f t="shared" si="3"/>
        <v>@sp__Provider_ID = row("Provider ID").ToString</v>
      </c>
      <c r="U12" s="1" t="s">
        <v>261</v>
      </c>
      <c r="W12" t="str">
        <f t="shared" si="4"/>
        <v>"@sp__Provider_ID = "+row("Provider ID").ToString</v>
      </c>
    </row>
    <row r="13" spans="1:23" x14ac:dyDescent="0.25">
      <c r="A13" s="1" t="s">
        <v>86</v>
      </c>
      <c r="B13" t="s">
        <v>54</v>
      </c>
      <c r="C13" t="str">
        <f t="shared" si="0"/>
        <v>@sp__SSN_Member_ID</v>
      </c>
      <c r="D13" t="s">
        <v>11</v>
      </c>
      <c r="E13" t="str">
        <f t="shared" si="1"/>
        <v>@sp__SSN_Member_ID [SSN/Member ID]</v>
      </c>
      <c r="F13" t="s">
        <v>98</v>
      </c>
      <c r="G13" s="1" t="s">
        <v>130</v>
      </c>
      <c r="I13" t="s">
        <v>11</v>
      </c>
      <c r="K13" t="str">
        <f t="shared" si="2"/>
        <v xml:space="preserve">@sp__SSN_Member_ID NVARCHAR(3333), </v>
      </c>
      <c r="M13" s="1" t="s">
        <v>142</v>
      </c>
      <c r="O13" s="1" t="s">
        <v>185</v>
      </c>
      <c r="Q13" t="s">
        <v>226</v>
      </c>
      <c r="S13" t="str">
        <f t="shared" si="3"/>
        <v>@sp__SSN_Member_ID = row("SSN/Member ID").ToString</v>
      </c>
      <c r="U13" s="1" t="s">
        <v>262</v>
      </c>
      <c r="W13" t="str">
        <f t="shared" si="4"/>
        <v>"@sp__SSN_Member_ID = "+row("SSN/Member ID").ToString</v>
      </c>
    </row>
    <row r="14" spans="1:23" x14ac:dyDescent="0.25">
      <c r="A14" s="1" t="s">
        <v>86</v>
      </c>
      <c r="B14" t="s">
        <v>55</v>
      </c>
      <c r="C14" t="str">
        <f t="shared" si="0"/>
        <v>@sp__SCCF_num</v>
      </c>
      <c r="D14" t="s">
        <v>12</v>
      </c>
      <c r="E14" t="str">
        <f t="shared" si="1"/>
        <v>@sp__SCCF_num [SCCF #]</v>
      </c>
      <c r="F14" t="s">
        <v>99</v>
      </c>
      <c r="G14" s="1" t="s">
        <v>130</v>
      </c>
      <c r="I14" t="s">
        <v>12</v>
      </c>
      <c r="K14" t="str">
        <f t="shared" si="2"/>
        <v xml:space="preserve">@sp__SCCF_num NVARCHAR(3333), </v>
      </c>
      <c r="M14" s="1" t="s">
        <v>143</v>
      </c>
      <c r="O14" s="1" t="s">
        <v>186</v>
      </c>
      <c r="Q14" t="s">
        <v>227</v>
      </c>
      <c r="S14" t="str">
        <f t="shared" si="3"/>
        <v>@sp__SCCF_num = row("SCCF #").ToString</v>
      </c>
      <c r="U14" s="1" t="s">
        <v>263</v>
      </c>
      <c r="W14" t="str">
        <f t="shared" si="4"/>
        <v>"@sp__SCCF_num = "+row("SCCF #").ToString</v>
      </c>
    </row>
    <row r="15" spans="1:23" x14ac:dyDescent="0.25">
      <c r="A15" s="1" t="s">
        <v>86</v>
      </c>
      <c r="B15" t="s">
        <v>56</v>
      </c>
      <c r="C15" t="str">
        <f t="shared" si="0"/>
        <v>@sp__Group_ID</v>
      </c>
      <c r="D15" t="s">
        <v>13</v>
      </c>
      <c r="E15" t="str">
        <f t="shared" si="1"/>
        <v>@sp__Group_ID [Group ID]</v>
      </c>
      <c r="F15" t="s">
        <v>100</v>
      </c>
      <c r="G15" s="1" t="s">
        <v>130</v>
      </c>
      <c r="I15" t="s">
        <v>13</v>
      </c>
      <c r="K15" t="str">
        <f t="shared" si="2"/>
        <v xml:space="preserve">@sp__Group_ID NVARCHAR(3333), </v>
      </c>
      <c r="M15" s="1" t="s">
        <v>144</v>
      </c>
      <c r="O15" s="1" t="s">
        <v>187</v>
      </c>
      <c r="Q15" t="s">
        <v>228</v>
      </c>
      <c r="S15" t="str">
        <f t="shared" si="3"/>
        <v>@sp__Group_ID = row("Group ID").ToString</v>
      </c>
      <c r="U15" s="1" t="s">
        <v>264</v>
      </c>
      <c r="W15" t="str">
        <f t="shared" si="4"/>
        <v>"@sp__Group_ID = "+row("Group ID").ToString</v>
      </c>
    </row>
    <row r="16" spans="1:23" x14ac:dyDescent="0.25">
      <c r="A16" s="1" t="s">
        <v>86</v>
      </c>
      <c r="B16" t="s">
        <v>57</v>
      </c>
      <c r="C16" t="str">
        <f t="shared" si="0"/>
        <v>@sp__BlueKC_Doc_ID</v>
      </c>
      <c r="D16" t="s">
        <v>14</v>
      </c>
      <c r="E16" t="str">
        <f t="shared" si="1"/>
        <v>@sp__BlueKC_Doc_ID [BlueKC Doc ID]</v>
      </c>
      <c r="F16" t="s">
        <v>101</v>
      </c>
      <c r="G16" s="1" t="s">
        <v>130</v>
      </c>
      <c r="I16" t="s">
        <v>14</v>
      </c>
      <c r="K16" t="str">
        <f t="shared" si="2"/>
        <v xml:space="preserve">@sp__BlueKC_Doc_ID NVARCHAR(3333), </v>
      </c>
      <c r="M16" s="1" t="s">
        <v>145</v>
      </c>
      <c r="O16" s="1" t="s">
        <v>188</v>
      </c>
      <c r="Q16" t="s">
        <v>229</v>
      </c>
      <c r="S16" t="str">
        <f t="shared" si="3"/>
        <v>@sp__BlueKC_Doc_ID = row("BlueKC Doc ID").ToString</v>
      </c>
      <c r="U16" s="1" t="s">
        <v>265</v>
      </c>
      <c r="W16" t="str">
        <f t="shared" si="4"/>
        <v>"@sp__BlueKC_Doc_ID = "+row("BlueKC Doc ID").ToString</v>
      </c>
    </row>
    <row r="17" spans="1:23" x14ac:dyDescent="0.25">
      <c r="A17" s="1" t="s">
        <v>86</v>
      </c>
      <c r="B17" t="s">
        <v>58</v>
      </c>
      <c r="C17" t="str">
        <f t="shared" si="0"/>
        <v>@sp__Type</v>
      </c>
      <c r="D17" t="s">
        <v>15</v>
      </c>
      <c r="E17" t="str">
        <f t="shared" si="1"/>
        <v>@sp__Type [Type]</v>
      </c>
      <c r="F17" t="s">
        <v>102</v>
      </c>
      <c r="G17" s="1" t="s">
        <v>130</v>
      </c>
      <c r="I17" t="s">
        <v>15</v>
      </c>
      <c r="K17" t="str">
        <f t="shared" si="2"/>
        <v xml:space="preserve">@sp__Type NVARCHAR(3333), </v>
      </c>
      <c r="M17" s="1" t="s">
        <v>146</v>
      </c>
      <c r="O17" s="1" t="s">
        <v>189</v>
      </c>
      <c r="Q17" t="s">
        <v>58</v>
      </c>
      <c r="S17" t="str">
        <f t="shared" si="3"/>
        <v>@sp__Type = row("Type").ToString</v>
      </c>
      <c r="U17" s="1" t="s">
        <v>266</v>
      </c>
      <c r="W17" t="str">
        <f t="shared" si="4"/>
        <v>"@sp__Type = "+row("Type").ToString</v>
      </c>
    </row>
    <row r="18" spans="1:23" x14ac:dyDescent="0.25">
      <c r="A18" s="1" t="s">
        <v>86</v>
      </c>
      <c r="B18" t="s">
        <v>59</v>
      </c>
      <c r="C18" t="str">
        <f t="shared" si="0"/>
        <v>@sp__Pages</v>
      </c>
      <c r="D18" t="s">
        <v>16</v>
      </c>
      <c r="E18" t="str">
        <f t="shared" si="1"/>
        <v>@sp__Pages [Pages]</v>
      </c>
      <c r="F18" t="s">
        <v>103</v>
      </c>
      <c r="G18" s="1" t="s">
        <v>130</v>
      </c>
      <c r="I18" t="s">
        <v>16</v>
      </c>
      <c r="K18" t="str">
        <f t="shared" si="2"/>
        <v xml:space="preserve">@sp__Pages NVARCHAR(3333), </v>
      </c>
      <c r="M18" s="1" t="s">
        <v>147</v>
      </c>
      <c r="O18" s="1" t="s">
        <v>190</v>
      </c>
      <c r="Q18" t="s">
        <v>59</v>
      </c>
      <c r="S18" t="str">
        <f t="shared" si="3"/>
        <v>@sp__Pages = row("Pages").ToString</v>
      </c>
      <c r="U18" s="1" t="s">
        <v>267</v>
      </c>
      <c r="W18" t="str">
        <f t="shared" si="4"/>
        <v>"@sp__Pages = "+row("Pages").ToString</v>
      </c>
    </row>
    <row r="19" spans="1:23" x14ac:dyDescent="0.25">
      <c r="A19" s="1" t="s">
        <v>86</v>
      </c>
      <c r="B19" t="s">
        <v>60</v>
      </c>
      <c r="C19" t="str">
        <f t="shared" si="0"/>
        <v>@sp__Document_ID</v>
      </c>
      <c r="D19" t="s">
        <v>17</v>
      </c>
      <c r="E19" t="str">
        <f t="shared" si="1"/>
        <v>@sp__Document_ID [Document ID]</v>
      </c>
      <c r="F19" t="s">
        <v>104</v>
      </c>
      <c r="G19" s="1" t="s">
        <v>130</v>
      </c>
      <c r="I19" t="s">
        <v>17</v>
      </c>
      <c r="K19" t="str">
        <f t="shared" si="2"/>
        <v xml:space="preserve">@sp__Document_ID NVARCHAR(3333), </v>
      </c>
      <c r="M19" s="1" t="s">
        <v>148</v>
      </c>
      <c r="O19" s="1" t="s">
        <v>191</v>
      </c>
      <c r="Q19" t="s">
        <v>230</v>
      </c>
      <c r="S19" t="str">
        <f t="shared" si="3"/>
        <v>@sp__Document_ID = row("Document ID").ToString</v>
      </c>
      <c r="U19" s="1" t="s">
        <v>268</v>
      </c>
      <c r="W19" t="str">
        <f t="shared" si="4"/>
        <v>"@sp__Document_ID = "+row("Document ID").ToString</v>
      </c>
    </row>
    <row r="20" spans="1:23" x14ac:dyDescent="0.25">
      <c r="A20" s="1" t="s">
        <v>86</v>
      </c>
      <c r="B20" t="s">
        <v>61</v>
      </c>
      <c r="C20" t="str">
        <f t="shared" si="0"/>
        <v>@sp__Created</v>
      </c>
      <c r="D20" t="s">
        <v>18</v>
      </c>
      <c r="E20" t="str">
        <f t="shared" si="1"/>
        <v>@sp__Created [Created]</v>
      </c>
      <c r="F20" t="s">
        <v>105</v>
      </c>
      <c r="G20" s="1" t="s">
        <v>130</v>
      </c>
      <c r="I20" t="s">
        <v>18</v>
      </c>
      <c r="K20" t="str">
        <f t="shared" si="2"/>
        <v xml:space="preserve">@sp__Created NVARCHAR(3333), </v>
      </c>
      <c r="M20" s="1" t="s">
        <v>149</v>
      </c>
      <c r="O20" s="1" t="s">
        <v>192</v>
      </c>
      <c r="Q20" t="s">
        <v>61</v>
      </c>
      <c r="S20" t="str">
        <f t="shared" si="3"/>
        <v>@sp__Created = row("Created").ToString</v>
      </c>
      <c r="U20" s="1" t="s">
        <v>269</v>
      </c>
      <c r="W20" t="str">
        <f t="shared" si="4"/>
        <v>"@sp__Created = "+row("Created").ToString</v>
      </c>
    </row>
    <row r="21" spans="1:23" x14ac:dyDescent="0.25">
      <c r="A21" s="1" t="s">
        <v>86</v>
      </c>
      <c r="B21" t="s">
        <v>62</v>
      </c>
      <c r="C21" t="str">
        <f t="shared" si="0"/>
        <v>@sp__Created_By</v>
      </c>
      <c r="D21" t="s">
        <v>19</v>
      </c>
      <c r="E21" t="str">
        <f t="shared" si="1"/>
        <v>@sp__Created_By [Created By]</v>
      </c>
      <c r="F21" t="s">
        <v>106</v>
      </c>
      <c r="G21" s="1" t="s">
        <v>130</v>
      </c>
      <c r="I21" t="s">
        <v>19</v>
      </c>
      <c r="K21" t="str">
        <f t="shared" si="2"/>
        <v xml:space="preserve">@sp__Created_By NVARCHAR(3333), </v>
      </c>
      <c r="M21" s="1" t="s">
        <v>150</v>
      </c>
      <c r="O21" s="1" t="s">
        <v>193</v>
      </c>
      <c r="Q21" t="s">
        <v>231</v>
      </c>
      <c r="S21" t="str">
        <f t="shared" si="3"/>
        <v>@sp__Created_By = row("Created By").ToString</v>
      </c>
      <c r="U21" s="1" t="s">
        <v>270</v>
      </c>
      <c r="W21" t="str">
        <f t="shared" si="4"/>
        <v>"@sp__Created_By = "+row("Created By").ToString</v>
      </c>
    </row>
    <row r="22" spans="1:23" x14ac:dyDescent="0.25">
      <c r="A22" s="1" t="s">
        <v>86</v>
      </c>
      <c r="B22" t="s">
        <v>63</v>
      </c>
      <c r="C22" t="str">
        <f t="shared" si="0"/>
        <v>@sp__Modified</v>
      </c>
      <c r="D22" t="s">
        <v>20</v>
      </c>
      <c r="E22" t="str">
        <f t="shared" si="1"/>
        <v>@sp__Modified [Modified]</v>
      </c>
      <c r="F22" t="s">
        <v>107</v>
      </c>
      <c r="G22" s="1" t="s">
        <v>130</v>
      </c>
      <c r="I22" t="s">
        <v>20</v>
      </c>
      <c r="K22" t="str">
        <f t="shared" si="2"/>
        <v xml:space="preserve">@sp__Modified NVARCHAR(3333), </v>
      </c>
      <c r="M22" s="1" t="s">
        <v>151</v>
      </c>
      <c r="O22" s="1" t="s">
        <v>194</v>
      </c>
      <c r="Q22" t="s">
        <v>63</v>
      </c>
      <c r="S22" t="str">
        <f t="shared" si="3"/>
        <v>@sp__Modified = row("Modified").ToString</v>
      </c>
      <c r="U22" s="1" t="s">
        <v>271</v>
      </c>
      <c r="W22" t="str">
        <f t="shared" si="4"/>
        <v>"@sp__Modified = "+row("Modified").ToString</v>
      </c>
    </row>
    <row r="23" spans="1:23" x14ac:dyDescent="0.25">
      <c r="A23" s="1" t="s">
        <v>86</v>
      </c>
      <c r="B23" t="s">
        <v>64</v>
      </c>
      <c r="C23" t="str">
        <f t="shared" si="0"/>
        <v>@sp__Modified_By</v>
      </c>
      <c r="D23" t="s">
        <v>21</v>
      </c>
      <c r="E23" t="str">
        <f t="shared" si="1"/>
        <v>@sp__Modified_By [Modified By]</v>
      </c>
      <c r="F23" t="s">
        <v>108</v>
      </c>
      <c r="G23" s="1" t="s">
        <v>130</v>
      </c>
      <c r="I23" t="s">
        <v>21</v>
      </c>
      <c r="K23" t="str">
        <f t="shared" si="2"/>
        <v xml:space="preserve">@sp__Modified_By NVARCHAR(3333), </v>
      </c>
      <c r="M23" s="1" t="s">
        <v>152</v>
      </c>
      <c r="O23" s="1" t="s">
        <v>195</v>
      </c>
      <c r="Q23" t="s">
        <v>232</v>
      </c>
      <c r="S23" t="str">
        <f t="shared" si="3"/>
        <v>@sp__Modified_By = row("Modified By").ToString</v>
      </c>
      <c r="U23" s="1" t="s">
        <v>272</v>
      </c>
      <c r="W23" t="str">
        <f t="shared" si="4"/>
        <v>"@sp__Modified_By = "+row("Modified By").ToString</v>
      </c>
    </row>
    <row r="24" spans="1:23" x14ac:dyDescent="0.25">
      <c r="A24" s="1" t="s">
        <v>86</v>
      </c>
      <c r="B24" t="s">
        <v>65</v>
      </c>
      <c r="C24" t="str">
        <f t="shared" si="0"/>
        <v>@sp__Last_Viewed</v>
      </c>
      <c r="D24" t="s">
        <v>22</v>
      </c>
      <c r="E24" t="str">
        <f t="shared" si="1"/>
        <v>@sp__Last_Viewed [Last Viewed]</v>
      </c>
      <c r="F24" t="s">
        <v>109</v>
      </c>
      <c r="G24" s="1" t="s">
        <v>130</v>
      </c>
      <c r="I24" t="s">
        <v>22</v>
      </c>
      <c r="K24" t="str">
        <f t="shared" si="2"/>
        <v xml:space="preserve">@sp__Last_Viewed NVARCHAR(3333), </v>
      </c>
      <c r="M24" s="1" t="s">
        <v>153</v>
      </c>
      <c r="O24" s="1" t="s">
        <v>196</v>
      </c>
      <c r="Q24" t="s">
        <v>233</v>
      </c>
      <c r="S24" t="str">
        <f t="shared" si="3"/>
        <v>@sp__Last_Viewed = row("Last Viewed").ToString</v>
      </c>
      <c r="U24" s="1" t="s">
        <v>273</v>
      </c>
      <c r="W24" t="str">
        <f t="shared" si="4"/>
        <v>"@sp__Last_Viewed = "+row("Last Viewed").ToString</v>
      </c>
    </row>
    <row r="25" spans="1:23" x14ac:dyDescent="0.25">
      <c r="A25" s="1" t="s">
        <v>86</v>
      </c>
      <c r="B25" t="s">
        <v>66</v>
      </c>
      <c r="C25" t="str">
        <f t="shared" si="0"/>
        <v>@sp__Last_Viewed_By</v>
      </c>
      <c r="D25" t="s">
        <v>23</v>
      </c>
      <c r="E25" t="str">
        <f t="shared" si="1"/>
        <v>@sp__Last_Viewed_By [Last Viewed By]</v>
      </c>
      <c r="F25" t="s">
        <v>110</v>
      </c>
      <c r="G25" s="1" t="s">
        <v>130</v>
      </c>
      <c r="I25" t="s">
        <v>23</v>
      </c>
      <c r="K25" t="str">
        <f t="shared" si="2"/>
        <v xml:space="preserve">@sp__Last_Viewed_By NVARCHAR(3333), </v>
      </c>
      <c r="M25" s="1" t="s">
        <v>154</v>
      </c>
      <c r="O25" s="1" t="s">
        <v>197</v>
      </c>
      <c r="Q25" t="s">
        <v>234</v>
      </c>
      <c r="S25" t="str">
        <f t="shared" si="3"/>
        <v>@sp__Last_Viewed_By = row("Last Viewed By").ToString</v>
      </c>
      <c r="U25" s="1" t="s">
        <v>274</v>
      </c>
      <c r="W25" t="str">
        <f t="shared" si="4"/>
        <v>"@sp__Last_Viewed_By = "+row("Last Viewed By").ToString</v>
      </c>
    </row>
    <row r="26" spans="1:23" x14ac:dyDescent="0.25">
      <c r="A26" s="1" t="s">
        <v>86</v>
      </c>
      <c r="B26" t="s">
        <v>67</v>
      </c>
      <c r="C26" t="str">
        <f t="shared" si="0"/>
        <v>@sp__Checked_Out</v>
      </c>
      <c r="D26" t="s">
        <v>24</v>
      </c>
      <c r="E26" t="str">
        <f t="shared" si="1"/>
        <v>@sp__Checked_Out [Checked Out]</v>
      </c>
      <c r="F26" t="s">
        <v>111</v>
      </c>
      <c r="G26" s="1" t="s">
        <v>130</v>
      </c>
      <c r="I26" t="s">
        <v>24</v>
      </c>
      <c r="K26" t="str">
        <f t="shared" si="2"/>
        <v xml:space="preserve">@sp__Checked_Out NVARCHAR(3333), </v>
      </c>
      <c r="M26" s="1" t="s">
        <v>155</v>
      </c>
      <c r="O26" s="1" t="s">
        <v>198</v>
      </c>
      <c r="Q26" t="s">
        <v>235</v>
      </c>
      <c r="S26" t="str">
        <f t="shared" si="3"/>
        <v>@sp__Checked_Out = row("Checked Out").ToString</v>
      </c>
      <c r="U26" s="1" t="s">
        <v>275</v>
      </c>
      <c r="W26" t="str">
        <f t="shared" si="4"/>
        <v>"@sp__Checked_Out = "+row("Checked Out").ToString</v>
      </c>
    </row>
    <row r="27" spans="1:23" x14ac:dyDescent="0.25">
      <c r="A27" s="1" t="s">
        <v>86</v>
      </c>
      <c r="B27" t="s">
        <v>68</v>
      </c>
      <c r="C27" t="str">
        <f t="shared" si="0"/>
        <v>@sp__Checked_Out_By</v>
      </c>
      <c r="D27" t="s">
        <v>25</v>
      </c>
      <c r="E27" t="str">
        <f t="shared" si="1"/>
        <v>@sp__Checked_Out_By [Checked Out By]</v>
      </c>
      <c r="F27" t="s">
        <v>112</v>
      </c>
      <c r="G27" s="1" t="s">
        <v>130</v>
      </c>
      <c r="I27" t="s">
        <v>25</v>
      </c>
      <c r="K27" t="str">
        <f t="shared" si="2"/>
        <v xml:space="preserve">@sp__Checked_Out_By NVARCHAR(3333), </v>
      </c>
      <c r="M27" s="1" t="s">
        <v>156</v>
      </c>
      <c r="O27" s="1" t="s">
        <v>199</v>
      </c>
      <c r="Q27" t="s">
        <v>236</v>
      </c>
      <c r="S27" t="str">
        <f t="shared" si="3"/>
        <v>@sp__Checked_Out_By = row("Checked Out By").ToString</v>
      </c>
      <c r="U27" s="1" t="s">
        <v>276</v>
      </c>
      <c r="W27" t="str">
        <f t="shared" si="4"/>
        <v>"@sp__Checked_Out_By = "+row("Checked Out By").ToString</v>
      </c>
    </row>
    <row r="28" spans="1:23" x14ac:dyDescent="0.25">
      <c r="A28" s="1" t="s">
        <v>86</v>
      </c>
      <c r="B28" t="s">
        <v>69</v>
      </c>
      <c r="C28" t="str">
        <f t="shared" si="0"/>
        <v>@sp__Checked_Out_Comments</v>
      </c>
      <c r="D28" t="s">
        <v>26</v>
      </c>
      <c r="E28" t="str">
        <f t="shared" si="1"/>
        <v>@sp__Checked_Out_Comments [Checked Out Comments]</v>
      </c>
      <c r="F28" t="s">
        <v>113</v>
      </c>
      <c r="G28" s="1" t="s">
        <v>130</v>
      </c>
      <c r="I28" t="s">
        <v>26</v>
      </c>
      <c r="K28" t="str">
        <f t="shared" si="2"/>
        <v xml:space="preserve">@sp__Checked_Out_Comments NVARCHAR(3333), </v>
      </c>
      <c r="M28" s="1" t="s">
        <v>157</v>
      </c>
      <c r="O28" s="1" t="s">
        <v>200</v>
      </c>
      <c r="Q28" t="s">
        <v>237</v>
      </c>
      <c r="S28" t="str">
        <f t="shared" si="3"/>
        <v>@sp__Checked_Out_Comments = row("Checked Out Comments").ToString</v>
      </c>
      <c r="U28" s="1" t="s">
        <v>277</v>
      </c>
      <c r="W28" t="str">
        <f t="shared" si="4"/>
        <v>"@sp__Checked_Out_Comments = "+row("Checked Out Comments").ToString</v>
      </c>
    </row>
    <row r="29" spans="1:23" x14ac:dyDescent="0.25">
      <c r="A29" s="1" t="s">
        <v>86</v>
      </c>
      <c r="B29" t="s">
        <v>70</v>
      </c>
      <c r="C29" t="str">
        <f t="shared" si="0"/>
        <v>@sp__Checked_In</v>
      </c>
      <c r="D29" t="s">
        <v>27</v>
      </c>
      <c r="E29" t="str">
        <f t="shared" si="1"/>
        <v>@sp__Checked_In [Checked In]</v>
      </c>
      <c r="F29" t="s">
        <v>114</v>
      </c>
      <c r="G29" s="1" t="s">
        <v>130</v>
      </c>
      <c r="I29" t="s">
        <v>27</v>
      </c>
      <c r="K29" t="str">
        <f t="shared" si="2"/>
        <v xml:space="preserve">@sp__Checked_In NVARCHAR(3333), </v>
      </c>
      <c r="M29" s="1" t="s">
        <v>158</v>
      </c>
      <c r="O29" s="1" t="s">
        <v>201</v>
      </c>
      <c r="Q29" t="s">
        <v>238</v>
      </c>
      <c r="S29" t="str">
        <f t="shared" si="3"/>
        <v>@sp__Checked_In = row("Checked In").ToString</v>
      </c>
      <c r="U29" s="1" t="s">
        <v>278</v>
      </c>
      <c r="W29" t="str">
        <f t="shared" si="4"/>
        <v>"@sp__Checked_In = "+row("Checked In").ToString</v>
      </c>
    </row>
    <row r="30" spans="1:23" x14ac:dyDescent="0.25">
      <c r="A30" s="1" t="s">
        <v>86</v>
      </c>
      <c r="B30" t="s">
        <v>71</v>
      </c>
      <c r="C30" t="str">
        <f t="shared" si="0"/>
        <v>@sp__Checked_In_By</v>
      </c>
      <c r="D30" t="s">
        <v>28</v>
      </c>
      <c r="E30" t="str">
        <f t="shared" si="1"/>
        <v>@sp__Checked_In_By [Checked In By]</v>
      </c>
      <c r="F30" t="s">
        <v>115</v>
      </c>
      <c r="G30" s="1" t="s">
        <v>130</v>
      </c>
      <c r="I30" t="s">
        <v>28</v>
      </c>
      <c r="K30" t="str">
        <f t="shared" si="2"/>
        <v xml:space="preserve">@sp__Checked_In_By NVARCHAR(3333), </v>
      </c>
      <c r="M30" s="1" t="s">
        <v>159</v>
      </c>
      <c r="O30" s="1" t="s">
        <v>202</v>
      </c>
      <c r="Q30" t="s">
        <v>239</v>
      </c>
      <c r="S30" t="str">
        <f t="shared" si="3"/>
        <v>@sp__Checked_In_By = row("Checked In By").ToString</v>
      </c>
      <c r="U30" s="1" t="s">
        <v>279</v>
      </c>
      <c r="W30" t="str">
        <f t="shared" si="4"/>
        <v>"@sp__Checked_In_By = "+row("Checked In By").ToString</v>
      </c>
    </row>
    <row r="31" spans="1:23" x14ac:dyDescent="0.25">
      <c r="A31" s="1" t="s">
        <v>86</v>
      </c>
      <c r="B31" t="s">
        <v>72</v>
      </c>
      <c r="C31" t="str">
        <f t="shared" si="0"/>
        <v>@sp__Current_Version</v>
      </c>
      <c r="D31" t="s">
        <v>29</v>
      </c>
      <c r="E31" t="str">
        <f t="shared" si="1"/>
        <v>@sp__Current_Version [Current Version]</v>
      </c>
      <c r="F31" t="s">
        <v>116</v>
      </c>
      <c r="G31" s="1" t="s">
        <v>130</v>
      </c>
      <c r="I31" t="s">
        <v>29</v>
      </c>
      <c r="K31" t="str">
        <f t="shared" si="2"/>
        <v xml:space="preserve">@sp__Current_Version NVARCHAR(3333), </v>
      </c>
      <c r="M31" s="1" t="s">
        <v>160</v>
      </c>
      <c r="O31" s="1" t="s">
        <v>203</v>
      </c>
      <c r="Q31" t="s">
        <v>240</v>
      </c>
      <c r="S31" t="str">
        <f t="shared" si="3"/>
        <v>@sp__Current_Version = row("Current Version").ToString</v>
      </c>
      <c r="U31" s="1" t="s">
        <v>280</v>
      </c>
      <c r="W31" t="str">
        <f t="shared" si="4"/>
        <v>"@sp__Current_Version = "+row("Current Version").ToString</v>
      </c>
    </row>
    <row r="32" spans="1:23" x14ac:dyDescent="0.25">
      <c r="A32" s="1" t="s">
        <v>86</v>
      </c>
      <c r="B32" t="s">
        <v>73</v>
      </c>
      <c r="C32" t="str">
        <f t="shared" si="0"/>
        <v>@sp__Private_By</v>
      </c>
      <c r="D32" t="s">
        <v>30</v>
      </c>
      <c r="E32" t="str">
        <f t="shared" si="1"/>
        <v>@sp__Private_By [Private By]</v>
      </c>
      <c r="F32" t="s">
        <v>117</v>
      </c>
      <c r="G32" s="1" t="s">
        <v>130</v>
      </c>
      <c r="I32" t="s">
        <v>30</v>
      </c>
      <c r="K32" t="str">
        <f t="shared" si="2"/>
        <v xml:space="preserve">@sp__Private_By NVARCHAR(3333), </v>
      </c>
      <c r="M32" s="1" t="s">
        <v>161</v>
      </c>
      <c r="O32" s="1" t="s">
        <v>204</v>
      </c>
      <c r="Q32" t="s">
        <v>241</v>
      </c>
      <c r="S32" t="str">
        <f t="shared" si="3"/>
        <v>@sp__Private_By = row("Private By").ToString</v>
      </c>
      <c r="U32" s="1" t="s">
        <v>281</v>
      </c>
      <c r="W32" t="str">
        <f t="shared" si="4"/>
        <v>"@sp__Private_By = "+row("Private By").ToString</v>
      </c>
    </row>
    <row r="33" spans="1:23" x14ac:dyDescent="0.25">
      <c r="A33" s="1" t="s">
        <v>86</v>
      </c>
      <c r="B33" t="s">
        <v>74</v>
      </c>
      <c r="C33" t="str">
        <f t="shared" si="0"/>
        <v>@sp__Notes</v>
      </c>
      <c r="D33" t="s">
        <v>31</v>
      </c>
      <c r="E33" t="str">
        <f t="shared" si="1"/>
        <v>@sp__Notes [Notes]</v>
      </c>
      <c r="F33" t="s">
        <v>118</v>
      </c>
      <c r="G33" s="1" t="s">
        <v>130</v>
      </c>
      <c r="I33" t="s">
        <v>31</v>
      </c>
      <c r="K33" t="str">
        <f t="shared" si="2"/>
        <v xml:space="preserve">@sp__Notes NVARCHAR(3333), </v>
      </c>
      <c r="M33" s="1" t="s">
        <v>162</v>
      </c>
      <c r="O33" s="1" t="s">
        <v>205</v>
      </c>
      <c r="Q33" t="s">
        <v>74</v>
      </c>
      <c r="S33" t="str">
        <f t="shared" si="3"/>
        <v>@sp__Notes = row("Notes").ToString</v>
      </c>
      <c r="U33" s="1" t="s">
        <v>282</v>
      </c>
      <c r="W33" t="str">
        <f t="shared" si="4"/>
        <v>"@sp__Notes = "+row("Notes").ToString</v>
      </c>
    </row>
    <row r="34" spans="1:23" x14ac:dyDescent="0.25">
      <c r="A34" s="1" t="s">
        <v>86</v>
      </c>
      <c r="B34" t="s">
        <v>75</v>
      </c>
      <c r="C34" t="str">
        <f t="shared" si="0"/>
        <v>@sp__Workflow_Queue</v>
      </c>
      <c r="D34" t="s">
        <v>32</v>
      </c>
      <c r="E34" t="str">
        <f t="shared" si="1"/>
        <v>@sp__Workflow_Queue [Workflow Queue]</v>
      </c>
      <c r="F34" t="s">
        <v>119</v>
      </c>
      <c r="G34" s="1" t="s">
        <v>130</v>
      </c>
      <c r="I34" t="s">
        <v>32</v>
      </c>
      <c r="K34" t="str">
        <f t="shared" si="2"/>
        <v xml:space="preserve">@sp__Workflow_Queue NVARCHAR(3333), </v>
      </c>
      <c r="M34" s="1" t="s">
        <v>163</v>
      </c>
      <c r="O34" s="1" t="s">
        <v>206</v>
      </c>
      <c r="Q34" t="s">
        <v>242</v>
      </c>
      <c r="S34" t="str">
        <f t="shared" si="3"/>
        <v>@sp__Workflow_Queue = row("Workflow Queue").ToString</v>
      </c>
      <c r="U34" s="1" t="s">
        <v>283</v>
      </c>
      <c r="W34" t="str">
        <f t="shared" si="4"/>
        <v>"@sp__Workflow_Queue = "+row("Workflow Queue").ToString</v>
      </c>
    </row>
    <row r="35" spans="1:23" x14ac:dyDescent="0.25">
      <c r="A35" s="1" t="s">
        <v>86</v>
      </c>
      <c r="B35" t="s">
        <v>76</v>
      </c>
      <c r="C35" t="str">
        <f t="shared" si="0"/>
        <v>@sp__Workflow_Status</v>
      </c>
      <c r="D35" t="s">
        <v>33</v>
      </c>
      <c r="E35" t="str">
        <f t="shared" si="1"/>
        <v>@sp__Workflow_Status [Workflow Status]</v>
      </c>
      <c r="F35" t="s">
        <v>120</v>
      </c>
      <c r="G35" s="1" t="s">
        <v>130</v>
      </c>
      <c r="I35" t="s">
        <v>33</v>
      </c>
      <c r="K35" t="str">
        <f t="shared" si="2"/>
        <v xml:space="preserve">@sp__Workflow_Status NVARCHAR(3333), </v>
      </c>
      <c r="M35" s="1" t="s">
        <v>164</v>
      </c>
      <c r="O35" s="1" t="s">
        <v>207</v>
      </c>
      <c r="Q35" t="s">
        <v>243</v>
      </c>
      <c r="S35" t="str">
        <f t="shared" si="3"/>
        <v>@sp__Workflow_Status = row("Workflow Status").ToString</v>
      </c>
      <c r="U35" s="1" t="s">
        <v>284</v>
      </c>
      <c r="W35" t="str">
        <f t="shared" si="4"/>
        <v>"@sp__Workflow_Status = "+row("Workflow Status").ToString</v>
      </c>
    </row>
    <row r="36" spans="1:23" x14ac:dyDescent="0.25">
      <c r="A36" s="1" t="s">
        <v>86</v>
      </c>
      <c r="B36" t="s">
        <v>77</v>
      </c>
      <c r="C36" t="str">
        <f t="shared" si="0"/>
        <v>@sp__Workflow_User</v>
      </c>
      <c r="D36" t="s">
        <v>34</v>
      </c>
      <c r="E36" t="str">
        <f t="shared" si="1"/>
        <v>@sp__Workflow_User [Workflow User]</v>
      </c>
      <c r="F36" t="s">
        <v>121</v>
      </c>
      <c r="G36" s="1" t="s">
        <v>130</v>
      </c>
      <c r="I36" t="s">
        <v>34</v>
      </c>
      <c r="K36" t="str">
        <f t="shared" si="2"/>
        <v xml:space="preserve">@sp__Workflow_User NVARCHAR(3333), </v>
      </c>
      <c r="M36" s="1" t="s">
        <v>165</v>
      </c>
      <c r="O36" s="1" t="s">
        <v>208</v>
      </c>
      <c r="Q36" t="s">
        <v>244</v>
      </c>
      <c r="S36" t="str">
        <f t="shared" si="3"/>
        <v>@sp__Workflow_User = row("Workflow User").ToString</v>
      </c>
      <c r="U36" s="1" t="s">
        <v>285</v>
      </c>
      <c r="W36" t="str">
        <f t="shared" si="4"/>
        <v>"@sp__Workflow_User = "+row("Workflow User").ToString</v>
      </c>
    </row>
    <row r="37" spans="1:23" x14ac:dyDescent="0.25">
      <c r="A37" s="1" t="s">
        <v>86</v>
      </c>
      <c r="B37" t="s">
        <v>78</v>
      </c>
      <c r="C37" t="str">
        <f t="shared" si="0"/>
        <v>@sp__Workflow_Item_ID</v>
      </c>
      <c r="D37" t="s">
        <v>35</v>
      </c>
      <c r="E37" t="str">
        <f t="shared" si="1"/>
        <v>@sp__Workflow_Item_ID [Workflow Item ID]</v>
      </c>
      <c r="F37" t="s">
        <v>122</v>
      </c>
      <c r="G37" s="1" t="s">
        <v>130</v>
      </c>
      <c r="I37" t="s">
        <v>35</v>
      </c>
      <c r="K37" t="str">
        <f t="shared" si="2"/>
        <v xml:space="preserve">@sp__Workflow_Item_ID NVARCHAR(3333), </v>
      </c>
      <c r="M37" s="1" t="s">
        <v>166</v>
      </c>
      <c r="O37" s="1" t="s">
        <v>209</v>
      </c>
      <c r="Q37" t="s">
        <v>245</v>
      </c>
      <c r="S37" t="str">
        <f t="shared" si="3"/>
        <v>@sp__Workflow_Item_ID = row("Workflow Item ID").ToString</v>
      </c>
      <c r="U37" s="1" t="s">
        <v>286</v>
      </c>
      <c r="W37" t="str">
        <f t="shared" si="4"/>
        <v>"@sp__Workflow_Item_ID = "+row("Workflow Item ID").ToString</v>
      </c>
    </row>
    <row r="38" spans="1:23" x14ac:dyDescent="0.25">
      <c r="A38" s="1" t="s">
        <v>86</v>
      </c>
      <c r="B38" t="s">
        <v>79</v>
      </c>
      <c r="C38" t="str">
        <f t="shared" si="0"/>
        <v>@sp__Summary_Task_Status</v>
      </c>
      <c r="D38" t="s">
        <v>36</v>
      </c>
      <c r="E38" t="str">
        <f t="shared" si="1"/>
        <v>@sp__Summary_Task_Status [Summary Task Status]</v>
      </c>
      <c r="F38" t="s">
        <v>123</v>
      </c>
      <c r="G38" s="1" t="s">
        <v>130</v>
      </c>
      <c r="I38" t="s">
        <v>36</v>
      </c>
      <c r="K38" t="str">
        <f t="shared" si="2"/>
        <v xml:space="preserve">@sp__Summary_Task_Status NVARCHAR(3333), </v>
      </c>
      <c r="M38" s="1" t="s">
        <v>167</v>
      </c>
      <c r="O38" s="1" t="s">
        <v>210</v>
      </c>
      <c r="Q38" t="s">
        <v>246</v>
      </c>
      <c r="S38" t="str">
        <f t="shared" si="3"/>
        <v>@sp__Summary_Task_Status = row("Summary Task Status").ToString</v>
      </c>
      <c r="U38" s="1" t="s">
        <v>287</v>
      </c>
      <c r="W38" t="str">
        <f t="shared" si="4"/>
        <v>"@sp__Summary_Task_Status = "+row("Summary Task Status").ToString</v>
      </c>
    </row>
    <row r="39" spans="1:23" x14ac:dyDescent="0.25">
      <c r="A39" s="1" t="s">
        <v>86</v>
      </c>
      <c r="B39" t="s">
        <v>80</v>
      </c>
      <c r="C39" t="str">
        <f t="shared" si="0"/>
        <v>@sp__Summary_Task_Count_Active</v>
      </c>
      <c r="D39" t="s">
        <v>37</v>
      </c>
      <c r="E39" t="str">
        <f t="shared" si="1"/>
        <v>@sp__Summary_Task_Count_Active [Summary Task Count Active]</v>
      </c>
      <c r="F39" t="s">
        <v>124</v>
      </c>
      <c r="G39" s="1" t="s">
        <v>130</v>
      </c>
      <c r="I39" t="s">
        <v>37</v>
      </c>
      <c r="K39" t="str">
        <f t="shared" si="2"/>
        <v xml:space="preserve">@sp__Summary_Task_Count_Active NVARCHAR(3333), </v>
      </c>
      <c r="M39" s="1" t="s">
        <v>168</v>
      </c>
      <c r="O39" s="1" t="s">
        <v>211</v>
      </c>
      <c r="Q39" t="s">
        <v>247</v>
      </c>
      <c r="S39" t="str">
        <f t="shared" si="3"/>
        <v>@sp__Summary_Task_Count_Active = row("Summary Task Count Active").ToString</v>
      </c>
      <c r="U39" s="1" t="s">
        <v>288</v>
      </c>
      <c r="W39" t="str">
        <f t="shared" si="4"/>
        <v>"@sp__Summary_Task_Count_Active = "+row("Summary Task Count Active").ToString</v>
      </c>
    </row>
    <row r="40" spans="1:23" x14ac:dyDescent="0.25">
      <c r="A40" s="1" t="s">
        <v>86</v>
      </c>
      <c r="B40" t="s">
        <v>81</v>
      </c>
      <c r="C40" t="str">
        <f t="shared" si="0"/>
        <v>@sp__Summary_Task_Count_Inactive</v>
      </c>
      <c r="D40" t="s">
        <v>38</v>
      </c>
      <c r="E40" t="str">
        <f t="shared" si="1"/>
        <v>@sp__Summary_Task_Count_Inactive [Summary Task Count Inactive]</v>
      </c>
      <c r="F40" t="s">
        <v>125</v>
      </c>
      <c r="G40" s="1" t="s">
        <v>130</v>
      </c>
      <c r="I40" t="s">
        <v>38</v>
      </c>
      <c r="K40" t="str">
        <f t="shared" si="2"/>
        <v xml:space="preserve">@sp__Summary_Task_Count_Inactive NVARCHAR(3333), </v>
      </c>
      <c r="M40" s="1" t="s">
        <v>169</v>
      </c>
      <c r="O40" s="1" t="s">
        <v>212</v>
      </c>
      <c r="Q40" t="s">
        <v>248</v>
      </c>
      <c r="S40" t="str">
        <f t="shared" si="3"/>
        <v>@sp__Summary_Task_Count_Inactive = row("Summary Task Count Inactive").ToString</v>
      </c>
      <c r="U40" s="1" t="s">
        <v>289</v>
      </c>
      <c r="W40" t="str">
        <f t="shared" si="4"/>
        <v>"@sp__Summary_Task_Count_Inactive = "+row("Summary Task Count Inactive").ToString</v>
      </c>
    </row>
    <row r="41" spans="1:23" x14ac:dyDescent="0.25">
      <c r="A41" s="1" t="s">
        <v>86</v>
      </c>
      <c r="B41" t="s">
        <v>82</v>
      </c>
      <c r="C41" t="str">
        <f t="shared" si="0"/>
        <v>@sp__Next_Task_Due</v>
      </c>
      <c r="D41" t="s">
        <v>39</v>
      </c>
      <c r="E41" t="str">
        <f t="shared" si="1"/>
        <v>@sp__Next_Task_Due [Next Task Due]</v>
      </c>
      <c r="F41" t="s">
        <v>126</v>
      </c>
      <c r="G41" s="1" t="s">
        <v>130</v>
      </c>
      <c r="I41" t="s">
        <v>39</v>
      </c>
      <c r="K41" t="str">
        <f t="shared" si="2"/>
        <v xml:space="preserve">@sp__Next_Task_Due NVARCHAR(3333), </v>
      </c>
      <c r="M41" s="1" t="s">
        <v>170</v>
      </c>
      <c r="O41" s="1" t="s">
        <v>213</v>
      </c>
      <c r="Q41" t="s">
        <v>249</v>
      </c>
      <c r="S41" t="str">
        <f t="shared" si="3"/>
        <v>@sp__Next_Task_Due = row("Next Task Due").ToString</v>
      </c>
      <c r="U41" s="1" t="s">
        <v>290</v>
      </c>
      <c r="W41" t="str">
        <f t="shared" si="4"/>
        <v>"@sp__Next_Task_Due = "+row("Next Task Due").ToString</v>
      </c>
    </row>
    <row r="42" spans="1:23" x14ac:dyDescent="0.25">
      <c r="A42" s="1" t="s">
        <v>86</v>
      </c>
      <c r="B42" t="s">
        <v>83</v>
      </c>
      <c r="C42" t="str">
        <f t="shared" si="0"/>
        <v>@sp__File_Type</v>
      </c>
      <c r="D42" t="s">
        <v>40</v>
      </c>
      <c r="E42" t="str">
        <f t="shared" si="1"/>
        <v>@sp__File_Type [File Type]</v>
      </c>
      <c r="F42" t="s">
        <v>127</v>
      </c>
      <c r="G42" s="1" t="s">
        <v>130</v>
      </c>
      <c r="I42" t="s">
        <v>40</v>
      </c>
      <c r="K42" t="str">
        <f t="shared" si="2"/>
        <v xml:space="preserve">@sp__File_Type NVARCHAR(3333), </v>
      </c>
      <c r="M42" s="1" t="s">
        <v>171</v>
      </c>
      <c r="O42" s="1" t="s">
        <v>214</v>
      </c>
      <c r="Q42" t="s">
        <v>250</v>
      </c>
      <c r="S42" t="str">
        <f t="shared" si="3"/>
        <v>@sp__File_Type = row("File Type").ToString</v>
      </c>
      <c r="U42" s="1" t="s">
        <v>291</v>
      </c>
      <c r="W42" t="str">
        <f t="shared" si="4"/>
        <v>"@sp__File_Type = "+row("File Type").ToString</v>
      </c>
    </row>
    <row r="43" spans="1:23" x14ac:dyDescent="0.25">
      <c r="A43" s="1" t="s">
        <v>86</v>
      </c>
      <c r="B43" t="s">
        <v>84</v>
      </c>
      <c r="C43" t="str">
        <f t="shared" si="0"/>
        <v>@sp__Score</v>
      </c>
      <c r="D43" t="s">
        <v>41</v>
      </c>
      <c r="E43" t="str">
        <f t="shared" si="1"/>
        <v>@sp__Score [Score]</v>
      </c>
      <c r="F43" t="s">
        <v>128</v>
      </c>
      <c r="G43" s="1" t="s">
        <v>130</v>
      </c>
      <c r="I43" t="s">
        <v>41</v>
      </c>
      <c r="K43" t="str">
        <f t="shared" si="2"/>
        <v xml:space="preserve">@sp__Score NVARCHAR(3333), </v>
      </c>
      <c r="M43" s="1" t="s">
        <v>172</v>
      </c>
      <c r="O43" s="1" t="s">
        <v>215</v>
      </c>
      <c r="Q43" t="s">
        <v>84</v>
      </c>
      <c r="S43" t="str">
        <f t="shared" si="3"/>
        <v>@sp__Score = row("Score").ToString</v>
      </c>
      <c r="U43" s="1" t="s">
        <v>292</v>
      </c>
      <c r="W43" t="str">
        <f t="shared" si="4"/>
        <v>"@sp__Score = "+row("Score").ToString</v>
      </c>
    </row>
    <row r="44" spans="1:23" x14ac:dyDescent="0.25">
      <c r="A44" s="1" t="s">
        <v>86</v>
      </c>
      <c r="B44" t="s">
        <v>85</v>
      </c>
      <c r="C44" t="str">
        <f t="shared" si="0"/>
        <v>@sp__Details</v>
      </c>
      <c r="D44" t="s">
        <v>42</v>
      </c>
      <c r="E44" t="str">
        <f t="shared" si="1"/>
        <v>@sp__Details [Details]</v>
      </c>
      <c r="F44" t="s">
        <v>129</v>
      </c>
      <c r="G44" s="1" t="s">
        <v>130</v>
      </c>
      <c r="I44" t="s">
        <v>42</v>
      </c>
      <c r="K44" t="str">
        <f t="shared" si="2"/>
        <v xml:space="preserve">@sp__Details NVARCHAR(3333), </v>
      </c>
      <c r="M44" s="1" t="s">
        <v>173</v>
      </c>
      <c r="O44" s="1" t="s">
        <v>216</v>
      </c>
      <c r="Q44" t="s">
        <v>85</v>
      </c>
      <c r="S44" t="str">
        <f t="shared" si="3"/>
        <v>@sp__Details = row("Details").ToString</v>
      </c>
      <c r="U44" s="1" t="s">
        <v>293</v>
      </c>
      <c r="W44" t="str">
        <f t="shared" si="4"/>
        <v>"@sp__Details = "+row("Details").ToString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A902B-1E7B-41BB-B8D4-6837849082A2}">
  <dimension ref="A2:O44"/>
  <sheetViews>
    <sheetView topLeftCell="D1" workbookViewId="0">
      <selection activeCell="F2" sqref="F2:F44"/>
    </sheetView>
  </sheetViews>
  <sheetFormatPr defaultRowHeight="15" x14ac:dyDescent="0.25"/>
  <cols>
    <col min="1" max="1" width="9.140625" style="1"/>
    <col min="2" max="2" width="29" bestFit="1" customWidth="1"/>
    <col min="3" max="3" width="33.140625" bestFit="1" customWidth="1"/>
    <col min="4" max="4" width="28.7109375" bestFit="1" customWidth="1"/>
    <col min="5" max="5" width="63.7109375" bestFit="1" customWidth="1"/>
    <col min="6" max="6" width="33.140625" bestFit="1" customWidth="1"/>
    <col min="7" max="7" width="18.140625" style="1" bestFit="1" customWidth="1"/>
    <col min="8" max="8" width="18.140625" style="1" customWidth="1"/>
    <col min="9" max="9" width="28.7109375" bestFit="1" customWidth="1"/>
    <col min="11" max="11" width="52.5703125" bestFit="1" customWidth="1"/>
    <col min="13" max="13" width="52.5703125" style="1" bestFit="1" customWidth="1"/>
    <col min="15" max="15" width="9.140625" style="1"/>
  </cols>
  <sheetData>
    <row r="2" spans="1:15" x14ac:dyDescent="0.25">
      <c r="A2" s="1" t="s">
        <v>86</v>
      </c>
      <c r="B2" t="s">
        <v>43</v>
      </c>
      <c r="C2" t="str">
        <f>CONCATENATE(A2,B2)</f>
        <v>@sp__In_Workflow</v>
      </c>
      <c r="D2" t="s">
        <v>0</v>
      </c>
      <c r="E2" t="str">
        <f>CONCATENATE(C2," ",D2)</f>
        <v>@sp__In_Workflow [In Workflow]</v>
      </c>
      <c r="F2" t="s">
        <v>87</v>
      </c>
      <c r="G2" s="1" t="s">
        <v>130</v>
      </c>
      <c r="I2" t="s">
        <v>0</v>
      </c>
      <c r="K2" t="str">
        <f>CONCATENATE(F2,G2)</f>
        <v xml:space="preserve">@sp__In_Workflow NVARCHAR(3333), </v>
      </c>
      <c r="M2" s="1" t="s">
        <v>131</v>
      </c>
      <c r="O2" s="1" t="s">
        <v>174</v>
      </c>
    </row>
    <row r="3" spans="1:15" x14ac:dyDescent="0.25">
      <c r="A3" s="1" t="s">
        <v>86</v>
      </c>
      <c r="B3" t="s">
        <v>44</v>
      </c>
      <c r="C3" t="str">
        <f t="shared" ref="C3:C44" si="0">CONCATENATE(A3,B3)</f>
        <v>@sp__Version_Controlled</v>
      </c>
      <c r="D3" t="s">
        <v>1</v>
      </c>
      <c r="E3" t="str">
        <f t="shared" ref="E3:E44" si="1">CONCATENATE(C3," ",D3)</f>
        <v>@sp__Version_Controlled [Version Controlled]</v>
      </c>
      <c r="F3" t="s">
        <v>88</v>
      </c>
      <c r="G3" s="1" t="s">
        <v>130</v>
      </c>
      <c r="I3" t="s">
        <v>1</v>
      </c>
      <c r="K3" t="str">
        <f t="shared" ref="K3:K44" si="2">CONCATENATE(F3,G3)</f>
        <v xml:space="preserve">@sp__Version_Controlled NVARCHAR(3333), </v>
      </c>
      <c r="M3" s="1" t="s">
        <v>132</v>
      </c>
      <c r="O3" s="1" t="s">
        <v>175</v>
      </c>
    </row>
    <row r="4" spans="1:15" x14ac:dyDescent="0.25">
      <c r="A4" s="1" t="s">
        <v>86</v>
      </c>
      <c r="B4" t="s">
        <v>45</v>
      </c>
      <c r="C4" t="str">
        <f t="shared" si="0"/>
        <v>@sp__Signature_Status</v>
      </c>
      <c r="D4" t="s">
        <v>2</v>
      </c>
      <c r="E4" t="str">
        <f t="shared" si="1"/>
        <v>@sp__Signature_Status [Signature Status]</v>
      </c>
      <c r="F4" t="s">
        <v>89</v>
      </c>
      <c r="G4" s="1" t="s">
        <v>130</v>
      </c>
      <c r="I4" t="s">
        <v>2</v>
      </c>
      <c r="K4" t="str">
        <f t="shared" si="2"/>
        <v xml:space="preserve">@sp__Signature_Status NVARCHAR(3333), </v>
      </c>
      <c r="M4" s="1" t="s">
        <v>133</v>
      </c>
      <c r="O4" s="1" t="s">
        <v>176</v>
      </c>
    </row>
    <row r="5" spans="1:15" x14ac:dyDescent="0.25">
      <c r="A5" s="1" t="s">
        <v>86</v>
      </c>
      <c r="B5" t="s">
        <v>46</v>
      </c>
      <c r="C5" t="str">
        <f t="shared" si="0"/>
        <v>@sp__Is_Private</v>
      </c>
      <c r="D5" t="s">
        <v>3</v>
      </c>
      <c r="E5" t="str">
        <f t="shared" si="1"/>
        <v>@sp__Is_Private [Is Private]</v>
      </c>
      <c r="F5" t="s">
        <v>90</v>
      </c>
      <c r="G5" s="1" t="s">
        <v>130</v>
      </c>
      <c r="I5" t="s">
        <v>3</v>
      </c>
      <c r="K5" t="str">
        <f t="shared" si="2"/>
        <v xml:space="preserve">@sp__Is_Private NVARCHAR(3333), </v>
      </c>
      <c r="M5" s="1" t="s">
        <v>134</v>
      </c>
      <c r="O5" s="1" t="s">
        <v>177</v>
      </c>
    </row>
    <row r="6" spans="1:15" x14ac:dyDescent="0.25">
      <c r="A6" s="1" t="s">
        <v>86</v>
      </c>
      <c r="B6" t="s">
        <v>47</v>
      </c>
      <c r="C6" t="str">
        <f t="shared" si="0"/>
        <v>@sp__Under_Policy</v>
      </c>
      <c r="D6" t="s">
        <v>4</v>
      </c>
      <c r="E6" t="str">
        <f t="shared" si="1"/>
        <v>@sp__Under_Policy [Under Policy]</v>
      </c>
      <c r="F6" t="s">
        <v>91</v>
      </c>
      <c r="G6" s="1" t="s">
        <v>130</v>
      </c>
      <c r="I6" t="s">
        <v>4</v>
      </c>
      <c r="K6" t="str">
        <f t="shared" si="2"/>
        <v xml:space="preserve">@sp__Under_Policy NVARCHAR(3333), </v>
      </c>
      <c r="M6" s="1" t="s">
        <v>135</v>
      </c>
      <c r="O6" s="1" t="s">
        <v>178</v>
      </c>
    </row>
    <row r="7" spans="1:15" x14ac:dyDescent="0.25">
      <c r="A7" s="1" t="s">
        <v>86</v>
      </c>
      <c r="B7" t="s">
        <v>48</v>
      </c>
      <c r="C7" t="str">
        <f t="shared" si="0"/>
        <v>@sp__Is_Protected</v>
      </c>
      <c r="D7" t="s">
        <v>5</v>
      </c>
      <c r="E7" t="str">
        <f t="shared" si="1"/>
        <v>@sp__Is_Protected [Is Protected]</v>
      </c>
      <c r="F7" t="s">
        <v>92</v>
      </c>
      <c r="G7" s="1" t="s">
        <v>130</v>
      </c>
      <c r="I7" t="s">
        <v>5</v>
      </c>
      <c r="K7" t="str">
        <f t="shared" si="2"/>
        <v xml:space="preserve">@sp__Is_Protected NVARCHAR(3333), </v>
      </c>
      <c r="M7" s="1" t="s">
        <v>136</v>
      </c>
      <c r="O7" s="1" t="s">
        <v>179</v>
      </c>
    </row>
    <row r="8" spans="1:15" x14ac:dyDescent="0.25">
      <c r="A8" s="1" t="s">
        <v>86</v>
      </c>
      <c r="B8" t="s">
        <v>49</v>
      </c>
      <c r="C8" t="str">
        <f t="shared" si="0"/>
        <v>@sp__Has_Physical_File_Reference</v>
      </c>
      <c r="D8" t="s">
        <v>6</v>
      </c>
      <c r="E8" t="str">
        <f t="shared" si="1"/>
        <v>@sp__Has_Physical_File_Reference [Has Physical File Reference]</v>
      </c>
      <c r="F8" t="s">
        <v>93</v>
      </c>
      <c r="G8" s="1" t="s">
        <v>130</v>
      </c>
      <c r="I8" t="s">
        <v>6</v>
      </c>
      <c r="K8" t="str">
        <f t="shared" si="2"/>
        <v xml:space="preserve">@sp__Has_Physical_File_Reference NVARCHAR(3333), </v>
      </c>
      <c r="M8" s="1" t="s">
        <v>137</v>
      </c>
      <c r="O8" s="1" t="s">
        <v>180</v>
      </c>
    </row>
    <row r="9" spans="1:15" x14ac:dyDescent="0.25">
      <c r="A9" s="1" t="s">
        <v>86</v>
      </c>
      <c r="B9" t="s">
        <v>50</v>
      </c>
      <c r="C9" t="str">
        <f t="shared" si="0"/>
        <v>@sp__Hold_Applied</v>
      </c>
      <c r="D9" t="s">
        <v>7</v>
      </c>
      <c r="E9" t="str">
        <f t="shared" si="1"/>
        <v>@sp__Hold_Applied [Hold Applied]</v>
      </c>
      <c r="F9" t="s">
        <v>94</v>
      </c>
      <c r="G9" s="1" t="s">
        <v>130</v>
      </c>
      <c r="I9" t="s">
        <v>7</v>
      </c>
      <c r="K9" t="str">
        <f t="shared" si="2"/>
        <v xml:space="preserve">@sp__Hold_Applied NVARCHAR(3333), </v>
      </c>
      <c r="M9" s="1" t="s">
        <v>138</v>
      </c>
      <c r="O9" s="1" t="s">
        <v>181</v>
      </c>
    </row>
    <row r="10" spans="1:15" x14ac:dyDescent="0.25">
      <c r="A10" s="1" t="s">
        <v>86</v>
      </c>
      <c r="B10" t="s">
        <v>51</v>
      </c>
      <c r="C10" t="str">
        <f t="shared" si="0"/>
        <v>@sp__Name</v>
      </c>
      <c r="D10" t="s">
        <v>8</v>
      </c>
      <c r="E10" t="str">
        <f t="shared" si="1"/>
        <v>@sp__Name [Name]</v>
      </c>
      <c r="F10" t="s">
        <v>95</v>
      </c>
      <c r="G10" s="1" t="s">
        <v>130</v>
      </c>
      <c r="I10" t="s">
        <v>8</v>
      </c>
      <c r="K10" t="str">
        <f t="shared" si="2"/>
        <v xml:space="preserve">@sp__Name NVARCHAR(3333), </v>
      </c>
      <c r="M10" s="1" t="s">
        <v>139</v>
      </c>
      <c r="O10" s="1" t="s">
        <v>182</v>
      </c>
    </row>
    <row r="11" spans="1:15" x14ac:dyDescent="0.25">
      <c r="A11" s="1" t="s">
        <v>86</v>
      </c>
      <c r="B11" t="s">
        <v>52</v>
      </c>
      <c r="C11" t="str">
        <f t="shared" si="0"/>
        <v>@sp__Drawer</v>
      </c>
      <c r="D11" t="s">
        <v>9</v>
      </c>
      <c r="E11" t="str">
        <f t="shared" si="1"/>
        <v>@sp__Drawer [Drawer]</v>
      </c>
      <c r="F11" t="s">
        <v>96</v>
      </c>
      <c r="G11" s="1" t="s">
        <v>130</v>
      </c>
      <c r="I11" t="s">
        <v>9</v>
      </c>
      <c r="K11" t="str">
        <f t="shared" si="2"/>
        <v xml:space="preserve">@sp__Drawer NVARCHAR(3333), </v>
      </c>
      <c r="M11" s="1" t="s">
        <v>140</v>
      </c>
      <c r="O11" s="1" t="s">
        <v>183</v>
      </c>
    </row>
    <row r="12" spans="1:15" x14ac:dyDescent="0.25">
      <c r="A12" s="1" t="s">
        <v>86</v>
      </c>
      <c r="B12" t="s">
        <v>53</v>
      </c>
      <c r="C12" t="str">
        <f t="shared" si="0"/>
        <v>@sp__Provider_ID</v>
      </c>
      <c r="D12" t="s">
        <v>10</v>
      </c>
      <c r="E12" t="str">
        <f t="shared" si="1"/>
        <v>@sp__Provider_ID [Provider ID]</v>
      </c>
      <c r="F12" t="s">
        <v>97</v>
      </c>
      <c r="G12" s="1" t="s">
        <v>130</v>
      </c>
      <c r="I12" t="s">
        <v>10</v>
      </c>
      <c r="K12" t="str">
        <f t="shared" si="2"/>
        <v xml:space="preserve">@sp__Provider_ID NVARCHAR(3333), </v>
      </c>
      <c r="M12" s="1" t="s">
        <v>141</v>
      </c>
      <c r="O12" s="1" t="s">
        <v>184</v>
      </c>
    </row>
    <row r="13" spans="1:15" x14ac:dyDescent="0.25">
      <c r="A13" s="1" t="s">
        <v>86</v>
      </c>
      <c r="B13" t="s">
        <v>54</v>
      </c>
      <c r="C13" t="str">
        <f t="shared" si="0"/>
        <v>@sp__SSN_Member_ID</v>
      </c>
      <c r="D13" t="s">
        <v>11</v>
      </c>
      <c r="E13" t="str">
        <f t="shared" si="1"/>
        <v>@sp__SSN_Member_ID [SSN/Member ID]</v>
      </c>
      <c r="F13" t="s">
        <v>98</v>
      </c>
      <c r="G13" s="1" t="s">
        <v>130</v>
      </c>
      <c r="I13" t="s">
        <v>11</v>
      </c>
      <c r="K13" t="str">
        <f t="shared" si="2"/>
        <v xml:space="preserve">@sp__SSN_Member_ID NVARCHAR(3333), </v>
      </c>
      <c r="M13" s="1" t="s">
        <v>142</v>
      </c>
      <c r="O13" s="1" t="s">
        <v>185</v>
      </c>
    </row>
    <row r="14" spans="1:15" x14ac:dyDescent="0.25">
      <c r="A14" s="1" t="s">
        <v>86</v>
      </c>
      <c r="B14" t="s">
        <v>55</v>
      </c>
      <c r="C14" t="str">
        <f t="shared" si="0"/>
        <v>@sp__SCCF_num</v>
      </c>
      <c r="D14" t="s">
        <v>12</v>
      </c>
      <c r="E14" t="str">
        <f t="shared" si="1"/>
        <v>@sp__SCCF_num [SCCF #]</v>
      </c>
      <c r="F14" t="s">
        <v>99</v>
      </c>
      <c r="G14" s="1" t="s">
        <v>130</v>
      </c>
      <c r="I14" t="s">
        <v>12</v>
      </c>
      <c r="K14" t="str">
        <f t="shared" si="2"/>
        <v xml:space="preserve">@sp__SCCF_num NVARCHAR(3333), </v>
      </c>
      <c r="M14" s="1" t="s">
        <v>143</v>
      </c>
      <c r="O14" s="1" t="s">
        <v>186</v>
      </c>
    </row>
    <row r="15" spans="1:15" x14ac:dyDescent="0.25">
      <c r="A15" s="1" t="s">
        <v>86</v>
      </c>
      <c r="B15" t="s">
        <v>56</v>
      </c>
      <c r="C15" t="str">
        <f t="shared" si="0"/>
        <v>@sp__Group_ID</v>
      </c>
      <c r="D15" t="s">
        <v>13</v>
      </c>
      <c r="E15" t="str">
        <f t="shared" si="1"/>
        <v>@sp__Group_ID [Group ID]</v>
      </c>
      <c r="F15" t="s">
        <v>100</v>
      </c>
      <c r="G15" s="1" t="s">
        <v>130</v>
      </c>
      <c r="I15" t="s">
        <v>13</v>
      </c>
      <c r="K15" t="str">
        <f t="shared" si="2"/>
        <v xml:space="preserve">@sp__Group_ID NVARCHAR(3333), </v>
      </c>
      <c r="M15" s="1" t="s">
        <v>144</v>
      </c>
      <c r="O15" s="1" t="s">
        <v>187</v>
      </c>
    </row>
    <row r="16" spans="1:15" x14ac:dyDescent="0.25">
      <c r="A16" s="1" t="s">
        <v>86</v>
      </c>
      <c r="B16" t="s">
        <v>57</v>
      </c>
      <c r="C16" t="str">
        <f t="shared" si="0"/>
        <v>@sp__BlueKC_Doc_ID</v>
      </c>
      <c r="D16" t="s">
        <v>14</v>
      </c>
      <c r="E16" t="str">
        <f t="shared" si="1"/>
        <v>@sp__BlueKC_Doc_ID [BlueKC Doc ID]</v>
      </c>
      <c r="F16" t="s">
        <v>101</v>
      </c>
      <c r="G16" s="1" t="s">
        <v>130</v>
      </c>
      <c r="I16" t="s">
        <v>14</v>
      </c>
      <c r="K16" t="str">
        <f t="shared" si="2"/>
        <v xml:space="preserve">@sp__BlueKC_Doc_ID NVARCHAR(3333), </v>
      </c>
      <c r="M16" s="1" t="s">
        <v>145</v>
      </c>
      <c r="O16" s="1" t="s">
        <v>188</v>
      </c>
    </row>
    <row r="17" spans="1:15" x14ac:dyDescent="0.25">
      <c r="A17" s="1" t="s">
        <v>86</v>
      </c>
      <c r="B17" t="s">
        <v>58</v>
      </c>
      <c r="C17" t="str">
        <f t="shared" si="0"/>
        <v>@sp__Type</v>
      </c>
      <c r="D17" t="s">
        <v>15</v>
      </c>
      <c r="E17" t="str">
        <f t="shared" si="1"/>
        <v>@sp__Type [Type]</v>
      </c>
      <c r="F17" t="s">
        <v>102</v>
      </c>
      <c r="G17" s="1" t="s">
        <v>130</v>
      </c>
      <c r="I17" t="s">
        <v>15</v>
      </c>
      <c r="K17" t="str">
        <f t="shared" si="2"/>
        <v xml:space="preserve">@sp__Type NVARCHAR(3333), </v>
      </c>
      <c r="M17" s="1" t="s">
        <v>146</v>
      </c>
      <c r="O17" s="1" t="s">
        <v>189</v>
      </c>
    </row>
    <row r="18" spans="1:15" x14ac:dyDescent="0.25">
      <c r="A18" s="1" t="s">
        <v>86</v>
      </c>
      <c r="B18" t="s">
        <v>59</v>
      </c>
      <c r="C18" t="str">
        <f t="shared" si="0"/>
        <v>@sp__Pages</v>
      </c>
      <c r="D18" t="s">
        <v>16</v>
      </c>
      <c r="E18" t="str">
        <f t="shared" si="1"/>
        <v>@sp__Pages [Pages]</v>
      </c>
      <c r="F18" t="s">
        <v>103</v>
      </c>
      <c r="G18" s="1" t="s">
        <v>130</v>
      </c>
      <c r="I18" t="s">
        <v>16</v>
      </c>
      <c r="K18" t="str">
        <f t="shared" si="2"/>
        <v xml:space="preserve">@sp__Pages NVARCHAR(3333), </v>
      </c>
      <c r="M18" s="1" t="s">
        <v>147</v>
      </c>
      <c r="O18" s="1" t="s">
        <v>190</v>
      </c>
    </row>
    <row r="19" spans="1:15" x14ac:dyDescent="0.25">
      <c r="A19" s="1" t="s">
        <v>86</v>
      </c>
      <c r="B19" t="s">
        <v>60</v>
      </c>
      <c r="C19" t="str">
        <f t="shared" si="0"/>
        <v>@sp__Document_ID</v>
      </c>
      <c r="D19" t="s">
        <v>17</v>
      </c>
      <c r="E19" t="str">
        <f t="shared" si="1"/>
        <v>@sp__Document_ID [Document ID]</v>
      </c>
      <c r="F19" t="s">
        <v>104</v>
      </c>
      <c r="G19" s="1" t="s">
        <v>130</v>
      </c>
      <c r="I19" t="s">
        <v>17</v>
      </c>
      <c r="K19" t="str">
        <f t="shared" si="2"/>
        <v xml:space="preserve">@sp__Document_ID NVARCHAR(3333), </v>
      </c>
      <c r="M19" s="1" t="s">
        <v>148</v>
      </c>
      <c r="O19" s="1" t="s">
        <v>191</v>
      </c>
    </row>
    <row r="20" spans="1:15" x14ac:dyDescent="0.25">
      <c r="A20" s="1" t="s">
        <v>86</v>
      </c>
      <c r="B20" t="s">
        <v>61</v>
      </c>
      <c r="C20" t="str">
        <f t="shared" si="0"/>
        <v>@sp__Created</v>
      </c>
      <c r="D20" t="s">
        <v>18</v>
      </c>
      <c r="E20" t="str">
        <f t="shared" si="1"/>
        <v>@sp__Created [Created]</v>
      </c>
      <c r="F20" t="s">
        <v>105</v>
      </c>
      <c r="G20" s="1" t="s">
        <v>130</v>
      </c>
      <c r="I20" t="s">
        <v>18</v>
      </c>
      <c r="K20" t="str">
        <f t="shared" si="2"/>
        <v xml:space="preserve">@sp__Created NVARCHAR(3333), </v>
      </c>
      <c r="M20" s="1" t="s">
        <v>149</v>
      </c>
      <c r="O20" s="1" t="s">
        <v>192</v>
      </c>
    </row>
    <row r="21" spans="1:15" x14ac:dyDescent="0.25">
      <c r="A21" s="1" t="s">
        <v>86</v>
      </c>
      <c r="B21" t="s">
        <v>62</v>
      </c>
      <c r="C21" t="str">
        <f t="shared" si="0"/>
        <v>@sp__Created_By</v>
      </c>
      <c r="D21" t="s">
        <v>19</v>
      </c>
      <c r="E21" t="str">
        <f t="shared" si="1"/>
        <v>@sp__Created_By [Created By]</v>
      </c>
      <c r="F21" t="s">
        <v>106</v>
      </c>
      <c r="G21" s="1" t="s">
        <v>130</v>
      </c>
      <c r="I21" t="s">
        <v>19</v>
      </c>
      <c r="K21" t="str">
        <f t="shared" si="2"/>
        <v xml:space="preserve">@sp__Created_By NVARCHAR(3333), </v>
      </c>
      <c r="M21" s="1" t="s">
        <v>150</v>
      </c>
      <c r="O21" s="1" t="s">
        <v>193</v>
      </c>
    </row>
    <row r="22" spans="1:15" x14ac:dyDescent="0.25">
      <c r="A22" s="1" t="s">
        <v>86</v>
      </c>
      <c r="B22" t="s">
        <v>63</v>
      </c>
      <c r="C22" t="str">
        <f t="shared" si="0"/>
        <v>@sp__Modified</v>
      </c>
      <c r="D22" t="s">
        <v>20</v>
      </c>
      <c r="E22" t="str">
        <f t="shared" si="1"/>
        <v>@sp__Modified [Modified]</v>
      </c>
      <c r="F22" t="s">
        <v>107</v>
      </c>
      <c r="G22" s="1" t="s">
        <v>130</v>
      </c>
      <c r="I22" t="s">
        <v>20</v>
      </c>
      <c r="K22" t="str">
        <f t="shared" si="2"/>
        <v xml:space="preserve">@sp__Modified NVARCHAR(3333), </v>
      </c>
      <c r="M22" s="1" t="s">
        <v>151</v>
      </c>
      <c r="O22" s="1" t="s">
        <v>194</v>
      </c>
    </row>
    <row r="23" spans="1:15" x14ac:dyDescent="0.25">
      <c r="A23" s="1" t="s">
        <v>86</v>
      </c>
      <c r="B23" t="s">
        <v>64</v>
      </c>
      <c r="C23" t="str">
        <f t="shared" si="0"/>
        <v>@sp__Modified_By</v>
      </c>
      <c r="D23" t="s">
        <v>21</v>
      </c>
      <c r="E23" t="str">
        <f t="shared" si="1"/>
        <v>@sp__Modified_By [Modified By]</v>
      </c>
      <c r="F23" t="s">
        <v>108</v>
      </c>
      <c r="G23" s="1" t="s">
        <v>130</v>
      </c>
      <c r="I23" t="s">
        <v>21</v>
      </c>
      <c r="K23" t="str">
        <f t="shared" si="2"/>
        <v xml:space="preserve">@sp__Modified_By NVARCHAR(3333), </v>
      </c>
      <c r="M23" s="1" t="s">
        <v>152</v>
      </c>
      <c r="O23" s="1" t="s">
        <v>195</v>
      </c>
    </row>
    <row r="24" spans="1:15" x14ac:dyDescent="0.25">
      <c r="A24" s="1" t="s">
        <v>86</v>
      </c>
      <c r="B24" t="s">
        <v>65</v>
      </c>
      <c r="C24" t="str">
        <f t="shared" si="0"/>
        <v>@sp__Last_Viewed</v>
      </c>
      <c r="D24" t="s">
        <v>22</v>
      </c>
      <c r="E24" t="str">
        <f t="shared" si="1"/>
        <v>@sp__Last_Viewed [Last Viewed]</v>
      </c>
      <c r="F24" t="s">
        <v>109</v>
      </c>
      <c r="G24" s="1" t="s">
        <v>130</v>
      </c>
      <c r="I24" t="s">
        <v>22</v>
      </c>
      <c r="K24" t="str">
        <f t="shared" si="2"/>
        <v xml:space="preserve">@sp__Last_Viewed NVARCHAR(3333), </v>
      </c>
      <c r="M24" s="1" t="s">
        <v>153</v>
      </c>
      <c r="O24" s="1" t="s">
        <v>196</v>
      </c>
    </row>
    <row r="25" spans="1:15" x14ac:dyDescent="0.25">
      <c r="A25" s="1" t="s">
        <v>86</v>
      </c>
      <c r="B25" t="s">
        <v>66</v>
      </c>
      <c r="C25" t="str">
        <f t="shared" si="0"/>
        <v>@sp__Last_Viewed_By</v>
      </c>
      <c r="D25" t="s">
        <v>23</v>
      </c>
      <c r="E25" t="str">
        <f t="shared" si="1"/>
        <v>@sp__Last_Viewed_By [Last Viewed By]</v>
      </c>
      <c r="F25" t="s">
        <v>110</v>
      </c>
      <c r="G25" s="1" t="s">
        <v>130</v>
      </c>
      <c r="I25" t="s">
        <v>23</v>
      </c>
      <c r="K25" t="str">
        <f t="shared" si="2"/>
        <v xml:space="preserve">@sp__Last_Viewed_By NVARCHAR(3333), </v>
      </c>
      <c r="M25" s="1" t="s">
        <v>154</v>
      </c>
      <c r="O25" s="1" t="s">
        <v>197</v>
      </c>
    </row>
    <row r="26" spans="1:15" x14ac:dyDescent="0.25">
      <c r="A26" s="1" t="s">
        <v>86</v>
      </c>
      <c r="B26" t="s">
        <v>67</v>
      </c>
      <c r="C26" t="str">
        <f t="shared" si="0"/>
        <v>@sp__Checked_Out</v>
      </c>
      <c r="D26" t="s">
        <v>24</v>
      </c>
      <c r="E26" t="str">
        <f t="shared" si="1"/>
        <v>@sp__Checked_Out [Checked Out]</v>
      </c>
      <c r="F26" t="s">
        <v>111</v>
      </c>
      <c r="G26" s="1" t="s">
        <v>130</v>
      </c>
      <c r="I26" t="s">
        <v>24</v>
      </c>
      <c r="K26" t="str">
        <f t="shared" si="2"/>
        <v xml:space="preserve">@sp__Checked_Out NVARCHAR(3333), </v>
      </c>
      <c r="M26" s="1" t="s">
        <v>155</v>
      </c>
      <c r="O26" s="1" t="s">
        <v>198</v>
      </c>
    </row>
    <row r="27" spans="1:15" x14ac:dyDescent="0.25">
      <c r="A27" s="1" t="s">
        <v>86</v>
      </c>
      <c r="B27" t="s">
        <v>68</v>
      </c>
      <c r="C27" t="str">
        <f t="shared" si="0"/>
        <v>@sp__Checked_Out_By</v>
      </c>
      <c r="D27" t="s">
        <v>25</v>
      </c>
      <c r="E27" t="str">
        <f t="shared" si="1"/>
        <v>@sp__Checked_Out_By [Checked Out By]</v>
      </c>
      <c r="F27" t="s">
        <v>112</v>
      </c>
      <c r="G27" s="1" t="s">
        <v>130</v>
      </c>
      <c r="I27" t="s">
        <v>25</v>
      </c>
      <c r="K27" t="str">
        <f t="shared" si="2"/>
        <v xml:space="preserve">@sp__Checked_Out_By NVARCHAR(3333), </v>
      </c>
      <c r="M27" s="1" t="s">
        <v>156</v>
      </c>
      <c r="O27" s="1" t="s">
        <v>199</v>
      </c>
    </row>
    <row r="28" spans="1:15" x14ac:dyDescent="0.25">
      <c r="A28" s="1" t="s">
        <v>86</v>
      </c>
      <c r="B28" t="s">
        <v>69</v>
      </c>
      <c r="C28" t="str">
        <f t="shared" si="0"/>
        <v>@sp__Checked_Out_Comments</v>
      </c>
      <c r="D28" t="s">
        <v>26</v>
      </c>
      <c r="E28" t="str">
        <f t="shared" si="1"/>
        <v>@sp__Checked_Out_Comments [Checked Out Comments]</v>
      </c>
      <c r="F28" t="s">
        <v>113</v>
      </c>
      <c r="G28" s="1" t="s">
        <v>130</v>
      </c>
      <c r="I28" t="s">
        <v>26</v>
      </c>
      <c r="K28" t="str">
        <f t="shared" si="2"/>
        <v xml:space="preserve">@sp__Checked_Out_Comments NVARCHAR(3333), </v>
      </c>
      <c r="M28" s="1" t="s">
        <v>157</v>
      </c>
      <c r="O28" s="1" t="s">
        <v>200</v>
      </c>
    </row>
    <row r="29" spans="1:15" x14ac:dyDescent="0.25">
      <c r="A29" s="1" t="s">
        <v>86</v>
      </c>
      <c r="B29" t="s">
        <v>70</v>
      </c>
      <c r="C29" t="str">
        <f t="shared" si="0"/>
        <v>@sp__Checked_In</v>
      </c>
      <c r="D29" t="s">
        <v>27</v>
      </c>
      <c r="E29" t="str">
        <f t="shared" si="1"/>
        <v>@sp__Checked_In [Checked In]</v>
      </c>
      <c r="F29" t="s">
        <v>114</v>
      </c>
      <c r="G29" s="1" t="s">
        <v>130</v>
      </c>
      <c r="I29" t="s">
        <v>27</v>
      </c>
      <c r="K29" t="str">
        <f t="shared" si="2"/>
        <v xml:space="preserve">@sp__Checked_In NVARCHAR(3333), </v>
      </c>
      <c r="M29" s="1" t="s">
        <v>158</v>
      </c>
      <c r="O29" s="1" t="s">
        <v>201</v>
      </c>
    </row>
    <row r="30" spans="1:15" x14ac:dyDescent="0.25">
      <c r="A30" s="1" t="s">
        <v>86</v>
      </c>
      <c r="B30" t="s">
        <v>71</v>
      </c>
      <c r="C30" t="str">
        <f t="shared" si="0"/>
        <v>@sp__Checked_In_By</v>
      </c>
      <c r="D30" t="s">
        <v>28</v>
      </c>
      <c r="E30" t="str">
        <f t="shared" si="1"/>
        <v>@sp__Checked_In_By [Checked In By]</v>
      </c>
      <c r="F30" t="s">
        <v>115</v>
      </c>
      <c r="G30" s="1" t="s">
        <v>130</v>
      </c>
      <c r="I30" t="s">
        <v>28</v>
      </c>
      <c r="K30" t="str">
        <f t="shared" si="2"/>
        <v xml:space="preserve">@sp__Checked_In_By NVARCHAR(3333), </v>
      </c>
      <c r="M30" s="1" t="s">
        <v>159</v>
      </c>
      <c r="O30" s="1" t="s">
        <v>202</v>
      </c>
    </row>
    <row r="31" spans="1:15" x14ac:dyDescent="0.25">
      <c r="A31" s="1" t="s">
        <v>86</v>
      </c>
      <c r="B31" t="s">
        <v>72</v>
      </c>
      <c r="C31" t="str">
        <f t="shared" si="0"/>
        <v>@sp__Current_Version</v>
      </c>
      <c r="D31" t="s">
        <v>29</v>
      </c>
      <c r="E31" t="str">
        <f t="shared" si="1"/>
        <v>@sp__Current_Version [Current Version]</v>
      </c>
      <c r="F31" t="s">
        <v>116</v>
      </c>
      <c r="G31" s="1" t="s">
        <v>130</v>
      </c>
      <c r="I31" t="s">
        <v>29</v>
      </c>
      <c r="K31" t="str">
        <f t="shared" si="2"/>
        <v xml:space="preserve">@sp__Current_Version NVARCHAR(3333), </v>
      </c>
      <c r="M31" s="1" t="s">
        <v>160</v>
      </c>
      <c r="O31" s="1" t="s">
        <v>203</v>
      </c>
    </row>
    <row r="32" spans="1:15" x14ac:dyDescent="0.25">
      <c r="A32" s="1" t="s">
        <v>86</v>
      </c>
      <c r="B32" t="s">
        <v>73</v>
      </c>
      <c r="C32" t="str">
        <f t="shared" si="0"/>
        <v>@sp__Private_By</v>
      </c>
      <c r="D32" t="s">
        <v>30</v>
      </c>
      <c r="E32" t="str">
        <f t="shared" si="1"/>
        <v>@sp__Private_By [Private By]</v>
      </c>
      <c r="F32" t="s">
        <v>117</v>
      </c>
      <c r="G32" s="1" t="s">
        <v>130</v>
      </c>
      <c r="I32" t="s">
        <v>30</v>
      </c>
      <c r="K32" t="str">
        <f t="shared" si="2"/>
        <v xml:space="preserve">@sp__Private_By NVARCHAR(3333), </v>
      </c>
      <c r="M32" s="1" t="s">
        <v>161</v>
      </c>
      <c r="O32" s="1" t="s">
        <v>204</v>
      </c>
    </row>
    <row r="33" spans="1:15" x14ac:dyDescent="0.25">
      <c r="A33" s="1" t="s">
        <v>86</v>
      </c>
      <c r="B33" t="s">
        <v>74</v>
      </c>
      <c r="C33" t="str">
        <f t="shared" si="0"/>
        <v>@sp__Notes</v>
      </c>
      <c r="D33" t="s">
        <v>31</v>
      </c>
      <c r="E33" t="str">
        <f t="shared" si="1"/>
        <v>@sp__Notes [Notes]</v>
      </c>
      <c r="F33" t="s">
        <v>118</v>
      </c>
      <c r="G33" s="1" t="s">
        <v>130</v>
      </c>
      <c r="I33" t="s">
        <v>31</v>
      </c>
      <c r="K33" t="str">
        <f t="shared" si="2"/>
        <v xml:space="preserve">@sp__Notes NVARCHAR(3333), </v>
      </c>
      <c r="M33" s="1" t="s">
        <v>162</v>
      </c>
      <c r="O33" s="1" t="s">
        <v>205</v>
      </c>
    </row>
    <row r="34" spans="1:15" x14ac:dyDescent="0.25">
      <c r="A34" s="1" t="s">
        <v>86</v>
      </c>
      <c r="B34" t="s">
        <v>75</v>
      </c>
      <c r="C34" t="str">
        <f t="shared" si="0"/>
        <v>@sp__Workflow_Queue</v>
      </c>
      <c r="D34" t="s">
        <v>32</v>
      </c>
      <c r="E34" t="str">
        <f t="shared" si="1"/>
        <v>@sp__Workflow_Queue [Workflow Queue]</v>
      </c>
      <c r="F34" t="s">
        <v>119</v>
      </c>
      <c r="G34" s="1" t="s">
        <v>130</v>
      </c>
      <c r="I34" t="s">
        <v>32</v>
      </c>
      <c r="K34" t="str">
        <f t="shared" si="2"/>
        <v xml:space="preserve">@sp__Workflow_Queue NVARCHAR(3333), </v>
      </c>
      <c r="M34" s="1" t="s">
        <v>163</v>
      </c>
      <c r="O34" s="1" t="s">
        <v>206</v>
      </c>
    </row>
    <row r="35" spans="1:15" x14ac:dyDescent="0.25">
      <c r="A35" s="1" t="s">
        <v>86</v>
      </c>
      <c r="B35" t="s">
        <v>76</v>
      </c>
      <c r="C35" t="str">
        <f t="shared" si="0"/>
        <v>@sp__Workflow_Status</v>
      </c>
      <c r="D35" t="s">
        <v>33</v>
      </c>
      <c r="E35" t="str">
        <f t="shared" si="1"/>
        <v>@sp__Workflow_Status [Workflow Status]</v>
      </c>
      <c r="F35" t="s">
        <v>120</v>
      </c>
      <c r="G35" s="1" t="s">
        <v>130</v>
      </c>
      <c r="I35" t="s">
        <v>33</v>
      </c>
      <c r="K35" t="str">
        <f t="shared" si="2"/>
        <v xml:space="preserve">@sp__Workflow_Status NVARCHAR(3333), </v>
      </c>
      <c r="M35" s="1" t="s">
        <v>164</v>
      </c>
      <c r="O35" s="1" t="s">
        <v>207</v>
      </c>
    </row>
    <row r="36" spans="1:15" x14ac:dyDescent="0.25">
      <c r="A36" s="1" t="s">
        <v>86</v>
      </c>
      <c r="B36" t="s">
        <v>77</v>
      </c>
      <c r="C36" t="str">
        <f t="shared" si="0"/>
        <v>@sp__Workflow_User</v>
      </c>
      <c r="D36" t="s">
        <v>34</v>
      </c>
      <c r="E36" t="str">
        <f t="shared" si="1"/>
        <v>@sp__Workflow_User [Workflow User]</v>
      </c>
      <c r="F36" t="s">
        <v>121</v>
      </c>
      <c r="G36" s="1" t="s">
        <v>130</v>
      </c>
      <c r="I36" t="s">
        <v>34</v>
      </c>
      <c r="K36" t="str">
        <f t="shared" si="2"/>
        <v xml:space="preserve">@sp__Workflow_User NVARCHAR(3333), </v>
      </c>
      <c r="M36" s="1" t="s">
        <v>165</v>
      </c>
      <c r="O36" s="1" t="s">
        <v>208</v>
      </c>
    </row>
    <row r="37" spans="1:15" x14ac:dyDescent="0.25">
      <c r="A37" s="1" t="s">
        <v>86</v>
      </c>
      <c r="B37" t="s">
        <v>78</v>
      </c>
      <c r="C37" t="str">
        <f t="shared" si="0"/>
        <v>@sp__Workflow_Item_ID</v>
      </c>
      <c r="D37" t="s">
        <v>35</v>
      </c>
      <c r="E37" t="str">
        <f t="shared" si="1"/>
        <v>@sp__Workflow_Item_ID [Workflow Item ID]</v>
      </c>
      <c r="F37" t="s">
        <v>122</v>
      </c>
      <c r="G37" s="1" t="s">
        <v>130</v>
      </c>
      <c r="I37" t="s">
        <v>35</v>
      </c>
      <c r="K37" t="str">
        <f t="shared" si="2"/>
        <v xml:space="preserve">@sp__Workflow_Item_ID NVARCHAR(3333), </v>
      </c>
      <c r="M37" s="1" t="s">
        <v>166</v>
      </c>
      <c r="O37" s="1" t="s">
        <v>209</v>
      </c>
    </row>
    <row r="38" spans="1:15" x14ac:dyDescent="0.25">
      <c r="A38" s="1" t="s">
        <v>86</v>
      </c>
      <c r="B38" t="s">
        <v>79</v>
      </c>
      <c r="C38" t="str">
        <f t="shared" si="0"/>
        <v>@sp__Summary_Task_Status</v>
      </c>
      <c r="D38" t="s">
        <v>36</v>
      </c>
      <c r="E38" t="str">
        <f t="shared" si="1"/>
        <v>@sp__Summary_Task_Status [Summary Task Status]</v>
      </c>
      <c r="F38" t="s">
        <v>123</v>
      </c>
      <c r="G38" s="1" t="s">
        <v>130</v>
      </c>
      <c r="I38" t="s">
        <v>36</v>
      </c>
      <c r="K38" t="str">
        <f t="shared" si="2"/>
        <v xml:space="preserve">@sp__Summary_Task_Status NVARCHAR(3333), </v>
      </c>
      <c r="M38" s="1" t="s">
        <v>167</v>
      </c>
      <c r="O38" s="1" t="s">
        <v>210</v>
      </c>
    </row>
    <row r="39" spans="1:15" x14ac:dyDescent="0.25">
      <c r="A39" s="1" t="s">
        <v>86</v>
      </c>
      <c r="B39" t="s">
        <v>80</v>
      </c>
      <c r="C39" t="str">
        <f t="shared" si="0"/>
        <v>@sp__Summary_Task_Count_Active</v>
      </c>
      <c r="D39" t="s">
        <v>37</v>
      </c>
      <c r="E39" t="str">
        <f t="shared" si="1"/>
        <v>@sp__Summary_Task_Count_Active [Summary Task Count Active]</v>
      </c>
      <c r="F39" t="s">
        <v>124</v>
      </c>
      <c r="G39" s="1" t="s">
        <v>130</v>
      </c>
      <c r="I39" t="s">
        <v>37</v>
      </c>
      <c r="K39" t="str">
        <f t="shared" si="2"/>
        <v xml:space="preserve">@sp__Summary_Task_Count_Active NVARCHAR(3333), </v>
      </c>
      <c r="M39" s="1" t="s">
        <v>168</v>
      </c>
      <c r="O39" s="1" t="s">
        <v>211</v>
      </c>
    </row>
    <row r="40" spans="1:15" x14ac:dyDescent="0.25">
      <c r="A40" s="1" t="s">
        <v>86</v>
      </c>
      <c r="B40" t="s">
        <v>81</v>
      </c>
      <c r="C40" t="str">
        <f t="shared" si="0"/>
        <v>@sp__Summary_Task_Count_Inactive</v>
      </c>
      <c r="D40" t="s">
        <v>38</v>
      </c>
      <c r="E40" t="str">
        <f t="shared" si="1"/>
        <v>@sp__Summary_Task_Count_Inactive [Summary Task Count Inactive]</v>
      </c>
      <c r="F40" t="s">
        <v>125</v>
      </c>
      <c r="G40" s="1" t="s">
        <v>130</v>
      </c>
      <c r="I40" t="s">
        <v>38</v>
      </c>
      <c r="K40" t="str">
        <f t="shared" si="2"/>
        <v xml:space="preserve">@sp__Summary_Task_Count_Inactive NVARCHAR(3333), </v>
      </c>
      <c r="M40" s="1" t="s">
        <v>169</v>
      </c>
      <c r="O40" s="1" t="s">
        <v>212</v>
      </c>
    </row>
    <row r="41" spans="1:15" x14ac:dyDescent="0.25">
      <c r="A41" s="1" t="s">
        <v>86</v>
      </c>
      <c r="B41" t="s">
        <v>82</v>
      </c>
      <c r="C41" t="str">
        <f t="shared" si="0"/>
        <v>@sp__Next_Task_Due</v>
      </c>
      <c r="D41" t="s">
        <v>39</v>
      </c>
      <c r="E41" t="str">
        <f t="shared" si="1"/>
        <v>@sp__Next_Task_Due [Next Task Due]</v>
      </c>
      <c r="F41" t="s">
        <v>126</v>
      </c>
      <c r="G41" s="1" t="s">
        <v>130</v>
      </c>
      <c r="I41" t="s">
        <v>39</v>
      </c>
      <c r="K41" t="str">
        <f t="shared" si="2"/>
        <v xml:space="preserve">@sp__Next_Task_Due NVARCHAR(3333), </v>
      </c>
      <c r="M41" s="1" t="s">
        <v>170</v>
      </c>
      <c r="O41" s="1" t="s">
        <v>213</v>
      </c>
    </row>
    <row r="42" spans="1:15" x14ac:dyDescent="0.25">
      <c r="A42" s="1" t="s">
        <v>86</v>
      </c>
      <c r="B42" t="s">
        <v>83</v>
      </c>
      <c r="C42" t="str">
        <f t="shared" si="0"/>
        <v>@sp__File_Type</v>
      </c>
      <c r="D42" t="s">
        <v>40</v>
      </c>
      <c r="E42" t="str">
        <f t="shared" si="1"/>
        <v>@sp__File_Type [File Type]</v>
      </c>
      <c r="F42" t="s">
        <v>127</v>
      </c>
      <c r="G42" s="1" t="s">
        <v>130</v>
      </c>
      <c r="I42" t="s">
        <v>40</v>
      </c>
      <c r="K42" t="str">
        <f t="shared" si="2"/>
        <v xml:space="preserve">@sp__File_Type NVARCHAR(3333), </v>
      </c>
      <c r="M42" s="1" t="s">
        <v>171</v>
      </c>
      <c r="O42" s="1" t="s">
        <v>214</v>
      </c>
    </row>
    <row r="43" spans="1:15" x14ac:dyDescent="0.25">
      <c r="A43" s="1" t="s">
        <v>86</v>
      </c>
      <c r="B43" t="s">
        <v>84</v>
      </c>
      <c r="C43" t="str">
        <f t="shared" si="0"/>
        <v>@sp__Score</v>
      </c>
      <c r="D43" t="s">
        <v>41</v>
      </c>
      <c r="E43" t="str">
        <f t="shared" si="1"/>
        <v>@sp__Score [Score]</v>
      </c>
      <c r="F43" t="s">
        <v>128</v>
      </c>
      <c r="G43" s="1" t="s">
        <v>130</v>
      </c>
      <c r="I43" t="s">
        <v>41</v>
      </c>
      <c r="K43" t="str">
        <f t="shared" si="2"/>
        <v xml:space="preserve">@sp__Score NVARCHAR(3333), </v>
      </c>
      <c r="M43" s="1" t="s">
        <v>172</v>
      </c>
      <c r="O43" s="1" t="s">
        <v>215</v>
      </c>
    </row>
    <row r="44" spans="1:15" x14ac:dyDescent="0.25">
      <c r="A44" s="1" t="s">
        <v>86</v>
      </c>
      <c r="B44" t="s">
        <v>85</v>
      </c>
      <c r="C44" t="str">
        <f t="shared" si="0"/>
        <v>@sp__Details</v>
      </c>
      <c r="D44" t="s">
        <v>42</v>
      </c>
      <c r="E44" t="str">
        <f t="shared" si="1"/>
        <v>@sp__Details [Details]</v>
      </c>
      <c r="F44" t="s">
        <v>129</v>
      </c>
      <c r="G44" s="1" t="s">
        <v>130</v>
      </c>
      <c r="I44" t="s">
        <v>42</v>
      </c>
      <c r="K44" t="str">
        <f t="shared" si="2"/>
        <v xml:space="preserve">@sp__Details NVARCHAR(3333), </v>
      </c>
      <c r="M44" s="1" t="s">
        <v>173</v>
      </c>
      <c r="O44" s="1" t="s">
        <v>216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776A4-FB61-4039-AA24-C3D6BB882A05}">
  <dimension ref="A2:G44"/>
  <sheetViews>
    <sheetView tabSelected="1" workbookViewId="0">
      <selection activeCell="F21" sqref="F21"/>
    </sheetView>
  </sheetViews>
  <sheetFormatPr defaultRowHeight="15" x14ac:dyDescent="0.25"/>
  <cols>
    <col min="1" max="1" width="35.140625" bestFit="1" customWidth="1"/>
    <col min="2" max="2" width="29" bestFit="1" customWidth="1"/>
    <col min="4" max="4" width="28.7109375" bestFit="1" customWidth="1"/>
    <col min="6" max="6" width="108.140625" bestFit="1" customWidth="1"/>
  </cols>
  <sheetData>
    <row r="2" spans="1:7" x14ac:dyDescent="0.25">
      <c r="A2" t="s">
        <v>87</v>
      </c>
      <c r="B2" t="s">
        <v>43</v>
      </c>
      <c r="D2" t="s">
        <v>0</v>
      </c>
      <c r="F2" t="str">
        <f>CONCATENATE((CHAR(34)),(CHAR(34)),("+"),(CHAR(34)),(A2),(" = "),(CHAR(34)),("+CHR(39)+item("),(CHAR(34)),(B2),(CHAR(34)),(").ToString+CHR(39)+"),(CHAR(34)),(", "),(CHAR(34)),("+"),(""),(""))</f>
        <v>""+"@sp__In_Workflow = "+CHR(39)+item("In_Workflow").ToString+CHR(39)+", "+</v>
      </c>
      <c r="G2" t="str">
        <f>CONCATENATE("[",B2,"]"," [NVARCHAR](3333) NULL, ")</f>
        <v xml:space="preserve">[In_Workflow] [NVARCHAR](3333) NULL, </v>
      </c>
    </row>
    <row r="3" spans="1:7" x14ac:dyDescent="0.25">
      <c r="A3" t="s">
        <v>88</v>
      </c>
      <c r="B3" t="s">
        <v>44</v>
      </c>
      <c r="D3" t="s">
        <v>1</v>
      </c>
      <c r="F3" t="str">
        <f t="shared" ref="F3:F44" si="0">CONCATENATE((CHAR(34)),(CHAR(34)),("+"),(CHAR(34)),(A3),(" = "),(CHAR(34)),("+CHR(39)+item("),(CHAR(34)),(B3),(CHAR(34)),(").ToString+CHR(39)+"),(CHAR(34)),(", "),(CHAR(34)),("+"),(""),(""))</f>
        <v>""+"@sp__Version_Controlled = "+CHR(39)+item("Version_Controlled").ToString+CHR(39)+", "+</v>
      </c>
      <c r="G3" t="str">
        <f t="shared" ref="G3:G44" si="1">CONCATENATE("[",B3,"]"," [NVARCHAR](3333) NULL, ")</f>
        <v xml:space="preserve">[Version_Controlled] [NVARCHAR](3333) NULL, </v>
      </c>
    </row>
    <row r="4" spans="1:7" x14ac:dyDescent="0.25">
      <c r="A4" t="s">
        <v>89</v>
      </c>
      <c r="B4" t="s">
        <v>45</v>
      </c>
      <c r="D4" t="s">
        <v>2</v>
      </c>
      <c r="F4" t="str">
        <f t="shared" si="0"/>
        <v>""+"@sp__Signature_Status = "+CHR(39)+item("Signature_Status").ToString+CHR(39)+", "+</v>
      </c>
      <c r="G4" t="str">
        <f t="shared" si="1"/>
        <v xml:space="preserve">[Signature_Status] [NVARCHAR](3333) NULL, </v>
      </c>
    </row>
    <row r="5" spans="1:7" x14ac:dyDescent="0.25">
      <c r="A5" t="s">
        <v>90</v>
      </c>
      <c r="B5" t="s">
        <v>46</v>
      </c>
      <c r="D5" t="s">
        <v>3</v>
      </c>
      <c r="F5" t="str">
        <f t="shared" si="0"/>
        <v>""+"@sp__Is_Private = "+CHR(39)+item("Is_Private").ToString+CHR(39)+", "+</v>
      </c>
      <c r="G5" t="str">
        <f t="shared" si="1"/>
        <v xml:space="preserve">[Is_Private] [NVARCHAR](3333) NULL, </v>
      </c>
    </row>
    <row r="6" spans="1:7" x14ac:dyDescent="0.25">
      <c r="A6" t="s">
        <v>91</v>
      </c>
      <c r="B6" t="s">
        <v>47</v>
      </c>
      <c r="D6" t="s">
        <v>4</v>
      </c>
      <c r="F6" t="str">
        <f t="shared" si="0"/>
        <v>""+"@sp__Under_Policy = "+CHR(39)+item("Under_Policy").ToString+CHR(39)+", "+</v>
      </c>
      <c r="G6" t="str">
        <f t="shared" si="1"/>
        <v xml:space="preserve">[Under_Policy] [NVARCHAR](3333) NULL, </v>
      </c>
    </row>
    <row r="7" spans="1:7" x14ac:dyDescent="0.25">
      <c r="A7" t="s">
        <v>92</v>
      </c>
      <c r="B7" t="s">
        <v>48</v>
      </c>
      <c r="D7" t="s">
        <v>5</v>
      </c>
      <c r="F7" t="str">
        <f t="shared" si="0"/>
        <v>""+"@sp__Is_Protected = "+CHR(39)+item("Is_Protected").ToString+CHR(39)+", "+</v>
      </c>
      <c r="G7" t="str">
        <f t="shared" si="1"/>
        <v xml:space="preserve">[Is_Protected] [NVARCHAR](3333) NULL, </v>
      </c>
    </row>
    <row r="8" spans="1:7" x14ac:dyDescent="0.25">
      <c r="A8" t="s">
        <v>93</v>
      </c>
      <c r="B8" t="s">
        <v>49</v>
      </c>
      <c r="D8" t="s">
        <v>6</v>
      </c>
      <c r="F8" t="str">
        <f t="shared" si="0"/>
        <v>""+"@sp__Has_Physical_File_Reference = "+CHR(39)+item("Has_Physical_File_Reference").ToString+CHR(39)+", "+</v>
      </c>
      <c r="G8" t="str">
        <f t="shared" si="1"/>
        <v xml:space="preserve">[Has_Physical_File_Reference] [NVARCHAR](3333) NULL, </v>
      </c>
    </row>
    <row r="9" spans="1:7" x14ac:dyDescent="0.25">
      <c r="A9" t="s">
        <v>94</v>
      </c>
      <c r="B9" t="s">
        <v>50</v>
      </c>
      <c r="D9" t="s">
        <v>7</v>
      </c>
      <c r="F9" t="str">
        <f t="shared" si="0"/>
        <v>""+"@sp__Hold_Applied = "+CHR(39)+item("Hold_Applied").ToString+CHR(39)+", "+</v>
      </c>
      <c r="G9" t="str">
        <f t="shared" si="1"/>
        <v xml:space="preserve">[Hold_Applied] [NVARCHAR](3333) NULL, </v>
      </c>
    </row>
    <row r="10" spans="1:7" x14ac:dyDescent="0.25">
      <c r="A10" t="s">
        <v>95</v>
      </c>
      <c r="B10" t="s">
        <v>51</v>
      </c>
      <c r="D10" t="s">
        <v>8</v>
      </c>
      <c r="F10" t="str">
        <f t="shared" si="0"/>
        <v>""+"@sp__Name = "+CHR(39)+item("Name").ToString+CHR(39)+", "+</v>
      </c>
      <c r="G10" t="str">
        <f t="shared" si="1"/>
        <v xml:space="preserve">[Name] [NVARCHAR](3333) NULL, </v>
      </c>
    </row>
    <row r="11" spans="1:7" x14ac:dyDescent="0.25">
      <c r="A11" t="s">
        <v>96</v>
      </c>
      <c r="B11" t="s">
        <v>52</v>
      </c>
      <c r="D11" t="s">
        <v>9</v>
      </c>
      <c r="F11" t="str">
        <f t="shared" si="0"/>
        <v>""+"@sp__Drawer = "+CHR(39)+item("Drawer").ToString+CHR(39)+", "+</v>
      </c>
      <c r="G11" t="str">
        <f t="shared" si="1"/>
        <v xml:space="preserve">[Drawer] [NVARCHAR](3333) NULL, </v>
      </c>
    </row>
    <row r="12" spans="1:7" x14ac:dyDescent="0.25">
      <c r="A12" t="s">
        <v>97</v>
      </c>
      <c r="B12" t="s">
        <v>53</v>
      </c>
      <c r="D12" t="s">
        <v>10</v>
      </c>
      <c r="F12" t="str">
        <f t="shared" si="0"/>
        <v>""+"@sp__Provider_ID = "+CHR(39)+item("Provider_ID").ToString+CHR(39)+", "+</v>
      </c>
      <c r="G12" t="str">
        <f t="shared" si="1"/>
        <v xml:space="preserve">[Provider_ID] [NVARCHAR](3333) NULL, </v>
      </c>
    </row>
    <row r="13" spans="1:7" x14ac:dyDescent="0.25">
      <c r="A13" t="s">
        <v>98</v>
      </c>
      <c r="B13" t="s">
        <v>54</v>
      </c>
      <c r="D13" t="s">
        <v>11</v>
      </c>
      <c r="F13" t="str">
        <f t="shared" si="0"/>
        <v>""+"@sp__SSN_Member_ID = "+CHR(39)+item("SSN_Member_ID").ToString+CHR(39)+", "+</v>
      </c>
      <c r="G13" t="str">
        <f t="shared" si="1"/>
        <v xml:space="preserve">[SSN_Member_ID] [NVARCHAR](3333) NULL, </v>
      </c>
    </row>
    <row r="14" spans="1:7" x14ac:dyDescent="0.25">
      <c r="A14" t="s">
        <v>99</v>
      </c>
      <c r="B14" t="s">
        <v>55</v>
      </c>
      <c r="D14" t="s">
        <v>12</v>
      </c>
      <c r="F14" t="str">
        <f t="shared" si="0"/>
        <v>""+"@sp__SCCF_num = "+CHR(39)+item("SCCF_num").ToString+CHR(39)+", "+</v>
      </c>
      <c r="G14" t="str">
        <f t="shared" si="1"/>
        <v xml:space="preserve">[SCCF_num] [NVARCHAR](3333) NULL, </v>
      </c>
    </row>
    <row r="15" spans="1:7" x14ac:dyDescent="0.25">
      <c r="A15" t="s">
        <v>100</v>
      </c>
      <c r="B15" t="s">
        <v>56</v>
      </c>
      <c r="D15" t="s">
        <v>13</v>
      </c>
      <c r="F15" t="str">
        <f t="shared" si="0"/>
        <v>""+"@sp__Group_ID = "+CHR(39)+item("Group_ID").ToString+CHR(39)+", "+</v>
      </c>
      <c r="G15" t="str">
        <f t="shared" si="1"/>
        <v xml:space="preserve">[Group_ID] [NVARCHAR](3333) NULL, </v>
      </c>
    </row>
    <row r="16" spans="1:7" x14ac:dyDescent="0.25">
      <c r="A16" t="s">
        <v>101</v>
      </c>
      <c r="B16" t="s">
        <v>57</v>
      </c>
      <c r="D16" t="s">
        <v>14</v>
      </c>
      <c r="F16" t="str">
        <f t="shared" si="0"/>
        <v>""+"@sp__BlueKC_Doc_ID = "+CHR(39)+item("BlueKC_Doc_ID").ToString+CHR(39)+", "+</v>
      </c>
      <c r="G16" t="str">
        <f t="shared" si="1"/>
        <v xml:space="preserve">[BlueKC_Doc_ID] [NVARCHAR](3333) NULL, </v>
      </c>
    </row>
    <row r="17" spans="1:7" x14ac:dyDescent="0.25">
      <c r="A17" t="s">
        <v>102</v>
      </c>
      <c r="B17" t="s">
        <v>58</v>
      </c>
      <c r="D17" t="s">
        <v>15</v>
      </c>
      <c r="F17" t="str">
        <f t="shared" si="0"/>
        <v>""+"@sp__Type = "+CHR(39)+item("Type").ToString+CHR(39)+", "+</v>
      </c>
      <c r="G17" t="str">
        <f t="shared" si="1"/>
        <v xml:space="preserve">[Type] [NVARCHAR](3333) NULL, </v>
      </c>
    </row>
    <row r="18" spans="1:7" x14ac:dyDescent="0.25">
      <c r="A18" t="s">
        <v>103</v>
      </c>
      <c r="B18" t="s">
        <v>59</v>
      </c>
      <c r="D18" t="s">
        <v>16</v>
      </c>
      <c r="F18" t="str">
        <f t="shared" si="0"/>
        <v>""+"@sp__Pages = "+CHR(39)+item("Pages").ToString+CHR(39)+", "+</v>
      </c>
      <c r="G18" t="str">
        <f t="shared" si="1"/>
        <v xml:space="preserve">[Pages] [NVARCHAR](3333) NULL, </v>
      </c>
    </row>
    <row r="19" spans="1:7" x14ac:dyDescent="0.25">
      <c r="A19" t="s">
        <v>104</v>
      </c>
      <c r="B19" t="s">
        <v>60</v>
      </c>
      <c r="D19" t="s">
        <v>17</v>
      </c>
      <c r="F19" t="str">
        <f t="shared" si="0"/>
        <v>""+"@sp__Document_ID = "+CHR(39)+item("Document_ID").ToString+CHR(39)+", "+</v>
      </c>
      <c r="G19" t="str">
        <f t="shared" si="1"/>
        <v xml:space="preserve">[Document_ID] [NVARCHAR](3333) NULL, </v>
      </c>
    </row>
    <row r="20" spans="1:7" x14ac:dyDescent="0.25">
      <c r="A20" t="s">
        <v>105</v>
      </c>
      <c r="B20" t="s">
        <v>61</v>
      </c>
      <c r="D20" t="s">
        <v>18</v>
      </c>
      <c r="F20" t="str">
        <f t="shared" si="0"/>
        <v>""+"@sp__Created = "+CHR(39)+item("Created").ToString+CHR(39)+", "+</v>
      </c>
      <c r="G20" t="str">
        <f t="shared" si="1"/>
        <v xml:space="preserve">[Created] [NVARCHAR](3333) NULL, </v>
      </c>
    </row>
    <row r="21" spans="1:7" x14ac:dyDescent="0.25">
      <c r="A21" t="s">
        <v>106</v>
      </c>
      <c r="B21" t="s">
        <v>62</v>
      </c>
      <c r="D21" t="s">
        <v>19</v>
      </c>
      <c r="F21" t="str">
        <f t="shared" si="0"/>
        <v>""+"@sp__Created_By = "+CHR(39)+item("Created_By").ToString+CHR(39)+", "+</v>
      </c>
      <c r="G21" t="str">
        <f t="shared" si="1"/>
        <v xml:space="preserve">[Created_By] [NVARCHAR](3333) NULL, </v>
      </c>
    </row>
    <row r="22" spans="1:7" x14ac:dyDescent="0.25">
      <c r="A22" t="s">
        <v>107</v>
      </c>
      <c r="B22" t="s">
        <v>63</v>
      </c>
      <c r="D22" t="s">
        <v>20</v>
      </c>
      <c r="F22" t="str">
        <f t="shared" si="0"/>
        <v>""+"@sp__Modified = "+CHR(39)+item("Modified").ToString+CHR(39)+", "+</v>
      </c>
      <c r="G22" t="str">
        <f t="shared" si="1"/>
        <v xml:space="preserve">[Modified] [NVARCHAR](3333) NULL, </v>
      </c>
    </row>
    <row r="23" spans="1:7" x14ac:dyDescent="0.25">
      <c r="A23" t="s">
        <v>108</v>
      </c>
      <c r="B23" t="s">
        <v>64</v>
      </c>
      <c r="D23" t="s">
        <v>21</v>
      </c>
      <c r="F23" t="str">
        <f t="shared" si="0"/>
        <v>""+"@sp__Modified_By = "+CHR(39)+item("Modified_By").ToString+CHR(39)+", "+</v>
      </c>
      <c r="G23" t="str">
        <f t="shared" si="1"/>
        <v xml:space="preserve">[Modified_By] [NVARCHAR](3333) NULL, </v>
      </c>
    </row>
    <row r="24" spans="1:7" x14ac:dyDescent="0.25">
      <c r="A24" t="s">
        <v>109</v>
      </c>
      <c r="B24" t="s">
        <v>65</v>
      </c>
      <c r="D24" t="s">
        <v>22</v>
      </c>
      <c r="F24" t="str">
        <f t="shared" si="0"/>
        <v>""+"@sp__Last_Viewed = "+CHR(39)+item("Last_Viewed").ToString+CHR(39)+", "+</v>
      </c>
      <c r="G24" t="str">
        <f t="shared" si="1"/>
        <v xml:space="preserve">[Last_Viewed] [NVARCHAR](3333) NULL, </v>
      </c>
    </row>
    <row r="25" spans="1:7" x14ac:dyDescent="0.25">
      <c r="A25" t="s">
        <v>110</v>
      </c>
      <c r="B25" t="s">
        <v>66</v>
      </c>
      <c r="D25" t="s">
        <v>23</v>
      </c>
      <c r="F25" t="str">
        <f t="shared" si="0"/>
        <v>""+"@sp__Last_Viewed_By = "+CHR(39)+item("Last_Viewed_By").ToString+CHR(39)+", "+</v>
      </c>
      <c r="G25" t="str">
        <f t="shared" si="1"/>
        <v xml:space="preserve">[Last_Viewed_By] [NVARCHAR](3333) NULL, </v>
      </c>
    </row>
    <row r="26" spans="1:7" x14ac:dyDescent="0.25">
      <c r="A26" t="s">
        <v>111</v>
      </c>
      <c r="B26" t="s">
        <v>67</v>
      </c>
      <c r="D26" t="s">
        <v>24</v>
      </c>
      <c r="F26" t="str">
        <f t="shared" si="0"/>
        <v>""+"@sp__Checked_Out = "+CHR(39)+item("Checked_Out").ToString+CHR(39)+", "+</v>
      </c>
      <c r="G26" t="str">
        <f t="shared" si="1"/>
        <v xml:space="preserve">[Checked_Out] [NVARCHAR](3333) NULL, </v>
      </c>
    </row>
    <row r="27" spans="1:7" x14ac:dyDescent="0.25">
      <c r="A27" t="s">
        <v>112</v>
      </c>
      <c r="B27" t="s">
        <v>68</v>
      </c>
      <c r="D27" t="s">
        <v>25</v>
      </c>
      <c r="F27" t="str">
        <f t="shared" si="0"/>
        <v>""+"@sp__Checked_Out_By = "+CHR(39)+item("Checked_Out_By").ToString+CHR(39)+", "+</v>
      </c>
      <c r="G27" t="str">
        <f t="shared" si="1"/>
        <v xml:space="preserve">[Checked_Out_By] [NVARCHAR](3333) NULL, </v>
      </c>
    </row>
    <row r="28" spans="1:7" x14ac:dyDescent="0.25">
      <c r="A28" t="s">
        <v>113</v>
      </c>
      <c r="B28" t="s">
        <v>69</v>
      </c>
      <c r="D28" t="s">
        <v>26</v>
      </c>
      <c r="F28" t="str">
        <f t="shared" si="0"/>
        <v>""+"@sp__Checked_Out_Comments = "+CHR(39)+item("Checked_Out_Comments").ToString+CHR(39)+", "+</v>
      </c>
      <c r="G28" t="str">
        <f t="shared" si="1"/>
        <v xml:space="preserve">[Checked_Out_Comments] [NVARCHAR](3333) NULL, </v>
      </c>
    </row>
    <row r="29" spans="1:7" x14ac:dyDescent="0.25">
      <c r="A29" t="s">
        <v>114</v>
      </c>
      <c r="B29" t="s">
        <v>70</v>
      </c>
      <c r="D29" t="s">
        <v>27</v>
      </c>
      <c r="F29" t="str">
        <f t="shared" si="0"/>
        <v>""+"@sp__Checked_In = "+CHR(39)+item("Checked_In").ToString+CHR(39)+", "+</v>
      </c>
      <c r="G29" t="str">
        <f t="shared" si="1"/>
        <v xml:space="preserve">[Checked_In] [NVARCHAR](3333) NULL, </v>
      </c>
    </row>
    <row r="30" spans="1:7" x14ac:dyDescent="0.25">
      <c r="A30" t="s">
        <v>115</v>
      </c>
      <c r="B30" t="s">
        <v>71</v>
      </c>
      <c r="D30" t="s">
        <v>28</v>
      </c>
      <c r="F30" t="str">
        <f t="shared" si="0"/>
        <v>""+"@sp__Checked_In_By = "+CHR(39)+item("Checked_In_By").ToString+CHR(39)+", "+</v>
      </c>
      <c r="G30" t="str">
        <f t="shared" si="1"/>
        <v xml:space="preserve">[Checked_In_By] [NVARCHAR](3333) NULL, </v>
      </c>
    </row>
    <row r="31" spans="1:7" x14ac:dyDescent="0.25">
      <c r="A31" t="s">
        <v>116</v>
      </c>
      <c r="B31" t="s">
        <v>72</v>
      </c>
      <c r="D31" t="s">
        <v>29</v>
      </c>
      <c r="F31" t="str">
        <f t="shared" si="0"/>
        <v>""+"@sp__Current_Version = "+CHR(39)+item("Current_Version").ToString+CHR(39)+", "+</v>
      </c>
      <c r="G31" t="str">
        <f t="shared" si="1"/>
        <v xml:space="preserve">[Current_Version] [NVARCHAR](3333) NULL, </v>
      </c>
    </row>
    <row r="32" spans="1:7" x14ac:dyDescent="0.25">
      <c r="A32" t="s">
        <v>117</v>
      </c>
      <c r="B32" t="s">
        <v>73</v>
      </c>
      <c r="D32" t="s">
        <v>30</v>
      </c>
      <c r="F32" t="str">
        <f t="shared" si="0"/>
        <v>""+"@sp__Private_By = "+CHR(39)+item("Private_By").ToString+CHR(39)+", "+</v>
      </c>
      <c r="G32" t="str">
        <f t="shared" si="1"/>
        <v xml:space="preserve">[Private_By] [NVARCHAR](3333) NULL, </v>
      </c>
    </row>
    <row r="33" spans="1:7" x14ac:dyDescent="0.25">
      <c r="A33" t="s">
        <v>118</v>
      </c>
      <c r="B33" t="s">
        <v>74</v>
      </c>
      <c r="D33" t="s">
        <v>31</v>
      </c>
      <c r="F33" t="str">
        <f t="shared" si="0"/>
        <v>""+"@sp__Notes = "+CHR(39)+item("Notes").ToString+CHR(39)+", "+</v>
      </c>
      <c r="G33" t="str">
        <f t="shared" si="1"/>
        <v xml:space="preserve">[Notes] [NVARCHAR](3333) NULL, </v>
      </c>
    </row>
    <row r="34" spans="1:7" x14ac:dyDescent="0.25">
      <c r="A34" t="s">
        <v>119</v>
      </c>
      <c r="B34" t="s">
        <v>75</v>
      </c>
      <c r="D34" t="s">
        <v>32</v>
      </c>
      <c r="F34" t="str">
        <f t="shared" si="0"/>
        <v>""+"@sp__Workflow_Queue = "+CHR(39)+item("Workflow_Queue").ToString+CHR(39)+", "+</v>
      </c>
      <c r="G34" t="str">
        <f t="shared" si="1"/>
        <v xml:space="preserve">[Workflow_Queue] [NVARCHAR](3333) NULL, </v>
      </c>
    </row>
    <row r="35" spans="1:7" x14ac:dyDescent="0.25">
      <c r="A35" t="s">
        <v>120</v>
      </c>
      <c r="B35" t="s">
        <v>76</v>
      </c>
      <c r="D35" t="s">
        <v>33</v>
      </c>
      <c r="F35" t="str">
        <f t="shared" si="0"/>
        <v>""+"@sp__Workflow_Status = "+CHR(39)+item("Workflow_Status").ToString+CHR(39)+", "+</v>
      </c>
      <c r="G35" t="str">
        <f t="shared" si="1"/>
        <v xml:space="preserve">[Workflow_Status] [NVARCHAR](3333) NULL, </v>
      </c>
    </row>
    <row r="36" spans="1:7" x14ac:dyDescent="0.25">
      <c r="A36" t="s">
        <v>121</v>
      </c>
      <c r="B36" t="s">
        <v>77</v>
      </c>
      <c r="D36" t="s">
        <v>34</v>
      </c>
      <c r="F36" t="str">
        <f t="shared" si="0"/>
        <v>""+"@sp__Workflow_User = "+CHR(39)+item("Workflow_User").ToString+CHR(39)+", "+</v>
      </c>
      <c r="G36" t="str">
        <f t="shared" si="1"/>
        <v xml:space="preserve">[Workflow_User] [NVARCHAR](3333) NULL, </v>
      </c>
    </row>
    <row r="37" spans="1:7" x14ac:dyDescent="0.25">
      <c r="A37" t="s">
        <v>122</v>
      </c>
      <c r="B37" t="s">
        <v>78</v>
      </c>
      <c r="D37" t="s">
        <v>35</v>
      </c>
      <c r="F37" t="str">
        <f t="shared" si="0"/>
        <v>""+"@sp__Workflow_Item_ID = "+CHR(39)+item("Workflow_Item_ID").ToString+CHR(39)+", "+</v>
      </c>
      <c r="G37" t="str">
        <f t="shared" si="1"/>
        <v xml:space="preserve">[Workflow_Item_ID] [NVARCHAR](3333) NULL, </v>
      </c>
    </row>
    <row r="38" spans="1:7" x14ac:dyDescent="0.25">
      <c r="A38" t="s">
        <v>123</v>
      </c>
      <c r="B38" t="s">
        <v>79</v>
      </c>
      <c r="D38" t="s">
        <v>36</v>
      </c>
      <c r="F38" t="str">
        <f t="shared" si="0"/>
        <v>""+"@sp__Summary_Task_Status = "+CHR(39)+item("Summary_Task_Status").ToString+CHR(39)+", "+</v>
      </c>
      <c r="G38" t="str">
        <f t="shared" si="1"/>
        <v xml:space="preserve">[Summary_Task_Status] [NVARCHAR](3333) NULL, </v>
      </c>
    </row>
    <row r="39" spans="1:7" x14ac:dyDescent="0.25">
      <c r="A39" t="s">
        <v>124</v>
      </c>
      <c r="B39" t="s">
        <v>80</v>
      </c>
      <c r="D39" t="s">
        <v>37</v>
      </c>
      <c r="F39" t="str">
        <f t="shared" si="0"/>
        <v>""+"@sp__Summary_Task_Count_Active = "+CHR(39)+item("Summary_Task_Count_Active").ToString+CHR(39)+", "+</v>
      </c>
      <c r="G39" t="str">
        <f t="shared" si="1"/>
        <v xml:space="preserve">[Summary_Task_Count_Active] [NVARCHAR](3333) NULL, </v>
      </c>
    </row>
    <row r="40" spans="1:7" x14ac:dyDescent="0.25">
      <c r="A40" t="s">
        <v>125</v>
      </c>
      <c r="B40" t="s">
        <v>81</v>
      </c>
      <c r="D40" t="s">
        <v>38</v>
      </c>
      <c r="F40" t="str">
        <f t="shared" si="0"/>
        <v>""+"@sp__Summary_Task_Count_Inactive = "+CHR(39)+item("Summary_Task_Count_Inactive").ToString+CHR(39)+", "+</v>
      </c>
      <c r="G40" t="str">
        <f t="shared" si="1"/>
        <v xml:space="preserve">[Summary_Task_Count_Inactive] [NVARCHAR](3333) NULL, </v>
      </c>
    </row>
    <row r="41" spans="1:7" x14ac:dyDescent="0.25">
      <c r="A41" t="s">
        <v>126</v>
      </c>
      <c r="B41" t="s">
        <v>82</v>
      </c>
      <c r="D41" t="s">
        <v>39</v>
      </c>
      <c r="F41" t="str">
        <f t="shared" si="0"/>
        <v>""+"@sp__Next_Task_Due = "+CHR(39)+item("Next_Task_Due").ToString+CHR(39)+", "+</v>
      </c>
      <c r="G41" t="str">
        <f t="shared" si="1"/>
        <v xml:space="preserve">[Next_Task_Due] [NVARCHAR](3333) NULL, </v>
      </c>
    </row>
    <row r="42" spans="1:7" x14ac:dyDescent="0.25">
      <c r="A42" t="s">
        <v>127</v>
      </c>
      <c r="B42" t="s">
        <v>83</v>
      </c>
      <c r="D42" t="s">
        <v>40</v>
      </c>
      <c r="F42" t="str">
        <f t="shared" si="0"/>
        <v>""+"@sp__File_Type = "+CHR(39)+item("File_Type").ToString+CHR(39)+", "+</v>
      </c>
      <c r="G42" t="str">
        <f t="shared" si="1"/>
        <v xml:space="preserve">[File_Type] [NVARCHAR](3333) NULL, </v>
      </c>
    </row>
    <row r="43" spans="1:7" x14ac:dyDescent="0.25">
      <c r="A43" t="s">
        <v>128</v>
      </c>
      <c r="B43" t="s">
        <v>84</v>
      </c>
      <c r="D43" t="s">
        <v>41</v>
      </c>
      <c r="F43" t="str">
        <f t="shared" si="0"/>
        <v>""+"@sp__Score = "+CHR(39)+item("Score").ToString+CHR(39)+", "+</v>
      </c>
      <c r="G43" t="str">
        <f t="shared" si="1"/>
        <v xml:space="preserve">[Score] [NVARCHAR](3333) NULL, </v>
      </c>
    </row>
    <row r="44" spans="1:7" x14ac:dyDescent="0.25">
      <c r="A44" t="s">
        <v>129</v>
      </c>
      <c r="B44" t="s">
        <v>85</v>
      </c>
      <c r="D44" t="s">
        <v>42</v>
      </c>
      <c r="F44" t="str">
        <f t="shared" si="0"/>
        <v>""+"@sp__Details = "+CHR(39)+item("Details").ToString+CHR(39)+", "+</v>
      </c>
      <c r="G44" t="str">
        <f t="shared" si="1"/>
        <v xml:space="preserve">[Details] [NVARCHAR](3333) NULL,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PerceptiveAPI__viewResult</vt:lpstr>
      <vt:lpstr>Sheet2</vt:lpstr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s-puipath_appuser</dc:creator>
  <cp:lastModifiedBy>s-puipath_appuser</cp:lastModifiedBy>
  <dcterms:created xsi:type="dcterms:W3CDTF">2019-10-15T19:00:02Z</dcterms:created>
  <dcterms:modified xsi:type="dcterms:W3CDTF">2019-11-18T16:31:15Z</dcterms:modified>
</cp:coreProperties>
</file>