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04 - Migration données/"/>
    </mc:Choice>
  </mc:AlternateContent>
  <xr:revisionPtr revIDLastSave="407" documentId="11_EBB150E5F6BDCE8329700C2F544F1FAB4FE04B5F" xr6:coauthVersionLast="47" xr6:coauthVersionMax="47" xr10:uidLastSave="{22287EF6-35FA-41F4-AE5B-515F53CE6D43}"/>
  <bookViews>
    <workbookView xWindow="840" yWindow="1515" windowWidth="20895" windowHeight="11835" xr2:uid="{5E2BB3FB-F7D6-4DEA-A37D-18F68712FD60}"/>
  </bookViews>
  <sheets>
    <sheet name="Sheet1" sheetId="1" r:id="rId1"/>
    <sheet name="Virtual plant" sheetId="2" r:id="rId2"/>
  </sheets>
  <definedNames>
    <definedName name="_xlnm._FilterDatabase" localSheetId="0" hidden="1">Sheet1!$A$2:$K$203</definedName>
    <definedName name="_xlnm._FilterDatabase" localSheetId="1" hidden="1">'Virtual plant'!$A$2:$M$2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1" i="1" l="1"/>
  <c r="J245" i="2"/>
  <c r="J244" i="2"/>
  <c r="J243" i="2"/>
  <c r="J242" i="2"/>
  <c r="J241" i="2"/>
  <c r="J240" i="2"/>
  <c r="J238" i="2"/>
  <c r="J237" i="2"/>
  <c r="K239" i="2"/>
  <c r="J239" i="2"/>
  <c r="K232" i="2"/>
  <c r="J232" i="2" s="1"/>
  <c r="J231" i="2"/>
  <c r="K224" i="2"/>
  <c r="J224" i="2" s="1"/>
  <c r="K225" i="2"/>
  <c r="J225" i="2" s="1"/>
  <c r="J223" i="2"/>
  <c r="J230" i="2"/>
  <c r="J229" i="2"/>
  <c r="J228" i="2"/>
  <c r="J227" i="2"/>
  <c r="J226" i="2"/>
  <c r="J202" i="2"/>
  <c r="J201" i="2"/>
  <c r="K219" i="2"/>
  <c r="J219" i="2" s="1"/>
  <c r="K218" i="2"/>
  <c r="J218" i="2"/>
  <c r="K194" i="2"/>
  <c r="J194" i="2"/>
  <c r="J215" i="2"/>
  <c r="K193" i="2"/>
  <c r="J193" i="2" s="1"/>
  <c r="K60" i="2"/>
  <c r="J60" i="2" s="1"/>
  <c r="J191" i="2"/>
  <c r="J214" i="2"/>
  <c r="K200" i="2"/>
  <c r="J200" i="2" s="1"/>
  <c r="K190" i="2"/>
  <c r="J190" i="2"/>
  <c r="J216" i="2"/>
  <c r="J189" i="2"/>
  <c r="K34" i="2"/>
  <c r="J34" i="2"/>
  <c r="K195" i="2"/>
  <c r="J195" i="2"/>
  <c r="J235" i="2"/>
  <c r="J234" i="2"/>
  <c r="J233" i="2"/>
  <c r="K212" i="2"/>
  <c r="J212" i="2" s="1"/>
  <c r="K33" i="2"/>
  <c r="J33" i="2" s="1"/>
  <c r="J210" i="2"/>
  <c r="K211" i="2"/>
  <c r="J211" i="2" s="1"/>
  <c r="J204" i="2"/>
  <c r="K203" i="2"/>
  <c r="J203" i="2" s="1"/>
  <c r="J222" i="2"/>
  <c r="J221" i="2"/>
  <c r="J220" i="2"/>
  <c r="K35" i="2"/>
  <c r="J35" i="2"/>
  <c r="K192" i="2"/>
  <c r="J192" i="2" s="1"/>
  <c r="J209" i="2"/>
  <c r="K197" i="2"/>
  <c r="J197" i="2" s="1"/>
  <c r="J196" i="2"/>
  <c r="J208" i="2"/>
  <c r="J206" i="2"/>
  <c r="J205" i="2"/>
  <c r="J207" i="2"/>
  <c r="J110" i="2"/>
  <c r="J160" i="2"/>
  <c r="J159" i="2"/>
  <c r="K99" i="2"/>
  <c r="J99" i="2" s="1"/>
  <c r="J188" i="2"/>
  <c r="J102" i="2"/>
  <c r="J187" i="2"/>
  <c r="J186" i="2"/>
  <c r="J184" i="2"/>
  <c r="J183" i="2"/>
  <c r="J182" i="2"/>
  <c r="J181" i="2"/>
  <c r="J5" i="2"/>
  <c r="J4" i="2"/>
  <c r="K36" i="2"/>
  <c r="J36" i="2" s="1"/>
  <c r="K180" i="2"/>
  <c r="J180" i="2"/>
  <c r="K179" i="2"/>
  <c r="J179" i="2" s="1"/>
  <c r="J177" i="2"/>
  <c r="K176" i="2"/>
  <c r="J176" i="2" s="1"/>
  <c r="J109" i="2"/>
  <c r="J168" i="2"/>
  <c r="J172" i="2"/>
  <c r="K166" i="2"/>
  <c r="J166" i="2" s="1"/>
  <c r="J171" i="2"/>
  <c r="K170" i="2"/>
  <c r="J170" i="2" s="1"/>
  <c r="K169" i="2"/>
  <c r="J169" i="2"/>
  <c r="K165" i="2"/>
  <c r="J165" i="2" s="1"/>
  <c r="J217" i="2"/>
  <c r="J67" i="2"/>
  <c r="J66" i="2"/>
  <c r="J65" i="2"/>
  <c r="J64" i="2"/>
  <c r="J63" i="2"/>
  <c r="J175" i="2"/>
  <c r="J174" i="2"/>
  <c r="J173" i="2"/>
  <c r="J163" i="2"/>
  <c r="J185" i="2"/>
  <c r="J157" i="2"/>
  <c r="J162" i="2"/>
  <c r="J161" i="2"/>
  <c r="J156" i="2"/>
  <c r="K155" i="2"/>
  <c r="J155" i="2" s="1"/>
  <c r="J154" i="2"/>
  <c r="J98" i="2"/>
  <c r="K32" i="2"/>
  <c r="J32" i="2"/>
  <c r="K153" i="2"/>
  <c r="J153" i="2" s="1"/>
  <c r="J152" i="2"/>
  <c r="K147" i="2"/>
  <c r="L147" i="2" s="1"/>
  <c r="M147" i="2" s="1"/>
  <c r="K146" i="2"/>
  <c r="L146" i="2" s="1"/>
  <c r="M146" i="2" s="1"/>
  <c r="J146" i="2"/>
  <c r="L145" i="2"/>
  <c r="M145" i="2" s="1"/>
  <c r="J145" i="2"/>
  <c r="L144" i="2"/>
  <c r="M144" i="2" s="1"/>
  <c r="J144" i="2"/>
  <c r="K139" i="2"/>
  <c r="J139" i="2" s="1"/>
  <c r="J140" i="2"/>
  <c r="J137" i="2"/>
  <c r="J136" i="2"/>
  <c r="J135" i="2"/>
  <c r="J134" i="2"/>
  <c r="J133" i="2"/>
  <c r="K131" i="2"/>
  <c r="J131" i="2"/>
  <c r="J142" i="2"/>
  <c r="J141" i="2"/>
  <c r="J143" i="2"/>
  <c r="K138" i="2"/>
  <c r="J138" i="2" s="1"/>
  <c r="J132" i="2"/>
  <c r="J130" i="2"/>
  <c r="K126" i="2"/>
  <c r="J126" i="2" s="1"/>
  <c r="L125" i="2"/>
  <c r="M125" i="2" s="1"/>
  <c r="J125" i="2"/>
  <c r="L124" i="2"/>
  <c r="M124" i="2" s="1"/>
  <c r="J124" i="2"/>
  <c r="J123" i="2"/>
  <c r="L129" i="2"/>
  <c r="M129" i="2" s="1"/>
  <c r="J129" i="2"/>
  <c r="L128" i="2"/>
  <c r="M128" i="2" s="1"/>
  <c r="J128" i="2"/>
  <c r="L248" i="2"/>
  <c r="M248" i="2" s="1"/>
  <c r="J248" i="2"/>
  <c r="K122" i="2"/>
  <c r="J122" i="2" s="1"/>
  <c r="J121" i="2"/>
  <c r="J167" i="2"/>
  <c r="K31" i="2"/>
  <c r="J31" i="2" s="1"/>
  <c r="J120" i="2"/>
  <c r="J118" i="2"/>
  <c r="J117" i="2"/>
  <c r="J116" i="2"/>
  <c r="J115" i="2"/>
  <c r="J114" i="2"/>
  <c r="J119" i="2"/>
  <c r="J112" i="2"/>
  <c r="J111" i="2"/>
  <c r="J103" i="2"/>
  <c r="J113" i="2"/>
  <c r="J108" i="2"/>
  <c r="J100" i="2"/>
  <c r="J94" i="2"/>
  <c r="K30" i="2"/>
  <c r="J30" i="2" s="1"/>
  <c r="J149" i="2"/>
  <c r="J101" i="2"/>
  <c r="K199" i="2"/>
  <c r="J199" i="2" s="1"/>
  <c r="J127" i="2"/>
  <c r="J93" i="2"/>
  <c r="J158" i="2"/>
  <c r="J92" i="2"/>
  <c r="J97" i="2"/>
  <c r="J91" i="2"/>
  <c r="J96" i="2"/>
  <c r="J95" i="2"/>
  <c r="J90" i="2"/>
  <c r="J89" i="2"/>
  <c r="J88" i="2"/>
  <c r="J41" i="2"/>
  <c r="J40" i="2"/>
  <c r="K87" i="2"/>
  <c r="J87" i="2" s="1"/>
  <c r="J86" i="2"/>
  <c r="J85" i="2"/>
  <c r="L84" i="2"/>
  <c r="M84" i="2" s="1"/>
  <c r="J84" i="2"/>
  <c r="L83" i="2"/>
  <c r="M83" i="2" s="1"/>
  <c r="J83" i="2"/>
  <c r="L82" i="2"/>
  <c r="M82" i="2" s="1"/>
  <c r="J82" i="2"/>
  <c r="L81" i="2"/>
  <c r="M81" i="2" s="1"/>
  <c r="J81" i="2"/>
  <c r="K80" i="2"/>
  <c r="J80" i="2"/>
  <c r="J79" i="2"/>
  <c r="J78" i="2"/>
  <c r="K77" i="2"/>
  <c r="J77" i="2" s="1"/>
  <c r="J76" i="2"/>
  <c r="J74" i="2"/>
  <c r="J73" i="2"/>
  <c r="K72" i="2"/>
  <c r="J72" i="2" s="1"/>
  <c r="J71" i="2"/>
  <c r="J213" i="2"/>
  <c r="K164" i="2"/>
  <c r="J164" i="2" s="1"/>
  <c r="J70" i="2"/>
  <c r="J69" i="2"/>
  <c r="J68" i="2"/>
  <c r="K38" i="2"/>
  <c r="J38" i="2"/>
  <c r="J62" i="2"/>
  <c r="J61" i="2"/>
  <c r="L247" i="2"/>
  <c r="M247" i="2" s="1"/>
  <c r="J247" i="2"/>
  <c r="L246" i="2"/>
  <c r="M246" i="2" s="1"/>
  <c r="J246" i="2"/>
  <c r="L59" i="2"/>
  <c r="M59" i="2" s="1"/>
  <c r="J59" i="2"/>
  <c r="L58" i="2"/>
  <c r="M58" i="2" s="1"/>
  <c r="J58" i="2"/>
  <c r="L57" i="2"/>
  <c r="M57" i="2" s="1"/>
  <c r="J57" i="2"/>
  <c r="J45" i="2"/>
  <c r="J44" i="2"/>
  <c r="J56" i="2"/>
  <c r="J107" i="2"/>
  <c r="J106" i="2"/>
  <c r="J105" i="2"/>
  <c r="J104" i="2"/>
  <c r="J55" i="2"/>
  <c r="J53" i="2"/>
  <c r="K52" i="2"/>
  <c r="J52" i="2"/>
  <c r="J51" i="2"/>
  <c r="J50" i="2"/>
  <c r="J49" i="2"/>
  <c r="J46" i="2"/>
  <c r="J48" i="2"/>
  <c r="J47" i="2"/>
  <c r="J42" i="2"/>
  <c r="K39" i="2"/>
  <c r="J39" i="2"/>
  <c r="J43" i="2"/>
  <c r="K37" i="2"/>
  <c r="J37" i="2" s="1"/>
  <c r="J75" i="2"/>
  <c r="J25" i="2"/>
  <c r="J24" i="2"/>
  <c r="J28" i="2"/>
  <c r="J27" i="2"/>
  <c r="J26" i="2"/>
  <c r="K23" i="2"/>
  <c r="J23" i="2" s="1"/>
  <c r="J22" i="2"/>
  <c r="J178" i="2"/>
  <c r="J21" i="2"/>
  <c r="K20" i="2"/>
  <c r="J20" i="2"/>
  <c r="J18" i="2"/>
  <c r="J19" i="2"/>
  <c r="J14" i="2"/>
  <c r="J29" i="2"/>
  <c r="J16" i="2"/>
  <c r="J15" i="2"/>
  <c r="J17" i="2"/>
  <c r="J13" i="2"/>
  <c r="L148" i="2"/>
  <c r="M148" i="2" s="1"/>
  <c r="J148" i="2"/>
  <c r="L151" i="2"/>
  <c r="M151" i="2" s="1"/>
  <c r="J151" i="2"/>
  <c r="L150" i="2"/>
  <c r="M150" i="2" s="1"/>
  <c r="J150" i="2"/>
  <c r="L3" i="2"/>
  <c r="M3" i="2" s="1"/>
  <c r="J3" i="2"/>
  <c r="L236" i="2"/>
  <c r="M236" i="2" s="1"/>
  <c r="J236" i="2"/>
  <c r="L54" i="2"/>
  <c r="M54" i="2" s="1"/>
  <c r="J54" i="2"/>
  <c r="J12" i="2"/>
  <c r="J198" i="2"/>
  <c r="J11" i="2"/>
  <c r="J10" i="2"/>
  <c r="J9" i="2"/>
  <c r="J8" i="2"/>
  <c r="J6" i="2"/>
  <c r="J7" i="2"/>
  <c r="J5" i="1"/>
  <c r="J7" i="1"/>
  <c r="J8" i="1"/>
  <c r="J9" i="1"/>
  <c r="J10" i="1"/>
  <c r="J162" i="1"/>
  <c r="J11" i="1"/>
  <c r="J46" i="1"/>
  <c r="J194" i="1"/>
  <c r="J3" i="1"/>
  <c r="J120" i="1"/>
  <c r="J121" i="1"/>
  <c r="J118" i="1"/>
  <c r="J12" i="1"/>
  <c r="J15" i="1"/>
  <c r="J14" i="1"/>
  <c r="J25" i="1"/>
  <c r="J13" i="1"/>
  <c r="J17" i="1"/>
  <c r="J16" i="1"/>
  <c r="J19" i="1"/>
  <c r="J144" i="1"/>
  <c r="J20" i="1"/>
  <c r="J23" i="1"/>
  <c r="J24" i="1"/>
  <c r="J22" i="1"/>
  <c r="J61" i="1"/>
  <c r="J38" i="1"/>
  <c r="J37" i="1"/>
  <c r="J41" i="1"/>
  <c r="J40" i="1"/>
  <c r="J42" i="1"/>
  <c r="J43" i="1"/>
  <c r="J45" i="1"/>
  <c r="J47" i="1"/>
  <c r="J48" i="1"/>
  <c r="J49" i="1"/>
  <c r="J50" i="1"/>
  <c r="J51" i="1"/>
  <c r="J201" i="1"/>
  <c r="J202" i="1"/>
  <c r="J55" i="1"/>
  <c r="J56" i="1"/>
  <c r="J176" i="1"/>
  <c r="J57" i="1"/>
  <c r="J59" i="1"/>
  <c r="J60" i="1"/>
  <c r="J62" i="1"/>
  <c r="J64" i="1"/>
  <c r="J65" i="1"/>
  <c r="J67" i="1"/>
  <c r="J68" i="1"/>
  <c r="J69" i="1"/>
  <c r="J70" i="1"/>
  <c r="J36" i="1"/>
  <c r="J74" i="1"/>
  <c r="J75" i="1"/>
  <c r="J80" i="1"/>
  <c r="J81" i="1"/>
  <c r="J76" i="1"/>
  <c r="J82" i="1"/>
  <c r="J77" i="1"/>
  <c r="J128" i="1"/>
  <c r="J78" i="1"/>
  <c r="J104" i="1"/>
  <c r="J86" i="1"/>
  <c r="J119" i="1"/>
  <c r="J79" i="1"/>
  <c r="J85" i="1"/>
  <c r="J90" i="1"/>
  <c r="J94" i="1"/>
  <c r="J88" i="1"/>
  <c r="J93" i="1"/>
  <c r="J96" i="1"/>
  <c r="J95" i="1"/>
  <c r="J97" i="1"/>
  <c r="J135" i="1"/>
  <c r="J98" i="1"/>
  <c r="J203" i="1"/>
  <c r="J105" i="1"/>
  <c r="J106" i="1"/>
  <c r="J100" i="1"/>
  <c r="J101" i="1"/>
  <c r="J102" i="1"/>
  <c r="J107" i="1"/>
  <c r="J109" i="1"/>
  <c r="J115" i="1"/>
  <c r="J114" i="1"/>
  <c r="J110" i="1"/>
  <c r="J113" i="1"/>
  <c r="J122" i="1"/>
  <c r="J83" i="1"/>
  <c r="J124" i="1"/>
  <c r="J126" i="1"/>
  <c r="J130" i="1"/>
  <c r="J127" i="1"/>
  <c r="J149" i="1"/>
  <c r="J131" i="1"/>
  <c r="J140" i="1"/>
  <c r="J141" i="1"/>
  <c r="J54" i="1"/>
  <c r="J180" i="1"/>
  <c r="J138" i="1"/>
  <c r="J139" i="1"/>
  <c r="J136" i="1"/>
  <c r="J91" i="1"/>
  <c r="J143" i="1"/>
  <c r="J4" i="1"/>
  <c r="J147" i="1"/>
  <c r="J148" i="1"/>
  <c r="J150" i="1"/>
  <c r="J151" i="1"/>
  <c r="J87" i="1"/>
  <c r="J152" i="1"/>
  <c r="J129" i="1"/>
  <c r="J92" i="1"/>
  <c r="J170" i="1"/>
  <c r="J160" i="1"/>
  <c r="J172" i="1"/>
  <c r="J182" i="1"/>
  <c r="J167" i="1"/>
  <c r="J173" i="1"/>
  <c r="J193" i="1"/>
  <c r="J153" i="1"/>
  <c r="J179" i="1"/>
  <c r="J177" i="1"/>
  <c r="J155" i="1"/>
  <c r="J178" i="1"/>
  <c r="J165" i="1"/>
  <c r="J186" i="1"/>
  <c r="J187" i="1"/>
  <c r="J188" i="1"/>
  <c r="J189" i="1"/>
  <c r="J190" i="1"/>
  <c r="J183" i="1"/>
  <c r="J191" i="1"/>
  <c r="J195" i="1"/>
  <c r="J196" i="1"/>
  <c r="J198" i="1"/>
  <c r="J199" i="1"/>
  <c r="J200" i="1"/>
  <c r="J6" i="1"/>
  <c r="L106" i="1"/>
  <c r="M106" i="1" s="1"/>
  <c r="L105" i="1"/>
  <c r="M105" i="1" s="1"/>
  <c r="L102" i="1"/>
  <c r="M102" i="1" s="1"/>
  <c r="L101" i="1"/>
  <c r="M101" i="1" s="1"/>
  <c r="L70" i="1"/>
  <c r="M70" i="1" s="1"/>
  <c r="L69" i="1"/>
  <c r="M69" i="1" s="1"/>
  <c r="L68" i="1"/>
  <c r="M68" i="1" s="1"/>
  <c r="L67" i="1"/>
  <c r="M67" i="1" s="1"/>
  <c r="L51" i="1"/>
  <c r="M51" i="1" s="1"/>
  <c r="L50" i="1"/>
  <c r="M50" i="1" s="1"/>
  <c r="L49" i="1"/>
  <c r="M49" i="1" s="1"/>
  <c r="L48" i="1"/>
  <c r="M48" i="1" s="1"/>
  <c r="L47" i="1"/>
  <c r="M47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K197" i="1"/>
  <c r="J197" i="1" s="1"/>
  <c r="K192" i="1"/>
  <c r="J192" i="1" s="1"/>
  <c r="K184" i="1"/>
  <c r="J184" i="1" s="1"/>
  <c r="K185" i="1"/>
  <c r="J185" i="1" s="1"/>
  <c r="K181" i="1"/>
  <c r="J181" i="1" s="1"/>
  <c r="K158" i="1"/>
  <c r="J158" i="1" s="1"/>
  <c r="K157" i="1"/>
  <c r="J157" i="1" s="1"/>
  <c r="K52" i="1"/>
  <c r="J52" i="1" s="1"/>
  <c r="K164" i="1"/>
  <c r="J164" i="1" s="1"/>
  <c r="K154" i="1"/>
  <c r="J154" i="1" s="1"/>
  <c r="K30" i="1"/>
  <c r="J30" i="1" s="1"/>
  <c r="K159" i="1"/>
  <c r="J159" i="1" s="1"/>
  <c r="K175" i="1"/>
  <c r="J175" i="1" s="1"/>
  <c r="K29" i="1"/>
  <c r="J29" i="1" s="1"/>
  <c r="K174" i="1"/>
  <c r="J174" i="1" s="1"/>
  <c r="K166" i="1"/>
  <c r="J166" i="1" s="1"/>
  <c r="K31" i="1"/>
  <c r="J31" i="1" s="1"/>
  <c r="K156" i="1"/>
  <c r="J156" i="1" s="1"/>
  <c r="K161" i="1"/>
  <c r="J161" i="1" s="1"/>
  <c r="K84" i="1"/>
  <c r="J84" i="1" s="1"/>
  <c r="K32" i="1"/>
  <c r="J32" i="1" s="1"/>
  <c r="K146" i="1"/>
  <c r="J146" i="1" s="1"/>
  <c r="K145" i="1"/>
  <c r="J145" i="1" s="1"/>
  <c r="K142" i="1"/>
  <c r="J142" i="1" s="1"/>
  <c r="K134" i="1"/>
  <c r="J134" i="1" s="1"/>
  <c r="K137" i="1"/>
  <c r="J137" i="1" s="1"/>
  <c r="K133" i="1"/>
  <c r="J133" i="1" s="1"/>
  <c r="K125" i="1"/>
  <c r="J125" i="1" s="1"/>
  <c r="K28" i="1"/>
  <c r="J28" i="1" s="1"/>
  <c r="K123" i="1"/>
  <c r="J123" i="1" s="1"/>
  <c r="K117" i="1"/>
  <c r="L118" i="1" s="1"/>
  <c r="M118" i="1" s="1"/>
  <c r="K112" i="1"/>
  <c r="J112" i="1" s="1"/>
  <c r="K108" i="1"/>
  <c r="J108" i="1" s="1"/>
  <c r="K111" i="1"/>
  <c r="J111" i="1" s="1"/>
  <c r="K103" i="1"/>
  <c r="J103" i="1" s="1"/>
  <c r="K99" i="1"/>
  <c r="J99" i="1" s="1"/>
  <c r="K27" i="1"/>
  <c r="J27" i="1" s="1"/>
  <c r="K26" i="1"/>
  <c r="J26" i="1" s="1"/>
  <c r="K163" i="1"/>
  <c r="J163" i="1" s="1"/>
  <c r="K73" i="1"/>
  <c r="J73" i="1" s="1"/>
  <c r="K66" i="1"/>
  <c r="J66" i="1" s="1"/>
  <c r="K63" i="1"/>
  <c r="J63" i="1" s="1"/>
  <c r="K58" i="1"/>
  <c r="J58" i="1" s="1"/>
  <c r="K132" i="1"/>
  <c r="J132" i="1" s="1"/>
  <c r="K34" i="1"/>
  <c r="J34" i="1" s="1"/>
  <c r="K44" i="1"/>
  <c r="J44" i="1" s="1"/>
  <c r="K35" i="1"/>
  <c r="J35" i="1" s="1"/>
  <c r="K33" i="1"/>
  <c r="J33" i="1" s="1"/>
  <c r="K21" i="1"/>
  <c r="J21" i="1" s="1"/>
  <c r="K18" i="1"/>
  <c r="J18" i="1" s="1"/>
  <c r="L103" i="1" l="1"/>
  <c r="M103" i="1" s="1"/>
  <c r="L117" i="1"/>
  <c r="M117" i="1" s="1"/>
  <c r="J117" i="1"/>
  <c r="J147" i="2"/>
</calcChain>
</file>

<file path=xl/sharedStrings.xml><?xml version="1.0" encoding="utf-8"?>
<sst xmlns="http://schemas.openxmlformats.org/spreadsheetml/2006/main" count="3989" uniqueCount="1168">
  <si>
    <t>WindGA</t>
  </si>
  <si>
    <t>RDL</t>
  </si>
  <si>
    <t>Bluepoint</t>
  </si>
  <si>
    <t>Eveler</t>
  </si>
  <si>
    <t>Enedis</t>
  </si>
  <si>
    <t>ID_CENTRALE</t>
  </si>
  <si>
    <t>NOM_CENTRALE</t>
  </si>
  <si>
    <t>CODE_CENTRALE</t>
  </si>
  <si>
    <t>ID_PROJET</t>
  </si>
  <si>
    <t>CODE_PI</t>
  </si>
  <si>
    <t>CODE_PROJET_SAP</t>
  </si>
  <si>
    <t>RDL project</t>
  </si>
  <si>
    <t>iec_meter_code</t>
  </si>
  <si>
    <t>Location ID</t>
  </si>
  <si>
    <t>Plant ID</t>
  </si>
  <si>
    <t>Compteur eveler</t>
  </si>
  <si>
    <t>Compteur Enedis</t>
  </si>
  <si>
    <t>Allanche</t>
  </si>
  <si>
    <t>E0036.01</t>
  </si>
  <si>
    <t>ALLA</t>
  </si>
  <si>
    <t>FR15E01</t>
  </si>
  <si>
    <t>ALLA-ECP001-METER001</t>
  </si>
  <si>
    <t>ALLA-SS01-P</t>
  </si>
  <si>
    <t>Allainville aux Bois</t>
  </si>
  <si>
    <t>E0109.01</t>
  </si>
  <si>
    <t>ALVI</t>
  </si>
  <si>
    <t>FR78E01</t>
  </si>
  <si>
    <t>ALVI-ECP001-METER001</t>
  </si>
  <si>
    <t>ALVI-SS01-P</t>
  </si>
  <si>
    <t>AMBES</t>
  </si>
  <si>
    <t>S0035.01</t>
  </si>
  <si>
    <t>AMBE</t>
  </si>
  <si>
    <t>FR33S12</t>
  </si>
  <si>
    <t>AMBE-ECP001-METER001</t>
  </si>
  <si>
    <t>AMBE-SS01-P</t>
  </si>
  <si>
    <t>Amelecourt</t>
  </si>
  <si>
    <t>E0002.01</t>
  </si>
  <si>
    <t>AMEL</t>
  </si>
  <si>
    <t>FR57E04</t>
  </si>
  <si>
    <t>AMEL-ECP001-METER001</t>
  </si>
  <si>
    <t>AMEL-SS01-P</t>
  </si>
  <si>
    <t>Antézant</t>
  </si>
  <si>
    <t>E0260.01</t>
  </si>
  <si>
    <t>ANPA</t>
  </si>
  <si>
    <t>FR17E07</t>
  </si>
  <si>
    <t>ANPA-ECP001-METER001</t>
  </si>
  <si>
    <t>ANPA-SS01-P</t>
  </si>
  <si>
    <t>ARAMON</t>
  </si>
  <si>
    <t>S0033.01</t>
  </si>
  <si>
    <t>ARAM</t>
  </si>
  <si>
    <t>FR30S13</t>
  </si>
  <si>
    <t>ARAM-ECP001-METER001</t>
  </si>
  <si>
    <t>ARAM-SS01-P</t>
  </si>
  <si>
    <t>Sanofi Aramon Autoconso</t>
  </si>
  <si>
    <t>S0126.01</t>
  </si>
  <si>
    <t>ARSA</t>
  </si>
  <si>
    <t>A252</t>
  </si>
  <si>
    <t>ARSA-ECP001-METER001</t>
  </si>
  <si>
    <t>ARSA-SS01-P</t>
  </si>
  <si>
    <t>ARTIX</t>
  </si>
  <si>
    <t>S0037.01</t>
  </si>
  <si>
    <t>ARTI</t>
  </si>
  <si>
    <t>FR64S01P01</t>
  </si>
  <si>
    <t>ARTI-ECP001-METER001</t>
  </si>
  <si>
    <t>ARTI-SS01-P</t>
  </si>
  <si>
    <t>Conque - Aumelas</t>
  </si>
  <si>
    <t>E0045.01</t>
  </si>
  <si>
    <t>AUCO</t>
  </si>
  <si>
    <t>FR34E92</t>
  </si>
  <si>
    <t>AUCO-ECP001-METER001</t>
  </si>
  <si>
    <t>AUMX</t>
  </si>
  <si>
    <t>Vallee de l Herault</t>
  </si>
  <si>
    <t>E0082.01</t>
  </si>
  <si>
    <t>AUM3</t>
  </si>
  <si>
    <t>FR34E93</t>
  </si>
  <si>
    <t>AUM3-ECP001-METER001</t>
  </si>
  <si>
    <t>4 Bornes - Aumelas</t>
  </si>
  <si>
    <t>E0035.01</t>
  </si>
  <si>
    <t>AUQB</t>
  </si>
  <si>
    <t>FR34E97</t>
  </si>
  <si>
    <t>AUQB-ECP001-METER001</t>
  </si>
  <si>
    <t>NBTH Nipleau</t>
  </si>
  <si>
    <t>E0058.03</t>
  </si>
  <si>
    <t>NIPL</t>
  </si>
  <si>
    <t>FR34E81-82-83-84</t>
  </si>
  <si>
    <t>NIPL-ECP001-METER001</t>
  </si>
  <si>
    <t>NBTH Petite Moure</t>
  </si>
  <si>
    <t>E0058.04</t>
  </si>
  <si>
    <t>PEMO</t>
  </si>
  <si>
    <t>PEMO-ECP001-METER001</t>
  </si>
  <si>
    <t>NBTH 3 Freres</t>
  </si>
  <si>
    <t>E0058.01</t>
  </si>
  <si>
    <t>TRFR</t>
  </si>
  <si>
    <t>TRFR-ECP001-METER001</t>
  </si>
  <si>
    <t>Bambesch</t>
  </si>
  <si>
    <t>E0037.01</t>
  </si>
  <si>
    <t>BAMB</t>
  </si>
  <si>
    <t>FR57E01</t>
  </si>
  <si>
    <t>BAMB-ECP001-METER001</t>
  </si>
  <si>
    <t>BAMB-SS01-P</t>
  </si>
  <si>
    <t>Bois des Barthes</t>
  </si>
  <si>
    <t>E0038.01</t>
  </si>
  <si>
    <t>BARB</t>
  </si>
  <si>
    <t>FR43E99</t>
  </si>
  <si>
    <t>BARB-ECP001-METER001</t>
  </si>
  <si>
    <t>BARB-SS01-P</t>
  </si>
  <si>
    <t>Bois de Belfays</t>
  </si>
  <si>
    <t>E0160.01</t>
  </si>
  <si>
    <t>BDBS</t>
  </si>
  <si>
    <t>FR88E99</t>
  </si>
  <si>
    <t>BDBS-ECP001-METER001</t>
  </si>
  <si>
    <t>BDBS-SS01-P</t>
  </si>
  <si>
    <t>BDBS-ECP002-METER001</t>
  </si>
  <si>
    <t>Centrale Photovoltaïque de Beaurepaire</t>
  </si>
  <si>
    <t>S0082.01</t>
  </si>
  <si>
    <t>BEAU</t>
  </si>
  <si>
    <t>BEAU-ECP001-METER001</t>
  </si>
  <si>
    <t>BEAU-SS01-P</t>
  </si>
  <si>
    <t>Blauvac</t>
  </si>
  <si>
    <t>S0002.01</t>
  </si>
  <si>
    <t>BLAU</t>
  </si>
  <si>
    <t>FR84S01</t>
  </si>
  <si>
    <t>BLAU-ECP001-METER001</t>
  </si>
  <si>
    <t>BLAU-SS01-P</t>
  </si>
  <si>
    <t>Bouloc</t>
  </si>
  <si>
    <t>S0003.01</t>
  </si>
  <si>
    <t>BOUL</t>
  </si>
  <si>
    <t>FR31S01</t>
  </si>
  <si>
    <t>BOUL-ECP001-METER001</t>
  </si>
  <si>
    <t>BOUL-SS01-P</t>
  </si>
  <si>
    <t>Boulay Sud</t>
  </si>
  <si>
    <t>E0030.01</t>
  </si>
  <si>
    <t>BOUS</t>
  </si>
  <si>
    <t>FR57E05</t>
  </si>
  <si>
    <t>BOUS-ECP001-METER001</t>
  </si>
  <si>
    <t>BOUS-SS01-P</t>
  </si>
  <si>
    <t>BRIARE</t>
  </si>
  <si>
    <t>S0043.01</t>
  </si>
  <si>
    <t>BRIA</t>
  </si>
  <si>
    <t xml:space="preserve">FR45S03P </t>
  </si>
  <si>
    <t>BRIA-SS01-P</t>
  </si>
  <si>
    <t>Brissy</t>
  </si>
  <si>
    <t>E0003.01</t>
  </si>
  <si>
    <t>BRIY</t>
  </si>
  <si>
    <t>FR02E03</t>
  </si>
  <si>
    <t>BRIY-ECP001-METER001</t>
  </si>
  <si>
    <t>BRIY-SS01-P</t>
  </si>
  <si>
    <t>Projet éolien du Beaujolais Vert</t>
  </si>
  <si>
    <t>E0118.01</t>
  </si>
  <si>
    <t>BVER</t>
  </si>
  <si>
    <t>FR69E1D</t>
  </si>
  <si>
    <t>BVER-ECP001-METER001</t>
  </si>
  <si>
    <t>BVER-SS01-P</t>
  </si>
  <si>
    <t>Cambouisset - Corbieres</t>
  </si>
  <si>
    <t>E0039.01</t>
  </si>
  <si>
    <t>CAMB</t>
  </si>
  <si>
    <t>FR11E95-FR11E94</t>
  </si>
  <si>
    <t>CAMB-ECP001-METER001</t>
  </si>
  <si>
    <t>CAMB-SS01-P</t>
  </si>
  <si>
    <t>Canopee</t>
  </si>
  <si>
    <t>S0004.01</t>
  </si>
  <si>
    <t>CANO</t>
  </si>
  <si>
    <t>FR97S76</t>
  </si>
  <si>
    <t>CANO-SS01-P</t>
  </si>
  <si>
    <t>Carnoye</t>
  </si>
  <si>
    <t>E0084.01</t>
  </si>
  <si>
    <t>CARN</t>
  </si>
  <si>
    <t>FR62E03D01</t>
  </si>
  <si>
    <t>CARN-ECP001-METER001</t>
  </si>
  <si>
    <t>CARN-SS01-P</t>
  </si>
  <si>
    <t>CARN-ECP002-METER001</t>
  </si>
  <si>
    <t>Castanet Le Haut</t>
  </si>
  <si>
    <t>E0041.01</t>
  </si>
  <si>
    <t>CASH</t>
  </si>
  <si>
    <t>FR34E96</t>
  </si>
  <si>
    <t>CASH-ECP001-METER001</t>
  </si>
  <si>
    <t>CASH-SS01-P</t>
  </si>
  <si>
    <t>Canton de Bonneval</t>
  </si>
  <si>
    <t>E0040.01</t>
  </si>
  <si>
    <t>CDBO</t>
  </si>
  <si>
    <t>FR28E99</t>
  </si>
  <si>
    <t>CDBO-ECP001-METER001</t>
  </si>
  <si>
    <t>CDBO-SS01-P</t>
  </si>
  <si>
    <t>CDBO-ECP002-METER001</t>
  </si>
  <si>
    <t>FONDS DE FRESNES</t>
  </si>
  <si>
    <t>E0234.01</t>
  </si>
  <si>
    <t>CEFF</t>
  </si>
  <si>
    <t>FR80E96E</t>
  </si>
  <si>
    <t>CEFF-ECP001-METER001</t>
  </si>
  <si>
    <t>CEFF-SS01-P</t>
  </si>
  <si>
    <t>Cesaree</t>
  </si>
  <si>
    <t>S0005.01</t>
  </si>
  <si>
    <t>CESA</t>
  </si>
  <si>
    <t>FR97S77</t>
  </si>
  <si>
    <t>CESA-SS01-P</t>
  </si>
  <si>
    <t>Chemin Ablis</t>
  </si>
  <si>
    <t>E0042.01</t>
  </si>
  <si>
    <t>CHAB</t>
  </si>
  <si>
    <t>FR28E96</t>
  </si>
  <si>
    <t>CHAB-ECP001-METER001</t>
  </si>
  <si>
    <t>CHAB-SS01-P</t>
  </si>
  <si>
    <t>Chagny</t>
  </si>
  <si>
    <t>S0102.01</t>
  </si>
  <si>
    <t>CHAG</t>
  </si>
  <si>
    <t>FR71S06P01</t>
  </si>
  <si>
    <t>CHAG-SS01-P</t>
  </si>
  <si>
    <t>Champagne Picarde</t>
  </si>
  <si>
    <t>E0155.01</t>
  </si>
  <si>
    <t>CHPI</t>
  </si>
  <si>
    <t>FR02E02</t>
  </si>
  <si>
    <t>CHPI-ECP001-METER001</t>
  </si>
  <si>
    <t>CHPI-SS01-P</t>
  </si>
  <si>
    <t>Clamanges 2</t>
  </si>
  <si>
    <t>E0083.01</t>
  </si>
  <si>
    <t>CLA2</t>
  </si>
  <si>
    <t>FR51E04</t>
  </si>
  <si>
    <t>CLA2-ECP001-METER001</t>
  </si>
  <si>
    <t>CLA2-SS01-P</t>
  </si>
  <si>
    <t>CLA2-ECP002-METER001</t>
  </si>
  <si>
    <t>Clamanges</t>
  </si>
  <si>
    <t>E0043.01</t>
  </si>
  <si>
    <t>CLAM</t>
  </si>
  <si>
    <t>FR51E03</t>
  </si>
  <si>
    <t>CLAM-ECP001-METER001</t>
  </si>
  <si>
    <t>CLAM-SS01-P</t>
  </si>
  <si>
    <t>CLANLIEU</t>
  </si>
  <si>
    <t>E0158.01</t>
  </si>
  <si>
    <t>CLAN</t>
  </si>
  <si>
    <t>FR02E10D</t>
  </si>
  <si>
    <t>CLAN-ECP001-METER001</t>
  </si>
  <si>
    <t>CLAN-SS01-P</t>
  </si>
  <si>
    <t>CLAN-ECP002-METER001</t>
  </si>
  <si>
    <t>Clitourps</t>
  </si>
  <si>
    <t>E0044.01</t>
  </si>
  <si>
    <t>CLIT</t>
  </si>
  <si>
    <t>FR50E99</t>
  </si>
  <si>
    <t>CLIT-ECP001-METER001</t>
  </si>
  <si>
    <t>CLIT-SS01-P</t>
  </si>
  <si>
    <t>Col de Bessey</t>
  </si>
  <si>
    <t>S0094.01</t>
  </si>
  <si>
    <t>COLB</t>
  </si>
  <si>
    <t>COLB-SS01-P</t>
  </si>
  <si>
    <t>Conilhac Corbieres</t>
  </si>
  <si>
    <t>E0077.01</t>
  </si>
  <si>
    <t>CONI</t>
  </si>
  <si>
    <t>FR11E92</t>
  </si>
  <si>
    <t>CONI-ECP001-METER001</t>
  </si>
  <si>
    <t>CONI-SS01-P</t>
  </si>
  <si>
    <t>CORSEOL</t>
  </si>
  <si>
    <t>E0244.01</t>
  </si>
  <si>
    <t>CORS</t>
  </si>
  <si>
    <t>FR20E01E</t>
  </si>
  <si>
    <t>CORS-ECP001-METER001</t>
  </si>
  <si>
    <t>CORS-SS01-P</t>
  </si>
  <si>
    <t>LES COTEAUX</t>
  </si>
  <si>
    <t>E0248.02</t>
  </si>
  <si>
    <t>COT1, COT2, COT3, COT4</t>
  </si>
  <si>
    <t>FR10E02E</t>
  </si>
  <si>
    <t>COTX</t>
  </si>
  <si>
    <t>COT1-ECP001-METER001</t>
  </si>
  <si>
    <t>COTX-SS01-P</t>
  </si>
  <si>
    <t>COT2-ECP001-METER001</t>
  </si>
  <si>
    <t>COT3-ECP001-METER001</t>
  </si>
  <si>
    <t>COT4-ECP001-METER001</t>
  </si>
  <si>
    <t>Courcelles</t>
  </si>
  <si>
    <t>E0004.01</t>
  </si>
  <si>
    <t>COUR</t>
  </si>
  <si>
    <t>FR55E02</t>
  </si>
  <si>
    <t>COUR-ECP001-METER001</t>
  </si>
  <si>
    <t>COUR-SS01-P</t>
  </si>
  <si>
    <t>CHEMIN PERRE</t>
  </si>
  <si>
    <t>E0231.01</t>
  </si>
  <si>
    <t>CPE1, CPE2</t>
  </si>
  <si>
    <t>FR10E01E</t>
  </si>
  <si>
    <t>CPEX</t>
  </si>
  <si>
    <t>CPE1-ECP001-METER001</t>
  </si>
  <si>
    <t>CPEX-SS01-P</t>
  </si>
  <si>
    <t>CPE2-ECP001-METER001</t>
  </si>
  <si>
    <t>Crucey 1-1</t>
  </si>
  <si>
    <t>S0006.01</t>
  </si>
  <si>
    <t>CY11</t>
  </si>
  <si>
    <t>FR28S02</t>
  </si>
  <si>
    <t>CY1X</t>
  </si>
  <si>
    <t>CY11-ECP001-METER001</t>
  </si>
  <si>
    <t>Crucey 1-2</t>
  </si>
  <si>
    <t>S0006.02</t>
  </si>
  <si>
    <t>CY12</t>
  </si>
  <si>
    <t>CY12-ECP001-METER001</t>
  </si>
  <si>
    <t>Crucey 1-3</t>
  </si>
  <si>
    <t>S0006.03</t>
  </si>
  <si>
    <t>CY13</t>
  </si>
  <si>
    <t>CY13-ECP001-METER001</t>
  </si>
  <si>
    <t>CY3X</t>
  </si>
  <si>
    <t>CY31-ECP001-METER001</t>
  </si>
  <si>
    <t>CY32-ECP001-METER001</t>
  </si>
  <si>
    <t>DEMANGE</t>
  </si>
  <si>
    <t>E0233.01</t>
  </si>
  <si>
    <t>DEM1, DEM2</t>
  </si>
  <si>
    <t>FR55E14E</t>
  </si>
  <si>
    <t>DEMX</t>
  </si>
  <si>
    <t>DEM1-ECP001-METER001</t>
  </si>
  <si>
    <t>DEMX-SS01-P</t>
  </si>
  <si>
    <t>DEM2-ECP001-METER001</t>
  </si>
  <si>
    <t>CET Dijon</t>
  </si>
  <si>
    <t>S0044.01</t>
  </si>
  <si>
    <t>DIJO</t>
  </si>
  <si>
    <t>FR21S01P01</t>
  </si>
  <si>
    <t>DIJO-SS01-P</t>
  </si>
  <si>
    <t>Erize</t>
  </si>
  <si>
    <t>E0005.01</t>
  </si>
  <si>
    <t>ERIZ</t>
  </si>
  <si>
    <t>FR55E03</t>
  </si>
  <si>
    <t>ERIZ-ECP001-METER001</t>
  </si>
  <si>
    <t>ERIZ-SS01-P</t>
  </si>
  <si>
    <t>Espiers</t>
  </si>
  <si>
    <t>E0100.01</t>
  </si>
  <si>
    <t>ESPS</t>
  </si>
  <si>
    <t>FR28E97</t>
  </si>
  <si>
    <t>ESPS-ECP001-METER001</t>
  </si>
  <si>
    <t>ESPS-SS01-P</t>
  </si>
  <si>
    <t>ESPS-ECP002-METER001</t>
  </si>
  <si>
    <t>Photovoltaique Eyguieres</t>
  </si>
  <si>
    <t>S0123.01</t>
  </si>
  <si>
    <t>EYGU</t>
  </si>
  <si>
    <t>A353</t>
  </si>
  <si>
    <t>EYGU-SS01-P</t>
  </si>
  <si>
    <t>SOUTETS</t>
  </si>
  <si>
    <t>E0246.01</t>
  </si>
  <si>
    <t>FAYD</t>
  </si>
  <si>
    <t>FR12E93E</t>
  </si>
  <si>
    <t>FAYD-ECP001-METER001</t>
  </si>
  <si>
    <t>FAYD-SS01-P</t>
  </si>
  <si>
    <t>Fecamp</t>
  </si>
  <si>
    <t>E0047.01</t>
  </si>
  <si>
    <t>FECA</t>
  </si>
  <si>
    <t>FR76E99</t>
  </si>
  <si>
    <t>FECA-ECP001-METER001</t>
  </si>
  <si>
    <t>FECA-SS01-P</t>
  </si>
  <si>
    <t>FENDEILLE</t>
  </si>
  <si>
    <t>S0049.01</t>
  </si>
  <si>
    <t>FEND</t>
  </si>
  <si>
    <t>FR11S07P01</t>
  </si>
  <si>
    <t>FEND-SS01-P</t>
  </si>
  <si>
    <t>Fiennes</t>
  </si>
  <si>
    <t>E0048.01</t>
  </si>
  <si>
    <t>FIEN</t>
  </si>
  <si>
    <t>FR62E99</t>
  </si>
  <si>
    <t>FIEN-ECP001-METER001</t>
  </si>
  <si>
    <t>FIEN-SS01-P</t>
  </si>
  <si>
    <t>Fitou</t>
  </si>
  <si>
    <t>E0006.01</t>
  </si>
  <si>
    <t>FITO</t>
  </si>
  <si>
    <t>FR11E03</t>
  </si>
  <si>
    <t>FITO-ECP001-METER001</t>
  </si>
  <si>
    <t>FITO-SS01-P</t>
  </si>
  <si>
    <t>Fontaine-la-Guyon</t>
  </si>
  <si>
    <t>E0223.01</t>
  </si>
  <si>
    <t>FOGU</t>
  </si>
  <si>
    <t xml:space="preserve">FR28E03D </t>
  </si>
  <si>
    <t>FOGU-ECP001-METER001</t>
  </si>
  <si>
    <t>FOGU-SS01-P</t>
  </si>
  <si>
    <t>FOSSETTE</t>
  </si>
  <si>
    <t>S0028.01</t>
  </si>
  <si>
    <t>FOST</t>
  </si>
  <si>
    <t>FR13S14</t>
  </si>
  <si>
    <t>FOST-SS01-P</t>
  </si>
  <si>
    <t>Fraisse - Roc de l Ayre</t>
  </si>
  <si>
    <t>E0051.01</t>
  </si>
  <si>
    <t>FRA1, FRA2</t>
  </si>
  <si>
    <t>FR34E85</t>
  </si>
  <si>
    <t>FRAX</t>
  </si>
  <si>
    <t>FRA1-ECP001-METER001</t>
  </si>
  <si>
    <t>FRAX-SS01-P</t>
  </si>
  <si>
    <t>FRA2-ECP001-METER001</t>
  </si>
  <si>
    <t>Freyssenet</t>
  </si>
  <si>
    <t>E0052.01</t>
  </si>
  <si>
    <t>FREY</t>
  </si>
  <si>
    <t>FR07E99</t>
  </si>
  <si>
    <t>FREY-ECP001-METER001</t>
  </si>
  <si>
    <t>FREY-SS01-P</t>
  </si>
  <si>
    <t>Gabardan 1</t>
  </si>
  <si>
    <t>S0007.01</t>
  </si>
  <si>
    <t>GAB1</t>
  </si>
  <si>
    <t>FR40S04</t>
  </si>
  <si>
    <t>GABX</t>
  </si>
  <si>
    <t>GAB1-ECP001-METER001</t>
  </si>
  <si>
    <t>Gabardan 4</t>
  </si>
  <si>
    <t>S0008.01</t>
  </si>
  <si>
    <t>GAB4</t>
  </si>
  <si>
    <t>FR40S07</t>
  </si>
  <si>
    <t>GAB4-ECP001-METER001</t>
  </si>
  <si>
    <t>Gabardan 7</t>
  </si>
  <si>
    <t>S0009.01</t>
  </si>
  <si>
    <t>GAB7</t>
  </si>
  <si>
    <t>FR40S10</t>
  </si>
  <si>
    <t>GAB7-ECP001-METER001</t>
  </si>
  <si>
    <t>Gabardan tracker</t>
  </si>
  <si>
    <t>S0010.01</t>
  </si>
  <si>
    <t>GABT</t>
  </si>
  <si>
    <t>FR40S99</t>
  </si>
  <si>
    <t>GABT-ECP001-METER001</t>
  </si>
  <si>
    <t>GARGOUILLES 1</t>
  </si>
  <si>
    <t>E0232.01</t>
  </si>
  <si>
    <t>GAR1</t>
  </si>
  <si>
    <t>FR28E91E</t>
  </si>
  <si>
    <t>GAR1-ECP001-METER001</t>
  </si>
  <si>
    <t>GAR1-SS01-P</t>
  </si>
  <si>
    <t>GARGOUILLES 2</t>
  </si>
  <si>
    <t>E0232.02</t>
  </si>
  <si>
    <t>GAR2</t>
  </si>
  <si>
    <t>GAR2-ECP001-METER001</t>
  </si>
  <si>
    <t>GAR2-SS01-P</t>
  </si>
  <si>
    <t>Grand Guéret</t>
  </si>
  <si>
    <t>S0064.01</t>
  </si>
  <si>
    <t>GDGT</t>
  </si>
  <si>
    <t>FR23S01P01</t>
  </si>
  <si>
    <t>GDGT-SS01-P</t>
  </si>
  <si>
    <t>Champ Gourleau (Massangis)</t>
  </si>
  <si>
    <t>E0086.01</t>
  </si>
  <si>
    <t>GOUR</t>
  </si>
  <si>
    <t>FR89E03</t>
  </si>
  <si>
    <t>GOUR-ECP001-METER001</t>
  </si>
  <si>
    <t>GOUR-SS01-P</t>
  </si>
  <si>
    <t>GOUR-ECP002-METER002</t>
  </si>
  <si>
    <t>Grand Place</t>
  </si>
  <si>
    <t>E0007.01</t>
  </si>
  <si>
    <t>GRPL</t>
  </si>
  <si>
    <t>FR56E02</t>
  </si>
  <si>
    <t>GRPL-ECP001-METER001</t>
  </si>
  <si>
    <t>GRPL-SS01-P</t>
  </si>
  <si>
    <t>Guilleville</t>
  </si>
  <si>
    <t>E0097.01</t>
  </si>
  <si>
    <t>GUIL</t>
  </si>
  <si>
    <t>FR28E02</t>
  </si>
  <si>
    <t>GUIL-ECP001-METER001</t>
  </si>
  <si>
    <t>GUIL-SS01-P</t>
  </si>
  <si>
    <t>GUIL-ECP002-METER001</t>
  </si>
  <si>
    <t>LA HAUTE BORNE</t>
  </si>
  <si>
    <t>E0236.01</t>
  </si>
  <si>
    <t>HAB1, HAB2</t>
  </si>
  <si>
    <t>FR80E91E</t>
  </si>
  <si>
    <t>HAB1</t>
  </si>
  <si>
    <t>HAB1-ECP001-METER001</t>
  </si>
  <si>
    <t>HABX</t>
  </si>
  <si>
    <t>HABX-SS01-P</t>
  </si>
  <si>
    <t>HAB2</t>
  </si>
  <si>
    <t>HAB2-ECP001-METER001</t>
  </si>
  <si>
    <t>Heninel</t>
  </si>
  <si>
    <t>E0053.01</t>
  </si>
  <si>
    <t>HENI</t>
  </si>
  <si>
    <t>FR62E01</t>
  </si>
  <si>
    <t>HENI-ECP001-METER001</t>
  </si>
  <si>
    <t>HENI-SS01-P</t>
  </si>
  <si>
    <t>La Heroudiere</t>
  </si>
  <si>
    <t>E0009.01</t>
  </si>
  <si>
    <t>HERO</t>
  </si>
  <si>
    <t>FR14E03</t>
  </si>
  <si>
    <t>HERO-ECP001-METER001</t>
  </si>
  <si>
    <t>HERO-SS01-P</t>
  </si>
  <si>
    <t>Jade - Bouin</t>
  </si>
  <si>
    <t>E0054.01</t>
  </si>
  <si>
    <t>JADE</t>
  </si>
  <si>
    <t>FR85E99</t>
  </si>
  <si>
    <t>JADE-ECP001-METER001</t>
  </si>
  <si>
    <t>JADE-SS01-P</t>
  </si>
  <si>
    <t>Parc Eolien de LA JAVIGNE</t>
  </si>
  <si>
    <t>E0229.01</t>
  </si>
  <si>
    <t>JAVI</t>
  </si>
  <si>
    <t>JAVI-ECP001-METER001</t>
  </si>
  <si>
    <t>JAVI-SS01-P</t>
  </si>
  <si>
    <t>JONCELS-FUTUREN</t>
  </si>
  <si>
    <t>E0247.01</t>
  </si>
  <si>
    <t>JON2</t>
  </si>
  <si>
    <t>FR34E10E</t>
  </si>
  <si>
    <t>JON2-ECP001-METER001</t>
  </si>
  <si>
    <t>JON2-SS01-P</t>
  </si>
  <si>
    <t>MAS DE NAÏ</t>
  </si>
  <si>
    <t>E0149.01</t>
  </si>
  <si>
    <t>JONC</t>
  </si>
  <si>
    <t>FR34E05E</t>
  </si>
  <si>
    <t>JONC-ECP001-METER001</t>
  </si>
  <si>
    <t>JONC-SS01-P</t>
  </si>
  <si>
    <t>SAS Centrale photovoltaïque de Lagnieu</t>
  </si>
  <si>
    <t>S0055.01</t>
  </si>
  <si>
    <t>LAGN</t>
  </si>
  <si>
    <t>FR01S06P01</t>
  </si>
  <si>
    <t>LAGN-SS01-P</t>
  </si>
  <si>
    <t>Laneuville</t>
  </si>
  <si>
    <t>E0012.01</t>
  </si>
  <si>
    <t>LANE</t>
  </si>
  <si>
    <t>FR55E04</t>
  </si>
  <si>
    <t>LANE-ECP001-METER001</t>
  </si>
  <si>
    <t>LANE-SS01-P</t>
  </si>
  <si>
    <t>NBTH La Pierre</t>
  </si>
  <si>
    <t>E0058.02</t>
  </si>
  <si>
    <t>LAPI</t>
  </si>
  <si>
    <t>LAPI-ECP001-METER001</t>
  </si>
  <si>
    <t>LAPI-SS01-P</t>
  </si>
  <si>
    <t>Centrale photovoltaïque de Lazer</t>
  </si>
  <si>
    <t>S0053.01</t>
  </si>
  <si>
    <t>LAZE</t>
  </si>
  <si>
    <t>FR05S02P01</t>
  </si>
  <si>
    <t>LAZE-SS01-P</t>
  </si>
  <si>
    <t>La Butte de Fraus</t>
  </si>
  <si>
    <t>E0008.01</t>
  </si>
  <si>
    <t>LBDF</t>
  </si>
  <si>
    <t>FR56E01</t>
  </si>
  <si>
    <t>LBDF-ECP001-METER001</t>
  </si>
  <si>
    <t>LBDF-SS01-P</t>
  </si>
  <si>
    <t>Landes du Tertre</t>
  </si>
  <si>
    <t>E0011.01</t>
  </si>
  <si>
    <t>LDTE</t>
  </si>
  <si>
    <t>FR22E03</t>
  </si>
  <si>
    <t>LDTE-ECP001-METER001</t>
  </si>
  <si>
    <t>LDTE-SS01-P</t>
  </si>
  <si>
    <t>LES MONTS</t>
  </si>
  <si>
    <t>E0238.01</t>
  </si>
  <si>
    <t>LEMO</t>
  </si>
  <si>
    <t>FR10E03E</t>
  </si>
  <si>
    <t>LEMO-ECP001-METER001</t>
  </si>
  <si>
    <t>LEMO-SS01-P</t>
  </si>
  <si>
    <t>Longue Epine</t>
  </si>
  <si>
    <t>E0055.01</t>
  </si>
  <si>
    <t>LEPI</t>
  </si>
  <si>
    <t>FR80E97</t>
  </si>
  <si>
    <t>LEPI-ECP001-METER001</t>
  </si>
  <si>
    <t>LEPI-SS01-P</t>
  </si>
  <si>
    <t>Lerome</t>
  </si>
  <si>
    <t>E0014.01</t>
  </si>
  <si>
    <t>LERO</t>
  </si>
  <si>
    <t>FR56E03</t>
  </si>
  <si>
    <t>LERO-ECP001-METER001</t>
  </si>
  <si>
    <t>LERO-SS01-P</t>
  </si>
  <si>
    <t>Lomont</t>
  </si>
  <si>
    <t>E0161.01</t>
  </si>
  <si>
    <t>LOMO</t>
  </si>
  <si>
    <t>FR25E01</t>
  </si>
  <si>
    <t>LOMO-ECP001-METER001</t>
  </si>
  <si>
    <t>LOMO-SS01-P</t>
  </si>
  <si>
    <t>LOMO-ECP002-METER001</t>
  </si>
  <si>
    <t>Lou Paou 12MW</t>
  </si>
  <si>
    <t>E0056.01</t>
  </si>
  <si>
    <t>LOPV</t>
  </si>
  <si>
    <t>FR48E99</t>
  </si>
  <si>
    <t>LOPV-ECP001-METER001</t>
  </si>
  <si>
    <t>LOPV-SS01-P</t>
  </si>
  <si>
    <t>Longues Roies</t>
  </si>
  <si>
    <t>E0207.01</t>
  </si>
  <si>
    <t>LORO</t>
  </si>
  <si>
    <t>FR51E07D</t>
  </si>
  <si>
    <t>LORO-ECP001-METER001</t>
  </si>
  <si>
    <t>LORO-SS01-P</t>
  </si>
  <si>
    <t>LORO-ECP001-METER002</t>
  </si>
  <si>
    <t>LORO-ECP001-METER003</t>
  </si>
  <si>
    <t>LORO-ECP001-METER004</t>
  </si>
  <si>
    <t>LORO-ECP001-METER005</t>
  </si>
  <si>
    <t>Lou Paou 2MW</t>
  </si>
  <si>
    <t>E0056.02</t>
  </si>
  <si>
    <t>LOU2</t>
  </si>
  <si>
    <t>LOU2-ECP001-METER001</t>
  </si>
  <si>
    <t>LOU2-SS01-P</t>
  </si>
  <si>
    <t>CENTRALE PHOTOVOLTAIQUE DE LOYETTES</t>
  </si>
  <si>
    <t>S0051.01</t>
  </si>
  <si>
    <t>LOYE</t>
  </si>
  <si>
    <t>FR01S02P01</t>
  </si>
  <si>
    <t>LOYE-SS01-P</t>
  </si>
  <si>
    <t>Plaine de l Orbieu</t>
  </si>
  <si>
    <t>E0081.01</t>
  </si>
  <si>
    <t>LUC2</t>
  </si>
  <si>
    <t>FR11E85</t>
  </si>
  <si>
    <t>LUC2-ECP001-METER001</t>
  </si>
  <si>
    <t>LUC2-SS01-P</t>
  </si>
  <si>
    <t>Luc sur Orbieu</t>
  </si>
  <si>
    <t>E0057.01</t>
  </si>
  <si>
    <t>LUCO</t>
  </si>
  <si>
    <t>FR11E99</t>
  </si>
  <si>
    <t>LUCO-ECP001-METER001</t>
  </si>
  <si>
    <t>LUCO-SS01-P</t>
  </si>
  <si>
    <t>Lux</t>
  </si>
  <si>
    <t>S0042.01</t>
  </si>
  <si>
    <t>LUX1</t>
  </si>
  <si>
    <t>LUX1-SS01-P</t>
  </si>
  <si>
    <t>MA2X</t>
  </si>
  <si>
    <t>MA20-ECP001-METER001</t>
  </si>
  <si>
    <t>Massangis 2-2</t>
  </si>
  <si>
    <t>S0014.01</t>
  </si>
  <si>
    <t>MA22</t>
  </si>
  <si>
    <t>FR89S02</t>
  </si>
  <si>
    <t>MA22-ECP001-METER001</t>
  </si>
  <si>
    <t>Massangis 2-4</t>
  </si>
  <si>
    <t>S0014.02</t>
  </si>
  <si>
    <t>MA24</t>
  </si>
  <si>
    <t>MA24-ECP001-METER001</t>
  </si>
  <si>
    <t>Mache</t>
  </si>
  <si>
    <t>E0015.01</t>
  </si>
  <si>
    <t>MACH</t>
  </si>
  <si>
    <t>FR85E02</t>
  </si>
  <si>
    <t>MACH-ECP001-METER001</t>
  </si>
  <si>
    <t>MACH-SS01-P</t>
  </si>
  <si>
    <t>MAGREMONT</t>
  </si>
  <si>
    <t>E0235.01</t>
  </si>
  <si>
    <t>MAG1, MAG3</t>
  </si>
  <si>
    <t>FR80E93E</t>
  </si>
  <si>
    <t>MAG1</t>
  </si>
  <si>
    <t>MAG1-ECP001-METER001</t>
  </si>
  <si>
    <t>MAGX</t>
  </si>
  <si>
    <t>MAG3</t>
  </si>
  <si>
    <t>MAG3-ECP001-METER001</t>
  </si>
  <si>
    <t>Manosque-la fito</t>
  </si>
  <si>
    <t>S0013.01</t>
  </si>
  <si>
    <t>MANO</t>
  </si>
  <si>
    <t>FR04S99</t>
  </si>
  <si>
    <t>MANO-SS01-P</t>
  </si>
  <si>
    <t>Mauron</t>
  </si>
  <si>
    <t>E0016.01</t>
  </si>
  <si>
    <t>MAUR</t>
  </si>
  <si>
    <t>FR56E04</t>
  </si>
  <si>
    <t>MAUR-ECP001-METER001</t>
  </si>
  <si>
    <t>MAUR-SS01-P</t>
  </si>
  <si>
    <t>MAZURIER</t>
  </si>
  <si>
    <t>E0249.02</t>
  </si>
  <si>
    <t>MAZU</t>
  </si>
  <si>
    <t>FR02E13E</t>
  </si>
  <si>
    <t>MAZU-ECP001-METER001</t>
  </si>
  <si>
    <t>MAZU-SS01-P</t>
  </si>
  <si>
    <t>Montendre</t>
  </si>
  <si>
    <t>S0015.01</t>
  </si>
  <si>
    <t>MDR1</t>
  </si>
  <si>
    <t>FR17S01</t>
  </si>
  <si>
    <t>MDR1-SS01-P</t>
  </si>
  <si>
    <t>MOULIN DE FROIDURE</t>
  </si>
  <si>
    <t>E0237.01</t>
  </si>
  <si>
    <t>MODF</t>
  </si>
  <si>
    <t>FR80E95E</t>
  </si>
  <si>
    <t>MODF-ECP001-METER001</t>
  </si>
  <si>
    <t>MODF-SS01-P</t>
  </si>
  <si>
    <t>MOTTENBERG</t>
  </si>
  <si>
    <t>E0250.01</t>
  </si>
  <si>
    <t>MOTG</t>
  </si>
  <si>
    <t>FR57E06E</t>
  </si>
  <si>
    <t>MOTG-ECP001-METER001</t>
  </si>
  <si>
    <t>MOTG-SS01-P</t>
  </si>
  <si>
    <t>MOTG-ECP002-METER001</t>
  </si>
  <si>
    <t>Mazet-Saint-Voy</t>
  </si>
  <si>
    <t>S0115.01</t>
  </si>
  <si>
    <t>MSTV</t>
  </si>
  <si>
    <t>FR43S04P</t>
  </si>
  <si>
    <t>MSTV-SS01-P</t>
  </si>
  <si>
    <t>Montagne Ardéchoise</t>
  </si>
  <si>
    <t>E0154.01</t>
  </si>
  <si>
    <t>MTAR</t>
  </si>
  <si>
    <t>FR07E93R</t>
  </si>
  <si>
    <t>MTAR-ECP001-METER001</t>
  </si>
  <si>
    <t>MTAR-SS01-P</t>
  </si>
  <si>
    <t>MTAR-ECP002-METER001</t>
  </si>
  <si>
    <t>MTAR-ECP003-METER001</t>
  </si>
  <si>
    <t>MTAR-ECP004-METER001</t>
  </si>
  <si>
    <t>MTAR-ECP005-METER001</t>
  </si>
  <si>
    <t>Montlouby</t>
  </si>
  <si>
    <t>E0018.01</t>
  </si>
  <si>
    <t>MTL1</t>
  </si>
  <si>
    <t>FR15E03</t>
  </si>
  <si>
    <t>MTL1-ECP001-METER001</t>
  </si>
  <si>
    <t>MTL1-SS01-P</t>
  </si>
  <si>
    <t>Montesquieu - Trackers</t>
  </si>
  <si>
    <t>S0016.01</t>
  </si>
  <si>
    <t>MTSQ</t>
  </si>
  <si>
    <t>FR33S11</t>
  </si>
  <si>
    <t>MTSQ-SS01-P</t>
  </si>
  <si>
    <t>NACHAMPS-COURANT</t>
  </si>
  <si>
    <t>E0239.01</t>
  </si>
  <si>
    <t>NAC1, NAC2</t>
  </si>
  <si>
    <t>FR17E05E</t>
  </si>
  <si>
    <t>NAC1</t>
  </si>
  <si>
    <t>NAC1-ECP001-METER001</t>
  </si>
  <si>
    <t>NACX</t>
  </si>
  <si>
    <t>NAC2</t>
  </si>
  <si>
    <t>NAC2-ECP001-METER001</t>
  </si>
  <si>
    <t>Narbonne</t>
  </si>
  <si>
    <t>S0017.01</t>
  </si>
  <si>
    <t>NARB</t>
  </si>
  <si>
    <t>FR11S97</t>
  </si>
  <si>
    <t>Niedervisse</t>
  </si>
  <si>
    <t>E0059.01</t>
  </si>
  <si>
    <t>NIED</t>
  </si>
  <si>
    <t>FR57E02</t>
  </si>
  <si>
    <t>NIED-ECP001-METER001</t>
  </si>
  <si>
    <t>NIED-SS01-P</t>
  </si>
  <si>
    <t>Niévroz</t>
  </si>
  <si>
    <t>S0058.01</t>
  </si>
  <si>
    <t>NIEV</t>
  </si>
  <si>
    <t>FR01S04P01</t>
  </si>
  <si>
    <t>NIEV-SS01-P</t>
  </si>
  <si>
    <t>centrale photovoltaïque de Nitry</t>
  </si>
  <si>
    <t>S0110.01</t>
  </si>
  <si>
    <t>NITR</t>
  </si>
  <si>
    <t>NITR-SS01-P</t>
  </si>
  <si>
    <t>La Nourais</t>
  </si>
  <si>
    <t>E0010.01</t>
  </si>
  <si>
    <t>NOUR</t>
  </si>
  <si>
    <t>FR35E02</t>
  </si>
  <si>
    <t>NOUR-ECP001-METER001</t>
  </si>
  <si>
    <t>NOUR-SS01-P</t>
  </si>
  <si>
    <t>Nurlu</t>
  </si>
  <si>
    <t>E0019.01</t>
  </si>
  <si>
    <t>NURL</t>
  </si>
  <si>
    <t>FR80E01</t>
  </si>
  <si>
    <t>NURL-ECP001-METER001</t>
  </si>
  <si>
    <t>NURL-SS01-P</t>
  </si>
  <si>
    <t>Ottmarsheim</t>
  </si>
  <si>
    <t>S0128.01</t>
  </si>
  <si>
    <t>OTTM</t>
  </si>
  <si>
    <t>FR68S02E01</t>
  </si>
  <si>
    <t>OTTM-SS01-P</t>
  </si>
  <si>
    <t>Oupia</t>
  </si>
  <si>
    <t>E0060.01</t>
  </si>
  <si>
    <t>OUPI</t>
  </si>
  <si>
    <t>FR34E99</t>
  </si>
  <si>
    <t>OUPI-ECP001-METER001</t>
  </si>
  <si>
    <t>OUPI-SS01-P</t>
  </si>
  <si>
    <t>PAYS D'ANGLURE</t>
  </si>
  <si>
    <t>E0112.01</t>
  </si>
  <si>
    <t>PAAN</t>
  </si>
  <si>
    <t>FR51E08</t>
  </si>
  <si>
    <t>PAAN-ECP001-METER001</t>
  </si>
  <si>
    <t>PAAN-SS01-P</t>
  </si>
  <si>
    <t>PAAN-ECP002-METER001</t>
  </si>
  <si>
    <t>Pamproux</t>
  </si>
  <si>
    <t>E0020.01</t>
  </si>
  <si>
    <t>PAMP</t>
  </si>
  <si>
    <t>FR79E01</t>
  </si>
  <si>
    <t>PAMP-ECP001-METER001</t>
  </si>
  <si>
    <t>PAMP-SS01-P</t>
  </si>
  <si>
    <t>Repowering Petit Canal</t>
  </si>
  <si>
    <t>E0165.01</t>
  </si>
  <si>
    <t>PCR1</t>
  </si>
  <si>
    <t>FRD1E01D</t>
  </si>
  <si>
    <t>PCR1-ECP001-METER001</t>
  </si>
  <si>
    <t>PCR1-SS01-P</t>
  </si>
  <si>
    <t>Pays de Caux</t>
  </si>
  <si>
    <t>E0187.01</t>
  </si>
  <si>
    <t>PCX1</t>
  </si>
  <si>
    <t>FR76E03D</t>
  </si>
  <si>
    <t>PCX1-ECP001-METER001</t>
  </si>
  <si>
    <t>PCX1-SS01-P</t>
  </si>
  <si>
    <t>Porte de Champagne</t>
  </si>
  <si>
    <t>E0001.01</t>
  </si>
  <si>
    <t>PDCE</t>
  </si>
  <si>
    <t>FR51E01</t>
  </si>
  <si>
    <t>PDCE-ECP001-METER001</t>
  </si>
  <si>
    <t>PDCE-SS01-P</t>
  </si>
  <si>
    <t>PDCE-ECP002-METER001</t>
  </si>
  <si>
    <t>Porte de France</t>
  </si>
  <si>
    <t>E0065.01</t>
  </si>
  <si>
    <t>PDFE</t>
  </si>
  <si>
    <t>FR57E03</t>
  </si>
  <si>
    <t>PDFE-ECP001-METER001</t>
  </si>
  <si>
    <t>PDFE-SS01-P</t>
  </si>
  <si>
    <t>Ensemble Eolien Catalan</t>
  </si>
  <si>
    <t>E0117.01</t>
  </si>
  <si>
    <t>PEZI</t>
  </si>
  <si>
    <t>FR66E99</t>
  </si>
  <si>
    <t>PEZI-ECP001-METER001</t>
  </si>
  <si>
    <t>PEZI-SS01-P</t>
  </si>
  <si>
    <t>PEZI-ECP002-METER001</t>
  </si>
  <si>
    <t>PEZI-SS02-P</t>
  </si>
  <si>
    <t>PEZI-ECP004-METER001</t>
  </si>
  <si>
    <t>PEZI-SS03-P</t>
  </si>
  <si>
    <t>PEZI-ECP005-METER001</t>
  </si>
  <si>
    <t>PEZI-SS04-P</t>
  </si>
  <si>
    <t>PEZI-ECP006-METER001</t>
  </si>
  <si>
    <t>PEZI-SS05-P</t>
  </si>
  <si>
    <t>Stockage Energie Catalan</t>
  </si>
  <si>
    <t>E0262.01</t>
  </si>
  <si>
    <t>SECB</t>
  </si>
  <si>
    <t>SECB-ECP001-METER001</t>
  </si>
  <si>
    <t>Pierrefonds</t>
  </si>
  <si>
    <t>S0018.01</t>
  </si>
  <si>
    <t>PIFD</t>
  </si>
  <si>
    <t>FR97S86</t>
  </si>
  <si>
    <t>PIFD-SS01-P</t>
  </si>
  <si>
    <t>PLATEAU D ANDIGNY</t>
  </si>
  <si>
    <t>E0034.01</t>
  </si>
  <si>
    <t>PLAN</t>
  </si>
  <si>
    <t>FR02E07</t>
  </si>
  <si>
    <t>PLAN-SS01-P</t>
  </si>
  <si>
    <t>PLAN-SS02-P</t>
  </si>
  <si>
    <t>PLATEAU-PLESTAN</t>
  </si>
  <si>
    <t>E0245.01</t>
  </si>
  <si>
    <t>PLAT</t>
  </si>
  <si>
    <t>FR22E04E</t>
  </si>
  <si>
    <t>PLAT-ECP001-METER001</t>
  </si>
  <si>
    <t>PLAT-SS01-P</t>
  </si>
  <si>
    <t>PLAINE DE L ESCREBIEUX</t>
  </si>
  <si>
    <t>E0031.01</t>
  </si>
  <si>
    <t>PLES</t>
  </si>
  <si>
    <t>FR59E02</t>
  </si>
  <si>
    <t>PLES-SS01-P</t>
  </si>
  <si>
    <t>Pleugriffet</t>
  </si>
  <si>
    <t>E0029.01</t>
  </si>
  <si>
    <t>PLEU</t>
  </si>
  <si>
    <t>FR56E05</t>
  </si>
  <si>
    <t>PLEU-ECP001-METER001</t>
  </si>
  <si>
    <t>PLEU-SS01-P</t>
  </si>
  <si>
    <t>Plat des Graniers - Corbieres</t>
  </si>
  <si>
    <t>E0039.02</t>
  </si>
  <si>
    <t>PLGR</t>
  </si>
  <si>
    <t>PLGR-ECP001-METER001</t>
  </si>
  <si>
    <t>PLGR-SS01-P</t>
  </si>
  <si>
    <t>LES PLOS</t>
  </si>
  <si>
    <t>E0240.01</t>
  </si>
  <si>
    <t>PLOS</t>
  </si>
  <si>
    <t>FR12E94E</t>
  </si>
  <si>
    <t>PLOS-ECP001-METER001</t>
  </si>
  <si>
    <t>PLOS-SS01-P</t>
  </si>
  <si>
    <t>Potiche 2</t>
  </si>
  <si>
    <t>S0019.01</t>
  </si>
  <si>
    <t>POTI</t>
  </si>
  <si>
    <t>FR97S92</t>
  </si>
  <si>
    <t>POTI-SS01-P</t>
  </si>
  <si>
    <t>Pouzols</t>
  </si>
  <si>
    <t>E0076.01</t>
  </si>
  <si>
    <t>POUZ</t>
  </si>
  <si>
    <t>FR11E87</t>
  </si>
  <si>
    <t>POUZ-ECP001-METER001</t>
  </si>
  <si>
    <t>POUZ-SS01-P</t>
  </si>
  <si>
    <t>Providence</t>
  </si>
  <si>
    <t>S0020.01</t>
  </si>
  <si>
    <t>PROV</t>
  </si>
  <si>
    <t>FR97S74</t>
  </si>
  <si>
    <t>PROV-SS01-P</t>
  </si>
  <si>
    <t>Puyloubier</t>
  </si>
  <si>
    <t>S0021.01</t>
  </si>
  <si>
    <t>PUYL</t>
  </si>
  <si>
    <t>FR13S05</t>
  </si>
  <si>
    <t>PUYL-SS01-P</t>
  </si>
  <si>
    <t>CENTRALE PHOTOVOLTAIQUE DU POUZIN</t>
  </si>
  <si>
    <t>S0052.01</t>
  </si>
  <si>
    <t>PZIN</t>
  </si>
  <si>
    <t>FR07S04P01</t>
  </si>
  <si>
    <t>PZIN-SS01-P</t>
  </si>
  <si>
    <t>4 VALLEES 3</t>
  </si>
  <si>
    <t>E0156.01</t>
  </si>
  <si>
    <t>QVA3</t>
  </si>
  <si>
    <t>FR51E05</t>
  </si>
  <si>
    <t>QVA3-ECP001-METER001</t>
  </si>
  <si>
    <t>QVA3-SS01-P</t>
  </si>
  <si>
    <t>QVA3-ECP002-METER001</t>
  </si>
  <si>
    <t>Rampont</t>
  </si>
  <si>
    <t>E0021.01</t>
  </si>
  <si>
    <t>RAM1</t>
  </si>
  <si>
    <t>FR55E05</t>
  </si>
  <si>
    <t>RAM1-ECP001-METER001</t>
  </si>
  <si>
    <t>RAM1-SS01-P</t>
  </si>
  <si>
    <t>Rampont II</t>
  </si>
  <si>
    <t>E0022.01</t>
  </si>
  <si>
    <t>RAM2</t>
  </si>
  <si>
    <t>FR55E06</t>
  </si>
  <si>
    <t>RAM2-ECP001-METER001</t>
  </si>
  <si>
    <t>RAM2-SS01-P</t>
  </si>
  <si>
    <t>RAM2-ECP002-METER001</t>
  </si>
  <si>
    <t>RAM2-ECP003-METER001</t>
  </si>
  <si>
    <t>Ribemont</t>
  </si>
  <si>
    <t>E0024.01</t>
  </si>
  <si>
    <t>RIBE</t>
  </si>
  <si>
    <t>FR02E04</t>
  </si>
  <si>
    <t>RIBE-ECP001-METER001</t>
  </si>
  <si>
    <t>RIBE-SS01-P</t>
  </si>
  <si>
    <t>Riols</t>
  </si>
  <si>
    <t>E0066.01</t>
  </si>
  <si>
    <t>RIOL</t>
  </si>
  <si>
    <t>FR34E98</t>
  </si>
  <si>
    <t>RIOL-ECP001-METER001</t>
  </si>
  <si>
    <t>RIOL-SS01-P</t>
  </si>
  <si>
    <t>Le Roduel</t>
  </si>
  <si>
    <t>E0013.01</t>
  </si>
  <si>
    <t>RODU</t>
  </si>
  <si>
    <t>FR56E06</t>
  </si>
  <si>
    <t>RODU-ECP001-METER001</t>
  </si>
  <si>
    <t>RODU-SS01-P</t>
  </si>
  <si>
    <t>Rogliano</t>
  </si>
  <si>
    <t>E0067.01</t>
  </si>
  <si>
    <t>ROGL</t>
  </si>
  <si>
    <t>FR20E95</t>
  </si>
  <si>
    <t>ROGL-ECP001-METER001</t>
  </si>
  <si>
    <t>ROGL-SS01-P</t>
  </si>
  <si>
    <t>La Roseraye</t>
  </si>
  <si>
    <t>S0011.01</t>
  </si>
  <si>
    <t>ROSE</t>
  </si>
  <si>
    <t>FR97S87</t>
  </si>
  <si>
    <t>ROSE-SS01-P</t>
  </si>
  <si>
    <t>PARC EOLIEN DE ROUSSAC ET SAINT JUNIEN LES COMBES</t>
  </si>
  <si>
    <t>E0130.01</t>
  </si>
  <si>
    <t>ROUS</t>
  </si>
  <si>
    <t>FR87E03D01</t>
  </si>
  <si>
    <t>ROUS-ECP0001-METER001</t>
  </si>
  <si>
    <t>ROUS-SS01-P</t>
  </si>
  <si>
    <t>ROUS-ECP0002-METER001</t>
  </si>
  <si>
    <t>ROUS-SS02-P</t>
  </si>
  <si>
    <t>LES SABLONS</t>
  </si>
  <si>
    <t>E0241.01</t>
  </si>
  <si>
    <t>SABL</t>
  </si>
  <si>
    <t>FR14E05E</t>
  </si>
  <si>
    <t>SABL-ECP001-METER001</t>
  </si>
  <si>
    <t>SABL-SS01-P</t>
  </si>
  <si>
    <t>SC - La Plane</t>
  </si>
  <si>
    <t>E0070.01</t>
  </si>
  <si>
    <t>SACU</t>
  </si>
  <si>
    <t>FR12E98/FR12E97</t>
  </si>
  <si>
    <t>SACU-ECP001-METER001</t>
  </si>
  <si>
    <t>SACU-SS01-P</t>
  </si>
  <si>
    <t>SC - Cabreirens</t>
  </si>
  <si>
    <t>E0068.01</t>
  </si>
  <si>
    <t>SACB</t>
  </si>
  <si>
    <t>FR12E96</t>
  </si>
  <si>
    <t>SC - Calsigas</t>
  </si>
  <si>
    <t>E0069.01</t>
  </si>
  <si>
    <t>SACS</t>
  </si>
  <si>
    <t>FR12E95</t>
  </si>
  <si>
    <t>SC - Puech Negre</t>
  </si>
  <si>
    <t>E0070.02</t>
  </si>
  <si>
    <t>SAPN</t>
  </si>
  <si>
    <t>SALLEN</t>
  </si>
  <si>
    <t>E0242.01</t>
  </si>
  <si>
    <t>SALL</t>
  </si>
  <si>
    <t>FR14E04E</t>
  </si>
  <si>
    <t>SALL-ECP001-METER001</t>
  </si>
  <si>
    <t>SALL-SS01-P</t>
  </si>
  <si>
    <t>Salzuit</t>
  </si>
  <si>
    <t>S0038.01</t>
  </si>
  <si>
    <t>SALZ</t>
  </si>
  <si>
    <t>FR43S03</t>
  </si>
  <si>
    <t>SALZ-SS01-P</t>
  </si>
  <si>
    <t>SEGLIEN</t>
  </si>
  <si>
    <t>E0243.01</t>
  </si>
  <si>
    <t>SAMI</t>
  </si>
  <si>
    <t>FR56E10E</t>
  </si>
  <si>
    <t>SAMI-ECP001-METER001</t>
  </si>
  <si>
    <t>SAMI-SS01-P</t>
  </si>
  <si>
    <t>Saint-Amand-Montrond</t>
  </si>
  <si>
    <t>S0083.01</t>
  </si>
  <si>
    <t>SAMM</t>
  </si>
  <si>
    <t>SAMM-SS01-P</t>
  </si>
  <si>
    <t>Centrale photovoltaïque de Samognat</t>
  </si>
  <si>
    <t>S0056.01</t>
  </si>
  <si>
    <t>SAMO</t>
  </si>
  <si>
    <t>FR01S03P01</t>
  </si>
  <si>
    <t>SAMO-SS01-P</t>
  </si>
  <si>
    <t>Sud-Arrageois</t>
  </si>
  <si>
    <t>E0107.01</t>
  </si>
  <si>
    <t>SARA</t>
  </si>
  <si>
    <t>FR62E04D01</t>
  </si>
  <si>
    <t>SARA-ECP001-METER001</t>
  </si>
  <si>
    <t>SARA-SS01-P</t>
  </si>
  <si>
    <t>SARA-ECP003-METER001</t>
  </si>
  <si>
    <t>SARA-ECP004-METER001</t>
  </si>
  <si>
    <t>SAUMUR</t>
  </si>
  <si>
    <t>S0047.01</t>
  </si>
  <si>
    <t>SAUM</t>
  </si>
  <si>
    <t>FR49S01P01</t>
  </si>
  <si>
    <t>SAUM-SS01-P</t>
  </si>
  <si>
    <t>Sauveterre</t>
  </si>
  <si>
    <t>E0073.01</t>
  </si>
  <si>
    <t>SAUV</t>
  </si>
  <si>
    <t>FR81E99</t>
  </si>
  <si>
    <t>SAUV-ECP001-METER001</t>
  </si>
  <si>
    <t>SAUV-SS01-P</t>
  </si>
  <si>
    <t>SEUIL DE BAPAUME</t>
  </si>
  <si>
    <t>E0032.01</t>
  </si>
  <si>
    <t>SBAP</t>
  </si>
  <si>
    <t>FR62E02</t>
  </si>
  <si>
    <t>SBAP-SS01-P</t>
  </si>
  <si>
    <t>Sery</t>
  </si>
  <si>
    <t>E0023.01</t>
  </si>
  <si>
    <t>SERY</t>
  </si>
  <si>
    <t>FR02E05</t>
  </si>
  <si>
    <t>SERY-ECP001-METER001</t>
  </si>
  <si>
    <t>SERY-SS01-P</t>
  </si>
  <si>
    <t>Centrale photovoltaïque de Saint-Jean-le-Vieux</t>
  </si>
  <si>
    <t>S0072.01</t>
  </si>
  <si>
    <t>SJLV</t>
  </si>
  <si>
    <t>SJLV-SS01-P</t>
  </si>
  <si>
    <t>Sioule</t>
  </si>
  <si>
    <t>S0024.01</t>
  </si>
  <si>
    <t>SOUL</t>
  </si>
  <si>
    <t>FR97S90</t>
  </si>
  <si>
    <t>SOUL-SS01-P</t>
  </si>
  <si>
    <t>Trois Sources</t>
  </si>
  <si>
    <t>E0162.01</t>
  </si>
  <si>
    <t>SOUR</t>
  </si>
  <si>
    <t>FR55E01</t>
  </si>
  <si>
    <t>SOUR-ECP001-METER001</t>
  </si>
  <si>
    <t>SOUR-SS01-P</t>
  </si>
  <si>
    <t>SOUR-ECP002-METER001</t>
  </si>
  <si>
    <t>SOUR-ECP003-METER001</t>
  </si>
  <si>
    <t>SAINT-PARGOIRE</t>
  </si>
  <si>
    <t>S0034.01</t>
  </si>
  <si>
    <t>SPAR</t>
  </si>
  <si>
    <t>FR34S01D</t>
  </si>
  <si>
    <t>SPAR-SS01-P</t>
  </si>
  <si>
    <t>CENTRALE PHOTOVOLTAIQUE DE SAINT-ROMAIN-EN-GAL</t>
  </si>
  <si>
    <t>S0103.01</t>
  </si>
  <si>
    <t>SREG</t>
  </si>
  <si>
    <t>FR69S05P01</t>
  </si>
  <si>
    <t>SREG-SS01-P</t>
  </si>
  <si>
    <t>Saint Aubin</t>
  </si>
  <si>
    <t>E0028.01</t>
  </si>
  <si>
    <t>STAU</t>
  </si>
  <si>
    <t>FR55E07</t>
  </si>
  <si>
    <t>STAU-ECP001-METER001</t>
  </si>
  <si>
    <t>STAU-SS01-P</t>
  </si>
  <si>
    <t>Stenay</t>
  </si>
  <si>
    <t>E0025.01</t>
  </si>
  <si>
    <t>STEN</t>
  </si>
  <si>
    <t>FR55E08</t>
  </si>
  <si>
    <t>STEN-ECP001-METER001</t>
  </si>
  <si>
    <t>STEN-SS01-P</t>
  </si>
  <si>
    <t>Saint francois 1</t>
  </si>
  <si>
    <t>S0022.01</t>
  </si>
  <si>
    <t>STFR1</t>
  </si>
  <si>
    <t>FR97S99</t>
  </si>
  <si>
    <t>STFR1-SS01-P</t>
  </si>
  <si>
    <t>SAS Centrale photovoltaïque de Sainte-Julie</t>
  </si>
  <si>
    <t>S0057.01</t>
  </si>
  <si>
    <t>STJU</t>
  </si>
  <si>
    <t>FR01S05P01</t>
  </si>
  <si>
    <t>STJU-SS01-P</t>
  </si>
  <si>
    <t>St Martin des Besaces</t>
  </si>
  <si>
    <t>E0074.01</t>
  </si>
  <si>
    <t>STMB</t>
  </si>
  <si>
    <t>FR14E99</t>
  </si>
  <si>
    <t>STMB-ECP001-METER001</t>
  </si>
  <si>
    <t>STMB-SS01-P</t>
  </si>
  <si>
    <t>Saint Merec</t>
  </si>
  <si>
    <t>E0017.01</t>
  </si>
  <si>
    <t>STME</t>
  </si>
  <si>
    <t>FR56E07</t>
  </si>
  <si>
    <t>STME-ECP001-METER001</t>
  </si>
  <si>
    <t>STME-SS01-P</t>
  </si>
  <si>
    <t>de Saint Papoul</t>
  </si>
  <si>
    <t>S0065.01</t>
  </si>
  <si>
    <t>STPA</t>
  </si>
  <si>
    <t>FR11S06P01</t>
  </si>
  <si>
    <t>STPA-SS01-P</t>
  </si>
  <si>
    <t>Sainte Rose</t>
  </si>
  <si>
    <t>E0071.01</t>
  </si>
  <si>
    <t>STRO</t>
  </si>
  <si>
    <t>FR97E94</t>
  </si>
  <si>
    <t>STRO-SS01-P</t>
  </si>
  <si>
    <t>St Simon</t>
  </si>
  <si>
    <t>E0075.01</t>
  </si>
  <si>
    <t>STSI</t>
  </si>
  <si>
    <t>FR02E99</t>
  </si>
  <si>
    <t>STSI-ECP001-METER001</t>
  </si>
  <si>
    <t>STSI-SS01-P</t>
  </si>
  <si>
    <t>Sainte Tulle</t>
  </si>
  <si>
    <t>S0023.01</t>
  </si>
  <si>
    <t>STUL</t>
  </si>
  <si>
    <t>FR04S98</t>
  </si>
  <si>
    <t>STUL-SS01-P</t>
  </si>
  <si>
    <t>Subligny</t>
  </si>
  <si>
    <t>S0108.01</t>
  </si>
  <si>
    <t>SUBL</t>
  </si>
  <si>
    <t>FR89S03P39</t>
  </si>
  <si>
    <t>SUBL-SS01-P</t>
  </si>
  <si>
    <t>SAS du parc éolien des Taillades Sud</t>
  </si>
  <si>
    <t>E0170.01</t>
  </si>
  <si>
    <t>TAIL</t>
  </si>
  <si>
    <t>FR48E96E</t>
  </si>
  <si>
    <t>TAIL-ECP001-METER001</t>
  </si>
  <si>
    <t>TAIL-SS01-P</t>
  </si>
  <si>
    <t>TAIL-ECP002-METER001</t>
  </si>
  <si>
    <t>Toul 1-1</t>
  </si>
  <si>
    <t>S0025.01</t>
  </si>
  <si>
    <t>TL11</t>
  </si>
  <si>
    <t>FR54S01</t>
  </si>
  <si>
    <t>TL1X</t>
  </si>
  <si>
    <t>TL11-ECP001-METER001</t>
  </si>
  <si>
    <t>TL11-SS01-P</t>
  </si>
  <si>
    <t>Toul 1-2</t>
  </si>
  <si>
    <t>S0025.02</t>
  </si>
  <si>
    <t>TL12</t>
  </si>
  <si>
    <t>TL12-ECP001-METER001</t>
  </si>
  <si>
    <t>TL12-SS01-P</t>
  </si>
  <si>
    <t>Toul 1-3</t>
  </si>
  <si>
    <t>S0025.03</t>
  </si>
  <si>
    <t>TL13</t>
  </si>
  <si>
    <t>TL13-ECP001-METER001</t>
  </si>
  <si>
    <t>TL13-SS01-P</t>
  </si>
  <si>
    <t>Toul 1-4</t>
  </si>
  <si>
    <t>S0025.04</t>
  </si>
  <si>
    <t>TL14</t>
  </si>
  <si>
    <t>TL14-ECP001-METER001</t>
  </si>
  <si>
    <t>TL14-SS01-P</t>
  </si>
  <si>
    <t>Toul 1-5</t>
  </si>
  <si>
    <t>S0025.05</t>
  </si>
  <si>
    <t>TL15</t>
  </si>
  <si>
    <t>TL15-ECP001-METER001</t>
  </si>
  <si>
    <t>TL15-SS01-P</t>
  </si>
  <si>
    <t>Télégraphe</t>
  </si>
  <si>
    <t>E0209.01</t>
  </si>
  <si>
    <t>TLGR</t>
  </si>
  <si>
    <t>FR89E08</t>
  </si>
  <si>
    <t>TLGR-ECP001-METER001</t>
  </si>
  <si>
    <t>TLGR-SS01-P</t>
  </si>
  <si>
    <t>TOUCAN 2</t>
  </si>
  <si>
    <t>S0032.01</t>
  </si>
  <si>
    <t>TOU2</t>
  </si>
  <si>
    <t>FR973S01D</t>
  </si>
  <si>
    <t>TOU2-SS01-P</t>
  </si>
  <si>
    <t>Toucan</t>
  </si>
  <si>
    <t>S0027.01</t>
  </si>
  <si>
    <t>TOUC</t>
  </si>
  <si>
    <t>FR97S89</t>
  </si>
  <si>
    <t>TOUC-SS01-P</t>
  </si>
  <si>
    <t>Trayes</t>
  </si>
  <si>
    <t>E0026.01</t>
  </si>
  <si>
    <t>TRAY</t>
  </si>
  <si>
    <t>FR79E02</t>
  </si>
  <si>
    <t>TRAY-ECP001-METER001</t>
  </si>
  <si>
    <t>TRAY-SS01-P</t>
  </si>
  <si>
    <t>Trois Rois</t>
  </si>
  <si>
    <t>S0026.01</t>
  </si>
  <si>
    <t>TRRO</t>
  </si>
  <si>
    <t>FR97S75</t>
  </si>
  <si>
    <t>TRRO-SS01-P</t>
  </si>
  <si>
    <t>Varennes-Changy</t>
  </si>
  <si>
    <t>S0101.01</t>
  </si>
  <si>
    <t>VACH</t>
  </si>
  <si>
    <t>VACH-SS01-P</t>
  </si>
  <si>
    <t>Vanault</t>
  </si>
  <si>
    <t>E0078.01</t>
  </si>
  <si>
    <t>VANA</t>
  </si>
  <si>
    <t>FR51E02</t>
  </si>
  <si>
    <t>VANA-ECP001-METER001</t>
  </si>
  <si>
    <t>VANA-SS01-P</t>
  </si>
  <si>
    <t>Varaize</t>
  </si>
  <si>
    <t>E0261.01</t>
  </si>
  <si>
    <t>VARA</t>
  </si>
  <si>
    <t>VARA-ECP001-METER001</t>
  </si>
  <si>
    <t>VARA-SS01-P</t>
  </si>
  <si>
    <t>Veulettes</t>
  </si>
  <si>
    <t>E0079.01</t>
  </si>
  <si>
    <t>VEUL</t>
  </si>
  <si>
    <t>FR76E98</t>
  </si>
  <si>
    <t>VEUL-ECP001-METER001</t>
  </si>
  <si>
    <t>VEUL-SS01-P</t>
  </si>
  <si>
    <t>Villers le Sec</t>
  </si>
  <si>
    <t>E0027.01</t>
  </si>
  <si>
    <t>VISE</t>
  </si>
  <si>
    <t>FR02E06</t>
  </si>
  <si>
    <t>VISE-ECP001-METER001</t>
  </si>
  <si>
    <t>VISE-SS01-P</t>
  </si>
  <si>
    <t>Villeseque</t>
  </si>
  <si>
    <t>E0080.01</t>
  </si>
  <si>
    <t>VLSQ</t>
  </si>
  <si>
    <t>FR11E91</t>
  </si>
  <si>
    <t>VLSQ-ECP001-METER001</t>
  </si>
  <si>
    <t>VLSQ-SS01-P</t>
  </si>
  <si>
    <t>VLSQ-ECP002-METER001</t>
  </si>
  <si>
    <t>VLSQ-SS02-P</t>
  </si>
  <si>
    <t>VLSQ-ECP003-METER001</t>
  </si>
  <si>
    <t>VLSQ-SS03-P</t>
  </si>
  <si>
    <t>VLSQ-ECP004-METER001</t>
  </si>
  <si>
    <t>VLSQ-SS04-P</t>
  </si>
  <si>
    <t>Virtual Plant ID</t>
  </si>
  <si>
    <t>GARX</t>
  </si>
  <si>
    <t>DEM1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</si>
</sst>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topLeftCell="A184" workbookViewId="0">
      <selection activeCell="H196" sqref="H196"/>
    </sheetView>
  </sheetViews>
  <sheetFormatPr baseColWidth="10" defaultColWidth="9.140625" defaultRowHeight="15" x14ac:dyDescent="0.25"/>
  <cols>
    <col min="1" max="1" width="12.7109375" bestFit="1" customWidth="1"/>
    <col min="2" max="2" width="52.140625" bestFit="1" customWidth="1"/>
    <col min="3" max="3" width="15.85546875" bestFit="1" customWidth="1"/>
    <col min="4" max="4" width="10.28515625" bestFit="1" customWidth="1"/>
    <col min="5" max="5" width="22.7109375" bestFit="1" customWidth="1"/>
    <col min="6" max="6" width="18" bestFit="1" customWidth="1"/>
    <col min="7" max="7" width="15.5703125" bestFit="1" customWidth="1"/>
    <col min="8" max="8" width="24" bestFit="1" customWidth="1"/>
    <col min="9" max="10" width="15" customWidth="1"/>
    <col min="11" max="11" width="23.85546875" bestFit="1" customWidth="1"/>
    <col min="12" max="12" width="16.140625" bestFit="1" customWidth="1"/>
    <col min="13" max="13" width="16.28515625" bestFit="1" customWidth="1"/>
  </cols>
  <sheetData>
    <row r="1" spans="1:1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2</v>
      </c>
      <c r="K1" t="s">
        <v>2</v>
      </c>
      <c r="L1" t="s">
        <v>3</v>
      </c>
      <c r="M1" t="s">
        <v>4</v>
      </c>
    </row>
    <row r="2" spans="1:1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1165</v>
      </c>
      <c r="L2" s="1" t="s">
        <v>15</v>
      </c>
      <c r="M2" s="3" t="s">
        <v>16</v>
      </c>
    </row>
    <row r="3" spans="1:13" x14ac:dyDescent="0.25">
      <c r="A3">
        <v>942</v>
      </c>
      <c r="B3" t="s">
        <v>76</v>
      </c>
      <c r="C3" t="s">
        <v>77</v>
      </c>
      <c r="D3">
        <v>4990</v>
      </c>
      <c r="E3" t="s">
        <v>78</v>
      </c>
      <c r="F3" t="s">
        <v>79</v>
      </c>
      <c r="G3" t="s">
        <v>78</v>
      </c>
      <c r="H3" t="s">
        <v>80</v>
      </c>
      <c r="I3" s="2" t="s">
        <v>70</v>
      </c>
      <c r="J3" t="str">
        <f>LEFT(K3,4)</f>
        <v>AUQB</v>
      </c>
      <c r="K3" t="s">
        <v>80</v>
      </c>
      <c r="L3" t="s">
        <v>22</v>
      </c>
      <c r="M3" t="s">
        <v>22</v>
      </c>
    </row>
    <row r="4" spans="1:13" x14ac:dyDescent="0.25">
      <c r="A4">
        <v>1110</v>
      </c>
      <c r="B4" t="s">
        <v>841</v>
      </c>
      <c r="C4" t="s">
        <v>842</v>
      </c>
      <c r="D4">
        <v>5140</v>
      </c>
      <c r="E4" t="s">
        <v>843</v>
      </c>
      <c r="F4" t="s">
        <v>844</v>
      </c>
      <c r="G4" t="s">
        <v>843</v>
      </c>
      <c r="H4" t="s">
        <v>845</v>
      </c>
      <c r="I4" t="s">
        <v>843</v>
      </c>
      <c r="J4" t="str">
        <f>LEFT(K4,4)</f>
        <v>QVA3</v>
      </c>
      <c r="K4" t="s">
        <v>845</v>
      </c>
      <c r="L4" t="s">
        <v>28</v>
      </c>
      <c r="M4" t="s">
        <v>28</v>
      </c>
    </row>
    <row r="5" spans="1:13" x14ac:dyDescent="0.25">
      <c r="A5">
        <v>1052</v>
      </c>
      <c r="B5" t="s">
        <v>23</v>
      </c>
      <c r="C5" t="s">
        <v>24</v>
      </c>
      <c r="D5">
        <v>5089</v>
      </c>
      <c r="E5" t="s">
        <v>25</v>
      </c>
      <c r="F5" t="s">
        <v>26</v>
      </c>
      <c r="G5" t="s">
        <v>25</v>
      </c>
      <c r="H5" t="s">
        <v>27</v>
      </c>
      <c r="I5" t="s">
        <v>25</v>
      </c>
      <c r="J5" t="str">
        <f>LEFT(K5,4)</f>
        <v>ALVI</v>
      </c>
      <c r="K5" t="s">
        <v>27</v>
      </c>
      <c r="L5" t="s">
        <v>34</v>
      </c>
      <c r="M5" t="s">
        <v>34</v>
      </c>
    </row>
    <row r="6" spans="1:13" x14ac:dyDescent="0.25">
      <c r="A6">
        <v>943</v>
      </c>
      <c r="B6" t="s">
        <v>17</v>
      </c>
      <c r="C6" t="s">
        <v>18</v>
      </c>
      <c r="D6">
        <v>4991</v>
      </c>
      <c r="E6" t="s">
        <v>19</v>
      </c>
      <c r="F6" t="s">
        <v>20</v>
      </c>
      <c r="G6" t="s">
        <v>19</v>
      </c>
      <c r="H6" t="s">
        <v>21</v>
      </c>
      <c r="I6" t="s">
        <v>19</v>
      </c>
      <c r="J6" t="str">
        <f>LEFT(K6,4)</f>
        <v>ALLA</v>
      </c>
      <c r="K6" t="s">
        <v>21</v>
      </c>
      <c r="L6" t="s">
        <v>40</v>
      </c>
      <c r="M6" t="s">
        <v>40</v>
      </c>
    </row>
    <row r="7" spans="1:13" x14ac:dyDescent="0.25">
      <c r="A7">
        <v>1159</v>
      </c>
      <c r="B7" t="s">
        <v>29</v>
      </c>
      <c r="C7" t="s">
        <v>30</v>
      </c>
      <c r="D7">
        <v>5177</v>
      </c>
      <c r="E7" t="s">
        <v>31</v>
      </c>
      <c r="F7" t="s">
        <v>32</v>
      </c>
      <c r="I7" t="s">
        <v>31</v>
      </c>
      <c r="J7" t="str">
        <f>LEFT(K7,4)</f>
        <v>AMBE</v>
      </c>
      <c r="K7" s="2" t="s">
        <v>33</v>
      </c>
      <c r="L7" t="s">
        <v>46</v>
      </c>
      <c r="M7" t="s">
        <v>46</v>
      </c>
    </row>
    <row r="8" spans="1:13" x14ac:dyDescent="0.25">
      <c r="A8">
        <v>909</v>
      </c>
      <c r="B8" t="s">
        <v>35</v>
      </c>
      <c r="C8" t="s">
        <v>36</v>
      </c>
      <c r="D8">
        <v>4957</v>
      </c>
      <c r="E8" t="s">
        <v>37</v>
      </c>
      <c r="F8" t="s">
        <v>38</v>
      </c>
      <c r="G8" t="s">
        <v>37</v>
      </c>
      <c r="H8" t="s">
        <v>39</v>
      </c>
      <c r="I8" t="s">
        <v>37</v>
      </c>
      <c r="J8" t="str">
        <f>LEFT(K8,4)</f>
        <v>AMEL</v>
      </c>
      <c r="K8" t="s">
        <v>39</v>
      </c>
      <c r="L8" t="s">
        <v>52</v>
      </c>
      <c r="M8" t="s">
        <v>52</v>
      </c>
    </row>
    <row r="9" spans="1:13" x14ac:dyDescent="0.25">
      <c r="A9">
        <v>2337</v>
      </c>
      <c r="B9" t="s">
        <v>41</v>
      </c>
      <c r="C9" t="s">
        <v>42</v>
      </c>
      <c r="D9">
        <v>6339</v>
      </c>
      <c r="E9" t="s">
        <v>43</v>
      </c>
      <c r="F9" t="s">
        <v>44</v>
      </c>
      <c r="G9" t="s">
        <v>43</v>
      </c>
      <c r="H9" t="s">
        <v>45</v>
      </c>
      <c r="I9" t="s">
        <v>43</v>
      </c>
      <c r="J9" t="str">
        <f>LEFT(K9,4)</f>
        <v>ANPA</v>
      </c>
      <c r="K9" t="s">
        <v>45</v>
      </c>
      <c r="L9" t="s">
        <v>58</v>
      </c>
      <c r="M9" t="s">
        <v>58</v>
      </c>
    </row>
    <row r="10" spans="1:13" x14ac:dyDescent="0.25">
      <c r="A10">
        <v>1155</v>
      </c>
      <c r="B10" t="s">
        <v>47</v>
      </c>
      <c r="C10" t="s">
        <v>48</v>
      </c>
      <c r="D10">
        <v>5173</v>
      </c>
      <c r="E10" t="s">
        <v>49</v>
      </c>
      <c r="F10" t="s">
        <v>50</v>
      </c>
      <c r="I10" t="s">
        <v>49</v>
      </c>
      <c r="J10" t="str">
        <f>LEFT(K10,4)</f>
        <v>ARAM</v>
      </c>
      <c r="K10" s="2" t="s">
        <v>51</v>
      </c>
      <c r="L10" t="s">
        <v>64</v>
      </c>
      <c r="M10" t="s">
        <v>64</v>
      </c>
    </row>
    <row r="11" spans="1:13" x14ac:dyDescent="0.25">
      <c r="A11">
        <v>1168</v>
      </c>
      <c r="B11" t="s">
        <v>59</v>
      </c>
      <c r="C11" t="s">
        <v>60</v>
      </c>
      <c r="D11">
        <v>5185</v>
      </c>
      <c r="E11" t="s">
        <v>61</v>
      </c>
      <c r="F11" t="s">
        <v>62</v>
      </c>
      <c r="I11" t="s">
        <v>61</v>
      </c>
      <c r="J11" t="str">
        <f>LEFT(K11,4)</f>
        <v>ARTI</v>
      </c>
      <c r="K11" s="2" t="s">
        <v>63</v>
      </c>
      <c r="L11" t="str">
        <f>_xlfn.CONCAT(LEFT(K11,4), "-SS01-P")</f>
        <v>ARTI-SS01-P</v>
      </c>
      <c r="M11" t="str">
        <f>_xlfn.CONCAT(LEFT(L11,4), "-SS01-P")</f>
        <v>ARTI-SS01-P</v>
      </c>
    </row>
    <row r="12" spans="1:13" x14ac:dyDescent="0.25">
      <c r="A12">
        <v>944</v>
      </c>
      <c r="B12" t="s">
        <v>94</v>
      </c>
      <c r="C12" t="s">
        <v>95</v>
      </c>
      <c r="D12">
        <v>4992</v>
      </c>
      <c r="E12" t="s">
        <v>96</v>
      </c>
      <c r="F12" t="s">
        <v>97</v>
      </c>
      <c r="G12" t="s">
        <v>96</v>
      </c>
      <c r="H12" t="s">
        <v>98</v>
      </c>
      <c r="I12" t="s">
        <v>96</v>
      </c>
      <c r="J12" t="str">
        <f>LEFT(K12,4)</f>
        <v>BAMB</v>
      </c>
      <c r="K12" t="s">
        <v>98</v>
      </c>
      <c r="L12" t="str">
        <f t="shared" ref="L12:M16" si="0">_xlfn.CONCAT(LEFT(K12,4), "-SS01-P")</f>
        <v>BAMB-SS01-P</v>
      </c>
      <c r="M12" t="str">
        <f t="shared" si="0"/>
        <v>BAMB-SS01-P</v>
      </c>
    </row>
    <row r="13" spans="1:13" x14ac:dyDescent="0.25">
      <c r="A13">
        <v>945</v>
      </c>
      <c r="B13" t="s">
        <v>118</v>
      </c>
      <c r="C13" t="s">
        <v>119</v>
      </c>
      <c r="D13">
        <v>4993</v>
      </c>
      <c r="E13" t="s">
        <v>120</v>
      </c>
      <c r="F13" t="s">
        <v>121</v>
      </c>
      <c r="I13" t="s">
        <v>120</v>
      </c>
      <c r="J13" t="str">
        <f>LEFT(K13,4)</f>
        <v>BLAU</v>
      </c>
      <c r="K13" s="2" t="s">
        <v>122</v>
      </c>
      <c r="L13" t="str">
        <f t="shared" si="0"/>
        <v>BLAU-SS01-P</v>
      </c>
      <c r="M13" t="str">
        <f t="shared" si="0"/>
        <v>BLAU-SS01-P</v>
      </c>
    </row>
    <row r="14" spans="1:13" x14ac:dyDescent="0.25">
      <c r="A14">
        <v>1118</v>
      </c>
      <c r="B14" t="s">
        <v>106</v>
      </c>
      <c r="C14" t="s">
        <v>107</v>
      </c>
      <c r="D14">
        <v>5144</v>
      </c>
      <c r="E14" t="s">
        <v>108</v>
      </c>
      <c r="F14" t="s">
        <v>109</v>
      </c>
      <c r="G14" t="s">
        <v>108</v>
      </c>
      <c r="H14" t="s">
        <v>112</v>
      </c>
      <c r="I14" t="s">
        <v>108</v>
      </c>
      <c r="J14" t="str">
        <f>LEFT(K14,4)</f>
        <v>BDBS</v>
      </c>
      <c r="K14" t="s">
        <v>112</v>
      </c>
      <c r="L14" t="str">
        <f t="shared" si="0"/>
        <v>BDBS-SS01-P</v>
      </c>
      <c r="M14" t="str">
        <f t="shared" si="0"/>
        <v>BDBS-SS01-P</v>
      </c>
    </row>
    <row r="15" spans="1:13" x14ac:dyDescent="0.25">
      <c r="A15">
        <v>946</v>
      </c>
      <c r="B15" t="s">
        <v>100</v>
      </c>
      <c r="C15" t="s">
        <v>101</v>
      </c>
      <c r="D15">
        <v>4994</v>
      </c>
      <c r="E15" t="s">
        <v>102</v>
      </c>
      <c r="F15" t="s">
        <v>103</v>
      </c>
      <c r="G15" t="s">
        <v>102</v>
      </c>
      <c r="H15" t="s">
        <v>104</v>
      </c>
      <c r="I15" t="s">
        <v>102</v>
      </c>
      <c r="J15" t="str">
        <f>LEFT(K15,4)</f>
        <v>BARB</v>
      </c>
      <c r="K15" t="s">
        <v>104</v>
      </c>
      <c r="L15" t="str">
        <f t="shared" si="0"/>
        <v>BARB-SS01-P</v>
      </c>
      <c r="M15" t="str">
        <f t="shared" si="0"/>
        <v>BARB-SS01-P</v>
      </c>
    </row>
    <row r="16" spans="1:13" x14ac:dyDescent="0.25">
      <c r="A16">
        <v>937</v>
      </c>
      <c r="B16" t="s">
        <v>130</v>
      </c>
      <c r="C16" t="s">
        <v>131</v>
      </c>
      <c r="D16">
        <v>4985</v>
      </c>
      <c r="E16" t="s">
        <v>132</v>
      </c>
      <c r="F16" t="s">
        <v>133</v>
      </c>
      <c r="G16" t="s">
        <v>132</v>
      </c>
      <c r="H16" t="s">
        <v>134</v>
      </c>
      <c r="I16" t="s">
        <v>132</v>
      </c>
      <c r="J16" t="str">
        <f>LEFT(K16,4)</f>
        <v>BOUS</v>
      </c>
      <c r="K16" t="s">
        <v>134</v>
      </c>
      <c r="L16" t="str">
        <f t="shared" si="0"/>
        <v>BOUS-SS01-P</v>
      </c>
      <c r="M16" t="str">
        <f t="shared" si="0"/>
        <v>BOUS-SS01-P</v>
      </c>
    </row>
    <row r="17" spans="1:13" x14ac:dyDescent="0.25">
      <c r="A17">
        <v>947</v>
      </c>
      <c r="B17" t="s">
        <v>124</v>
      </c>
      <c r="C17" t="s">
        <v>125</v>
      </c>
      <c r="D17">
        <v>4995</v>
      </c>
      <c r="E17" t="s">
        <v>126</v>
      </c>
      <c r="F17" t="s">
        <v>127</v>
      </c>
      <c r="I17" t="s">
        <v>126</v>
      </c>
      <c r="J17" t="str">
        <f>LEFT(K17,4)</f>
        <v>BOUL</v>
      </c>
      <c r="K17" s="2" t="s">
        <v>128</v>
      </c>
      <c r="L17" t="s">
        <v>99</v>
      </c>
      <c r="M17" t="s">
        <v>99</v>
      </c>
    </row>
    <row r="18" spans="1:13" x14ac:dyDescent="0.25">
      <c r="A18">
        <v>1188</v>
      </c>
      <c r="B18" t="s">
        <v>136</v>
      </c>
      <c r="C18" t="s">
        <v>137</v>
      </c>
      <c r="D18">
        <v>5204</v>
      </c>
      <c r="E18" t="s">
        <v>138</v>
      </c>
      <c r="F18" t="s">
        <v>139</v>
      </c>
      <c r="I18" t="s">
        <v>138</v>
      </c>
      <c r="J18" t="str">
        <f>LEFT(K18,4)</f>
        <v>BRIA</v>
      </c>
      <c r="K18" s="2" t="str">
        <f>_xlfn.CONCAT(I18, "-ECP001-METER001")</f>
        <v>BRIA-ECP001-METER001</v>
      </c>
      <c r="L18" t="s">
        <v>105</v>
      </c>
      <c r="M18" t="s">
        <v>105</v>
      </c>
    </row>
    <row r="19" spans="1:13" x14ac:dyDescent="0.25">
      <c r="A19">
        <v>910</v>
      </c>
      <c r="B19" t="s">
        <v>141</v>
      </c>
      <c r="C19" t="s">
        <v>142</v>
      </c>
      <c r="D19">
        <v>4958</v>
      </c>
      <c r="E19" t="s">
        <v>143</v>
      </c>
      <c r="F19" t="s">
        <v>144</v>
      </c>
      <c r="G19" t="s">
        <v>143</v>
      </c>
      <c r="H19" t="s">
        <v>145</v>
      </c>
      <c r="I19" t="s">
        <v>143</v>
      </c>
      <c r="J19" t="str">
        <f>LEFT(K19,4)</f>
        <v>BRIY</v>
      </c>
      <c r="K19" t="s">
        <v>145</v>
      </c>
      <c r="L19" t="s">
        <v>111</v>
      </c>
      <c r="M19" t="s">
        <v>111</v>
      </c>
    </row>
    <row r="20" spans="1:13" x14ac:dyDescent="0.25">
      <c r="A20">
        <v>948</v>
      </c>
      <c r="B20" t="s">
        <v>153</v>
      </c>
      <c r="C20" t="s">
        <v>154</v>
      </c>
      <c r="D20">
        <v>4996</v>
      </c>
      <c r="E20" t="s">
        <v>155</v>
      </c>
      <c r="F20" t="s">
        <v>156</v>
      </c>
      <c r="G20" t="s">
        <v>155</v>
      </c>
      <c r="H20" t="s">
        <v>157</v>
      </c>
      <c r="I20" t="s">
        <v>155</v>
      </c>
      <c r="J20" t="str">
        <f>LEFT(K20,4)</f>
        <v>CAMB</v>
      </c>
      <c r="K20" t="s">
        <v>157</v>
      </c>
      <c r="L20" t="s">
        <v>117</v>
      </c>
      <c r="M20" t="s">
        <v>117</v>
      </c>
    </row>
    <row r="21" spans="1:13" x14ac:dyDescent="0.25">
      <c r="A21">
        <v>949</v>
      </c>
      <c r="B21" t="s">
        <v>159</v>
      </c>
      <c r="C21" t="s">
        <v>160</v>
      </c>
      <c r="D21">
        <v>4997</v>
      </c>
      <c r="E21" t="s">
        <v>161</v>
      </c>
      <c r="F21" t="s">
        <v>162</v>
      </c>
      <c r="I21" t="s">
        <v>161</v>
      </c>
      <c r="J21" t="str">
        <f>LEFT(K21,4)</f>
        <v>CANO</v>
      </c>
      <c r="K21" s="2" t="str">
        <f>_xlfn.CONCAT(I21, "-ECP001-METER001")</f>
        <v>CANO-ECP001-METER001</v>
      </c>
      <c r="L21" t="s">
        <v>123</v>
      </c>
      <c r="M21" t="s">
        <v>123</v>
      </c>
    </row>
    <row r="22" spans="1:13" x14ac:dyDescent="0.25">
      <c r="A22">
        <v>950</v>
      </c>
      <c r="B22" t="s">
        <v>177</v>
      </c>
      <c r="C22" t="s">
        <v>178</v>
      </c>
      <c r="D22">
        <v>4998</v>
      </c>
      <c r="E22" t="s">
        <v>179</v>
      </c>
      <c r="F22" t="s">
        <v>180</v>
      </c>
      <c r="G22" t="s">
        <v>179</v>
      </c>
      <c r="H22" t="s">
        <v>181</v>
      </c>
      <c r="I22" t="s">
        <v>179</v>
      </c>
      <c r="J22" t="str">
        <f>LEFT(K22,4)</f>
        <v>CDBO</v>
      </c>
      <c r="K22" t="s">
        <v>181</v>
      </c>
      <c r="L22" t="s">
        <v>129</v>
      </c>
      <c r="M22" t="s">
        <v>129</v>
      </c>
    </row>
    <row r="23" spans="1:13" x14ac:dyDescent="0.25">
      <c r="A23">
        <v>1023</v>
      </c>
      <c r="B23" t="s">
        <v>164</v>
      </c>
      <c r="C23" t="s">
        <v>165</v>
      </c>
      <c r="D23">
        <v>5064</v>
      </c>
      <c r="E23" t="s">
        <v>166</v>
      </c>
      <c r="F23" t="s">
        <v>167</v>
      </c>
      <c r="G23" t="s">
        <v>166</v>
      </c>
      <c r="H23" t="s">
        <v>168</v>
      </c>
      <c r="I23" t="s">
        <v>166</v>
      </c>
      <c r="J23" t="str">
        <f>LEFT(K23,4)</f>
        <v>CARN</v>
      </c>
      <c r="K23" t="s">
        <v>168</v>
      </c>
      <c r="L23" t="s">
        <v>135</v>
      </c>
      <c r="M23" t="s">
        <v>135</v>
      </c>
    </row>
    <row r="24" spans="1:13" x14ac:dyDescent="0.25">
      <c r="A24">
        <v>951</v>
      </c>
      <c r="B24" t="s">
        <v>171</v>
      </c>
      <c r="C24" t="s">
        <v>172</v>
      </c>
      <c r="D24">
        <v>4999</v>
      </c>
      <c r="E24" t="s">
        <v>173</v>
      </c>
      <c r="F24" t="s">
        <v>174</v>
      </c>
      <c r="G24" t="s">
        <v>173</v>
      </c>
      <c r="H24" t="s">
        <v>175</v>
      </c>
      <c r="I24" t="s">
        <v>173</v>
      </c>
      <c r="J24" t="str">
        <f>LEFT(K24,4)</f>
        <v>CASH</v>
      </c>
      <c r="K24" t="s">
        <v>175</v>
      </c>
      <c r="L24" t="s">
        <v>140</v>
      </c>
      <c r="M24" t="s">
        <v>140</v>
      </c>
    </row>
    <row r="25" spans="1:13" x14ac:dyDescent="0.25">
      <c r="A25">
        <v>1243</v>
      </c>
      <c r="B25" t="s">
        <v>113</v>
      </c>
      <c r="C25" t="s">
        <v>114</v>
      </c>
      <c r="D25">
        <v>5257</v>
      </c>
      <c r="E25" t="s">
        <v>115</v>
      </c>
      <c r="I25" t="s">
        <v>115</v>
      </c>
      <c r="J25" t="str">
        <f>LEFT(K25,4)</f>
        <v>BEAU</v>
      </c>
      <c r="K25" s="2" t="s">
        <v>116</v>
      </c>
      <c r="L25" t="s">
        <v>146</v>
      </c>
      <c r="M25" t="s">
        <v>146</v>
      </c>
    </row>
    <row r="26" spans="1:13" x14ac:dyDescent="0.25">
      <c r="A26">
        <v>1201</v>
      </c>
      <c r="B26" t="s">
        <v>498</v>
      </c>
      <c r="C26" t="s">
        <v>499</v>
      </c>
      <c r="D26">
        <v>5217</v>
      </c>
      <c r="E26" t="s">
        <v>500</v>
      </c>
      <c r="F26" t="s">
        <v>501</v>
      </c>
      <c r="I26" t="s">
        <v>500</v>
      </c>
      <c r="J26" t="str">
        <f>LEFT(K26,4)</f>
        <v>LAZE</v>
      </c>
      <c r="K26" s="2" t="str">
        <f>_xlfn.CONCAT(I26, "-ECP001-METER001")</f>
        <v>LAZE-ECP001-METER001</v>
      </c>
      <c r="L26" t="s">
        <v>152</v>
      </c>
      <c r="M26" t="s">
        <v>152</v>
      </c>
    </row>
    <row r="27" spans="1:13" x14ac:dyDescent="0.25">
      <c r="A27">
        <v>1199</v>
      </c>
      <c r="B27" t="s">
        <v>561</v>
      </c>
      <c r="C27" t="s">
        <v>562</v>
      </c>
      <c r="D27">
        <v>5215</v>
      </c>
      <c r="E27" t="s">
        <v>563</v>
      </c>
      <c r="F27" t="s">
        <v>564</v>
      </c>
      <c r="I27" t="s">
        <v>563</v>
      </c>
      <c r="J27" t="str">
        <f>LEFT(K27,4)</f>
        <v>LOYE</v>
      </c>
      <c r="K27" s="2" t="str">
        <f>_xlfn.CONCAT(I27, "-ECP001-METER001")</f>
        <v>LOYE-ECP001-METER001</v>
      </c>
      <c r="L27" t="s">
        <v>158</v>
      </c>
      <c r="M27" t="s">
        <v>158</v>
      </c>
    </row>
    <row r="28" spans="1:13" x14ac:dyDescent="0.25">
      <c r="A28">
        <v>1283</v>
      </c>
      <c r="B28" t="s">
        <v>693</v>
      </c>
      <c r="C28" t="s">
        <v>694</v>
      </c>
      <c r="D28">
        <v>5295</v>
      </c>
      <c r="E28" t="s">
        <v>695</v>
      </c>
      <c r="I28" t="s">
        <v>695</v>
      </c>
      <c r="J28" t="str">
        <f>LEFT(K28,4)</f>
        <v>NITR</v>
      </c>
      <c r="K28" s="2" t="str">
        <f>_xlfn.CONCAT(I28, "-ECP001-METER001")</f>
        <v>NITR-ECP001-METER001</v>
      </c>
      <c r="L28" t="s">
        <v>163</v>
      </c>
      <c r="M28" t="s">
        <v>163</v>
      </c>
    </row>
    <row r="29" spans="1:13" x14ac:dyDescent="0.25">
      <c r="A29">
        <v>1225</v>
      </c>
      <c r="B29" t="s">
        <v>978</v>
      </c>
      <c r="C29" t="s">
        <v>979</v>
      </c>
      <c r="D29">
        <v>5241</v>
      </c>
      <c r="E29" t="s">
        <v>980</v>
      </c>
      <c r="I29" t="s">
        <v>980</v>
      </c>
      <c r="J29" t="str">
        <f>LEFT(K29,4)</f>
        <v>SJLV</v>
      </c>
      <c r="K29" s="2" t="str">
        <f>_xlfn.CONCAT(I29, "-ECP001-METER001")</f>
        <v>SJLV-ECP001-METER001</v>
      </c>
      <c r="L29" t="s">
        <v>169</v>
      </c>
      <c r="M29" t="s">
        <v>169</v>
      </c>
    </row>
    <row r="30" spans="1:13" x14ac:dyDescent="0.25">
      <c r="A30">
        <v>1273</v>
      </c>
      <c r="B30" t="s">
        <v>1000</v>
      </c>
      <c r="C30" t="s">
        <v>1001</v>
      </c>
      <c r="D30">
        <v>5286</v>
      </c>
      <c r="E30" t="s">
        <v>1002</v>
      </c>
      <c r="F30" t="s">
        <v>1003</v>
      </c>
      <c r="I30" t="s">
        <v>1002</v>
      </c>
      <c r="J30" t="str">
        <f>LEFT(K30,4)</f>
        <v>SREG</v>
      </c>
      <c r="K30" s="2" t="str">
        <f>_xlfn.CONCAT(I30, "-ECP001-METER001")</f>
        <v>SREG-ECP001-METER001</v>
      </c>
      <c r="L30" t="s">
        <v>176</v>
      </c>
      <c r="M30" t="s">
        <v>176</v>
      </c>
    </row>
    <row r="31" spans="1:13" x14ac:dyDescent="0.25">
      <c r="A31">
        <v>1205</v>
      </c>
      <c r="B31" t="s">
        <v>943</v>
      </c>
      <c r="C31" t="s">
        <v>944</v>
      </c>
      <c r="D31">
        <v>5221</v>
      </c>
      <c r="E31" t="s">
        <v>945</v>
      </c>
      <c r="F31" t="s">
        <v>946</v>
      </c>
      <c r="I31" t="s">
        <v>945</v>
      </c>
      <c r="J31" t="str">
        <f>LEFT(K31,4)</f>
        <v>SAMO</v>
      </c>
      <c r="K31" s="2" t="str">
        <f>_xlfn.CONCAT(I31, "-ECP001-METER001")</f>
        <v>SAMO-ECP001-METER001</v>
      </c>
      <c r="L31" t="s">
        <v>182</v>
      </c>
      <c r="M31" t="s">
        <v>182</v>
      </c>
    </row>
    <row r="32" spans="1:13" x14ac:dyDescent="0.25">
      <c r="A32">
        <v>1200</v>
      </c>
      <c r="B32" t="s">
        <v>836</v>
      </c>
      <c r="C32" t="s">
        <v>837</v>
      </c>
      <c r="D32">
        <v>5216</v>
      </c>
      <c r="E32" t="s">
        <v>838</v>
      </c>
      <c r="F32" t="s">
        <v>839</v>
      </c>
      <c r="I32" t="s">
        <v>838</v>
      </c>
      <c r="J32" t="str">
        <f>LEFT(K32,4)</f>
        <v>PZIN</v>
      </c>
      <c r="K32" s="2" t="str">
        <f>_xlfn.CONCAT(I32, "-ECP001-METER001")</f>
        <v>PZIN-ECP001-METER001</v>
      </c>
      <c r="L32" t="s">
        <v>189</v>
      </c>
      <c r="M32" t="s">
        <v>189</v>
      </c>
    </row>
    <row r="33" spans="1:13" x14ac:dyDescent="0.25">
      <c r="A33">
        <v>952</v>
      </c>
      <c r="B33" t="s">
        <v>190</v>
      </c>
      <c r="C33" t="s">
        <v>191</v>
      </c>
      <c r="D33">
        <v>5000</v>
      </c>
      <c r="E33" t="s">
        <v>192</v>
      </c>
      <c r="F33" t="s">
        <v>193</v>
      </c>
      <c r="I33" t="s">
        <v>192</v>
      </c>
      <c r="J33" t="str">
        <f>LEFT(K33,4)</f>
        <v>CESA</v>
      </c>
      <c r="K33" s="2" t="str">
        <f>_xlfn.CONCAT(I33, "-ECP001-METER001")</f>
        <v>CESA-ECP001-METER001</v>
      </c>
      <c r="L33" t="s">
        <v>194</v>
      </c>
      <c r="M33" t="s">
        <v>194</v>
      </c>
    </row>
    <row r="34" spans="1:13" x14ac:dyDescent="0.25">
      <c r="A34">
        <v>1189</v>
      </c>
      <c r="B34" t="s">
        <v>303</v>
      </c>
      <c r="C34" t="s">
        <v>304</v>
      </c>
      <c r="D34">
        <v>5205</v>
      </c>
      <c r="E34" t="s">
        <v>305</v>
      </c>
      <c r="F34" t="s">
        <v>306</v>
      </c>
      <c r="I34" t="s">
        <v>305</v>
      </c>
      <c r="J34" t="str">
        <f>LEFT(K34,4)</f>
        <v>DIJO</v>
      </c>
      <c r="K34" s="2" t="str">
        <f>_xlfn.CONCAT(I34, "-ECP001-METER001")</f>
        <v>DIJO-ECP001-METER001</v>
      </c>
      <c r="L34" t="s">
        <v>200</v>
      </c>
      <c r="M34" t="s">
        <v>200</v>
      </c>
    </row>
    <row r="35" spans="1:13" x14ac:dyDescent="0.25">
      <c r="A35">
        <v>1272</v>
      </c>
      <c r="B35" t="s">
        <v>201</v>
      </c>
      <c r="C35" t="s">
        <v>202</v>
      </c>
      <c r="D35">
        <v>5285</v>
      </c>
      <c r="E35" t="s">
        <v>203</v>
      </c>
      <c r="F35" t="s">
        <v>204</v>
      </c>
      <c r="I35" t="s">
        <v>203</v>
      </c>
      <c r="J35" t="str">
        <f>LEFT(K35,4)</f>
        <v>CHAG</v>
      </c>
      <c r="K35" s="2" t="str">
        <f>_xlfn.CONCAT(I35, "-ECP001-METER001")</f>
        <v>CHAG-ECP001-METER001</v>
      </c>
      <c r="L35" t="s">
        <v>205</v>
      </c>
      <c r="M35" t="s">
        <v>205</v>
      </c>
    </row>
    <row r="36" spans="1:13" x14ac:dyDescent="0.25">
      <c r="A36">
        <v>1026</v>
      </c>
      <c r="B36" t="s">
        <v>417</v>
      </c>
      <c r="C36" t="s">
        <v>418</v>
      </c>
      <c r="D36">
        <v>5066</v>
      </c>
      <c r="E36" t="s">
        <v>419</v>
      </c>
      <c r="F36" t="s">
        <v>420</v>
      </c>
      <c r="G36" t="s">
        <v>419</v>
      </c>
      <c r="H36" t="s">
        <v>421</v>
      </c>
      <c r="I36" t="s">
        <v>419</v>
      </c>
      <c r="J36" t="str">
        <f>LEFT(K36,4)</f>
        <v>GOUR</v>
      </c>
      <c r="K36" t="s">
        <v>421</v>
      </c>
      <c r="L36" t="s">
        <v>211</v>
      </c>
      <c r="M36" t="s">
        <v>211</v>
      </c>
    </row>
    <row r="37" spans="1:13" x14ac:dyDescent="0.25">
      <c r="A37">
        <v>1109</v>
      </c>
      <c r="B37" t="s">
        <v>206</v>
      </c>
      <c r="C37" t="s">
        <v>207</v>
      </c>
      <c r="D37">
        <v>5139</v>
      </c>
      <c r="E37" t="s">
        <v>208</v>
      </c>
      <c r="F37" t="s">
        <v>209</v>
      </c>
      <c r="G37" t="s">
        <v>208</v>
      </c>
      <c r="H37" t="s">
        <v>210</v>
      </c>
      <c r="I37" t="s">
        <v>208</v>
      </c>
      <c r="J37" t="str">
        <f>LEFT(K37,4)</f>
        <v>CHPI</v>
      </c>
      <c r="K37" t="s">
        <v>210</v>
      </c>
      <c r="L37" t="s">
        <v>217</v>
      </c>
      <c r="M37" t="s">
        <v>217</v>
      </c>
    </row>
    <row r="38" spans="1:13" x14ac:dyDescent="0.25">
      <c r="A38">
        <v>953</v>
      </c>
      <c r="B38" t="s">
        <v>195</v>
      </c>
      <c r="C38" t="s">
        <v>196</v>
      </c>
      <c r="D38">
        <v>5001</v>
      </c>
      <c r="E38" t="s">
        <v>197</v>
      </c>
      <c r="F38" t="s">
        <v>198</v>
      </c>
      <c r="G38" t="s">
        <v>197</v>
      </c>
      <c r="H38" t="s">
        <v>199</v>
      </c>
      <c r="I38" t="s">
        <v>197</v>
      </c>
      <c r="J38" t="str">
        <f>LEFT(K38,4)</f>
        <v>CHAB</v>
      </c>
      <c r="K38" t="s">
        <v>199</v>
      </c>
      <c r="L38" t="s">
        <v>224</v>
      </c>
      <c r="M38" t="s">
        <v>224</v>
      </c>
    </row>
    <row r="39" spans="1:13" x14ac:dyDescent="0.25">
      <c r="A39">
        <v>2291</v>
      </c>
      <c r="B39" t="s">
        <v>270</v>
      </c>
      <c r="C39" t="s">
        <v>271</v>
      </c>
      <c r="D39">
        <v>6302</v>
      </c>
      <c r="E39" t="s">
        <v>272</v>
      </c>
      <c r="F39" t="s">
        <v>273</v>
      </c>
      <c r="G39" t="s">
        <v>274</v>
      </c>
      <c r="H39" t="s">
        <v>275</v>
      </c>
      <c r="I39" t="s">
        <v>274</v>
      </c>
      <c r="J39" t="s">
        <v>274</v>
      </c>
      <c r="K39" t="s">
        <v>275</v>
      </c>
      <c r="L39" t="s">
        <v>230</v>
      </c>
      <c r="M39" t="s">
        <v>230</v>
      </c>
    </row>
    <row r="40" spans="1:13" x14ac:dyDescent="0.25">
      <c r="A40">
        <v>954</v>
      </c>
      <c r="B40" t="s">
        <v>219</v>
      </c>
      <c r="C40" t="s">
        <v>220</v>
      </c>
      <c r="D40">
        <v>5002</v>
      </c>
      <c r="E40" t="s">
        <v>221</v>
      </c>
      <c r="F40" t="s">
        <v>222</v>
      </c>
      <c r="G40" t="s">
        <v>221</v>
      </c>
      <c r="H40" t="s">
        <v>223</v>
      </c>
      <c r="I40" t="s">
        <v>221</v>
      </c>
      <c r="J40" t="str">
        <f>LEFT(K40,4)</f>
        <v>CLAM</v>
      </c>
      <c r="K40" t="s">
        <v>223</v>
      </c>
      <c r="L40" t="s">
        <v>237</v>
      </c>
      <c r="M40" t="s">
        <v>237</v>
      </c>
    </row>
    <row r="41" spans="1:13" x14ac:dyDescent="0.25">
      <c r="A41">
        <v>1022</v>
      </c>
      <c r="B41" t="s">
        <v>212</v>
      </c>
      <c r="C41" t="s">
        <v>213</v>
      </c>
      <c r="D41">
        <v>5063</v>
      </c>
      <c r="E41" t="s">
        <v>214</v>
      </c>
      <c r="F41" t="s">
        <v>215</v>
      </c>
      <c r="G41" t="s">
        <v>214</v>
      </c>
      <c r="H41" t="s">
        <v>216</v>
      </c>
      <c r="I41" t="s">
        <v>214</v>
      </c>
      <c r="J41" t="str">
        <f>LEFT(K41,4)</f>
        <v>CLA2</v>
      </c>
      <c r="K41" t="s">
        <v>216</v>
      </c>
      <c r="L41" t="s">
        <v>241</v>
      </c>
      <c r="M41" t="s">
        <v>241</v>
      </c>
    </row>
    <row r="42" spans="1:13" x14ac:dyDescent="0.25">
      <c r="A42">
        <v>1116</v>
      </c>
      <c r="B42" t="s">
        <v>225</v>
      </c>
      <c r="C42" t="s">
        <v>226</v>
      </c>
      <c r="D42">
        <v>5142</v>
      </c>
      <c r="E42" t="s">
        <v>227</v>
      </c>
      <c r="F42" t="s">
        <v>228</v>
      </c>
      <c r="G42" t="s">
        <v>227</v>
      </c>
      <c r="H42" t="s">
        <v>229</v>
      </c>
      <c r="I42" t="s">
        <v>227</v>
      </c>
      <c r="J42" t="str">
        <f>LEFT(K42,4)</f>
        <v>CLAN</v>
      </c>
      <c r="K42" t="s">
        <v>229</v>
      </c>
      <c r="L42" t="s">
        <v>247</v>
      </c>
      <c r="M42" t="s">
        <v>247</v>
      </c>
    </row>
    <row r="43" spans="1:13" x14ac:dyDescent="0.25">
      <c r="A43">
        <v>955</v>
      </c>
      <c r="B43" t="s">
        <v>232</v>
      </c>
      <c r="C43" t="s">
        <v>233</v>
      </c>
      <c r="D43">
        <v>5003</v>
      </c>
      <c r="E43" t="s">
        <v>234</v>
      </c>
      <c r="F43" t="s">
        <v>235</v>
      </c>
      <c r="G43" t="s">
        <v>234</v>
      </c>
      <c r="H43" t="s">
        <v>236</v>
      </c>
      <c r="I43" t="s">
        <v>234</v>
      </c>
      <c r="J43" t="str">
        <f>LEFT(K43,4)</f>
        <v>CLIT</v>
      </c>
      <c r="K43" t="s">
        <v>236</v>
      </c>
      <c r="L43" t="s">
        <v>253</v>
      </c>
      <c r="M43" t="s">
        <v>253</v>
      </c>
    </row>
    <row r="44" spans="1:13" x14ac:dyDescent="0.25">
      <c r="A44">
        <v>1259</v>
      </c>
      <c r="B44" t="s">
        <v>238</v>
      </c>
      <c r="C44" t="s">
        <v>239</v>
      </c>
      <c r="D44">
        <v>5273</v>
      </c>
      <c r="E44" t="s">
        <v>240</v>
      </c>
      <c r="F44" t="s">
        <v>240</v>
      </c>
      <c r="I44" t="s">
        <v>240</v>
      </c>
      <c r="J44" t="str">
        <f>LEFT(K44,4)</f>
        <v>COLB</v>
      </c>
      <c r="K44" s="2" t="str">
        <f>_xlfn.CONCAT(I44, "-ECP001-METER001")</f>
        <v>COLB-ECP001-METER001</v>
      </c>
      <c r="L44" t="s">
        <v>260</v>
      </c>
      <c r="M44" t="s">
        <v>260</v>
      </c>
    </row>
    <row r="45" spans="1:13" x14ac:dyDescent="0.25">
      <c r="A45">
        <v>1016</v>
      </c>
      <c r="B45" t="s">
        <v>242</v>
      </c>
      <c r="C45" t="s">
        <v>243</v>
      </c>
      <c r="D45">
        <v>5057</v>
      </c>
      <c r="E45" t="s">
        <v>244</v>
      </c>
      <c r="F45" t="s">
        <v>245</v>
      </c>
      <c r="G45" t="s">
        <v>244</v>
      </c>
      <c r="H45" t="s">
        <v>246</v>
      </c>
      <c r="I45" t="s">
        <v>244</v>
      </c>
      <c r="J45" t="str">
        <f>LEFT(K45,4)</f>
        <v>CONI</v>
      </c>
      <c r="K45" t="s">
        <v>246</v>
      </c>
      <c r="L45" t="s">
        <v>269</v>
      </c>
      <c r="M45" t="s">
        <v>269</v>
      </c>
    </row>
    <row r="46" spans="1:13" x14ac:dyDescent="0.25">
      <c r="A46">
        <v>956</v>
      </c>
      <c r="B46" t="s">
        <v>65</v>
      </c>
      <c r="C46" t="s">
        <v>66</v>
      </c>
      <c r="D46">
        <v>5004</v>
      </c>
      <c r="E46" t="s">
        <v>67</v>
      </c>
      <c r="F46" t="s">
        <v>68</v>
      </c>
      <c r="G46" t="s">
        <v>67</v>
      </c>
      <c r="H46" t="s">
        <v>69</v>
      </c>
      <c r="I46" s="2" t="s">
        <v>70</v>
      </c>
      <c r="J46" t="str">
        <f>LEFT(K46,4)</f>
        <v>AUCO</v>
      </c>
      <c r="K46" t="s">
        <v>69</v>
      </c>
      <c r="L46" t="s">
        <v>276</v>
      </c>
      <c r="M46" t="s">
        <v>276</v>
      </c>
    </row>
    <row r="47" spans="1:13" x14ac:dyDescent="0.25">
      <c r="A47">
        <v>2304</v>
      </c>
      <c r="B47" t="s">
        <v>248</v>
      </c>
      <c r="C47" t="s">
        <v>249</v>
      </c>
      <c r="D47">
        <v>6315</v>
      </c>
      <c r="E47" t="s">
        <v>250</v>
      </c>
      <c r="F47" t="s">
        <v>251</v>
      </c>
      <c r="G47" t="s">
        <v>250</v>
      </c>
      <c r="H47" t="s">
        <v>252</v>
      </c>
      <c r="I47" t="s">
        <v>250</v>
      </c>
      <c r="J47" t="str">
        <f>LEFT(K47,4)</f>
        <v>CORS</v>
      </c>
      <c r="K47" t="s">
        <v>252</v>
      </c>
      <c r="L47" t="str">
        <f t="shared" ref="L47:M51" si="1">_xlfn.CONCAT(LEFT(K47,4), "-SS01-P")</f>
        <v>CORS-SS01-P</v>
      </c>
      <c r="M47" t="str">
        <f t="shared" si="1"/>
        <v>CORS-SS01-P</v>
      </c>
    </row>
    <row r="48" spans="1:13" x14ac:dyDescent="0.25">
      <c r="A48">
        <v>911</v>
      </c>
      <c r="B48" t="s">
        <v>264</v>
      </c>
      <c r="C48" t="s">
        <v>265</v>
      </c>
      <c r="D48">
        <v>4959</v>
      </c>
      <c r="E48" t="s">
        <v>266</v>
      </c>
      <c r="F48" t="s">
        <v>267</v>
      </c>
      <c r="G48" t="s">
        <v>266</v>
      </c>
      <c r="H48" t="s">
        <v>268</v>
      </c>
      <c r="I48" t="s">
        <v>266</v>
      </c>
      <c r="J48" t="str">
        <f>LEFT(K48,4)</f>
        <v>COUR</v>
      </c>
      <c r="K48" t="s">
        <v>268</v>
      </c>
      <c r="L48" t="str">
        <f t="shared" si="1"/>
        <v>COUR-SS01-P</v>
      </c>
      <c r="M48" t="str">
        <f t="shared" si="1"/>
        <v>COUR-SS01-P</v>
      </c>
    </row>
    <row r="49" spans="1:13" x14ac:dyDescent="0.25">
      <c r="A49">
        <v>957</v>
      </c>
      <c r="B49" t="s">
        <v>278</v>
      </c>
      <c r="C49" t="s">
        <v>279</v>
      </c>
      <c r="D49">
        <v>5005</v>
      </c>
      <c r="E49" t="s">
        <v>280</v>
      </c>
      <c r="F49" t="s">
        <v>281</v>
      </c>
      <c r="I49" s="2" t="s">
        <v>282</v>
      </c>
      <c r="J49" t="str">
        <f>LEFT(K49,4)</f>
        <v>CY11</v>
      </c>
      <c r="K49" s="2" t="s">
        <v>283</v>
      </c>
      <c r="L49" t="str">
        <f t="shared" si="1"/>
        <v>CY11-SS01-P</v>
      </c>
      <c r="M49" t="str">
        <f t="shared" si="1"/>
        <v>CY11-SS01-P</v>
      </c>
    </row>
    <row r="50" spans="1:13" x14ac:dyDescent="0.25">
      <c r="A50">
        <v>1140</v>
      </c>
      <c r="B50" t="s">
        <v>284</v>
      </c>
      <c r="C50" t="s">
        <v>285</v>
      </c>
      <c r="D50">
        <v>5005</v>
      </c>
      <c r="E50" t="s">
        <v>286</v>
      </c>
      <c r="F50" t="s">
        <v>281</v>
      </c>
      <c r="I50" s="2" t="s">
        <v>282</v>
      </c>
      <c r="J50" t="str">
        <f>LEFT(K50,4)</f>
        <v>CY12</v>
      </c>
      <c r="K50" s="2" t="s">
        <v>287</v>
      </c>
      <c r="L50" t="str">
        <f t="shared" si="1"/>
        <v>CY12-SS01-P</v>
      </c>
      <c r="M50" t="str">
        <f t="shared" si="1"/>
        <v>CY12-SS01-P</v>
      </c>
    </row>
    <row r="51" spans="1:13" x14ac:dyDescent="0.25">
      <c r="A51">
        <v>1141</v>
      </c>
      <c r="B51" t="s">
        <v>288</v>
      </c>
      <c r="C51" t="s">
        <v>289</v>
      </c>
      <c r="D51">
        <v>5005</v>
      </c>
      <c r="E51" t="s">
        <v>290</v>
      </c>
      <c r="F51" t="s">
        <v>281</v>
      </c>
      <c r="I51" s="2" t="s">
        <v>282</v>
      </c>
      <c r="J51" t="str">
        <f>LEFT(K51,4)</f>
        <v>CY13</v>
      </c>
      <c r="K51" s="2" t="s">
        <v>291</v>
      </c>
      <c r="L51" t="str">
        <f t="shared" si="1"/>
        <v>CY13-SS01-P</v>
      </c>
      <c r="M51" t="str">
        <f t="shared" si="1"/>
        <v>CY13-SS01-P</v>
      </c>
    </row>
    <row r="52" spans="1:13" x14ac:dyDescent="0.25">
      <c r="A52">
        <v>1218</v>
      </c>
      <c r="B52" t="s">
        <v>1039</v>
      </c>
      <c r="C52" t="s">
        <v>1040</v>
      </c>
      <c r="D52">
        <v>5234</v>
      </c>
      <c r="E52" t="s">
        <v>1041</v>
      </c>
      <c r="F52" t="s">
        <v>1042</v>
      </c>
      <c r="I52" t="s">
        <v>1041</v>
      </c>
      <c r="J52" t="str">
        <f>LEFT(K52,4)</f>
        <v>STPA</v>
      </c>
      <c r="K52" s="2" t="str">
        <f>_xlfn.CONCAT(I52, "-ECP001-METER001")</f>
        <v>STPA-ECP001-METER001</v>
      </c>
      <c r="L52" t="s">
        <v>301</v>
      </c>
      <c r="M52" t="s">
        <v>301</v>
      </c>
    </row>
    <row r="53" spans="1:13" x14ac:dyDescent="0.25">
      <c r="A53">
        <v>2293</v>
      </c>
      <c r="B53" t="s">
        <v>295</v>
      </c>
      <c r="C53" t="s">
        <v>296</v>
      </c>
      <c r="D53">
        <v>6304</v>
      </c>
      <c r="E53" t="s">
        <v>297</v>
      </c>
      <c r="F53" t="s">
        <v>298</v>
      </c>
      <c r="G53" t="s">
        <v>299</v>
      </c>
      <c r="H53" t="s">
        <v>302</v>
      </c>
      <c r="I53" t="s">
        <v>299</v>
      </c>
      <c r="J53" t="s">
        <v>1167</v>
      </c>
      <c r="K53" t="s">
        <v>302</v>
      </c>
      <c r="L53" t="s">
        <v>307</v>
      </c>
      <c r="M53" t="s">
        <v>307</v>
      </c>
    </row>
    <row r="54" spans="1:13" x14ac:dyDescent="0.25">
      <c r="A54">
        <v>1061</v>
      </c>
      <c r="B54" t="s">
        <v>758</v>
      </c>
      <c r="C54" t="s">
        <v>759</v>
      </c>
      <c r="D54">
        <v>5098</v>
      </c>
      <c r="E54" t="s">
        <v>760</v>
      </c>
      <c r="F54" t="s">
        <v>761</v>
      </c>
      <c r="G54" t="s">
        <v>760</v>
      </c>
      <c r="H54" t="s">
        <v>762</v>
      </c>
      <c r="I54" t="s">
        <v>760</v>
      </c>
      <c r="J54" t="str">
        <f>LEFT(K54,4)</f>
        <v>PEZI</v>
      </c>
      <c r="K54" t="s">
        <v>762</v>
      </c>
      <c r="L54" t="s">
        <v>313</v>
      </c>
      <c r="M54" t="s">
        <v>313</v>
      </c>
    </row>
    <row r="55" spans="1:13" x14ac:dyDescent="0.25">
      <c r="A55">
        <v>912</v>
      </c>
      <c r="B55" t="s">
        <v>308</v>
      </c>
      <c r="C55" t="s">
        <v>309</v>
      </c>
      <c r="D55">
        <v>4960</v>
      </c>
      <c r="E55" t="s">
        <v>310</v>
      </c>
      <c r="F55" t="s">
        <v>311</v>
      </c>
      <c r="G55" t="s">
        <v>310</v>
      </c>
      <c r="H55" t="s">
        <v>312</v>
      </c>
      <c r="I55" t="s">
        <v>310</v>
      </c>
      <c r="J55" t="str">
        <f>LEFT(K55,4)</f>
        <v>ERIZ</v>
      </c>
      <c r="K55" t="s">
        <v>312</v>
      </c>
      <c r="L55" t="s">
        <v>319</v>
      </c>
      <c r="M55" t="s">
        <v>319</v>
      </c>
    </row>
    <row r="56" spans="1:13" x14ac:dyDescent="0.25">
      <c r="A56">
        <v>1043</v>
      </c>
      <c r="B56" t="s">
        <v>314</v>
      </c>
      <c r="C56" t="s">
        <v>315</v>
      </c>
      <c r="D56">
        <v>5080</v>
      </c>
      <c r="E56" t="s">
        <v>316</v>
      </c>
      <c r="F56" t="s">
        <v>317</v>
      </c>
      <c r="G56" t="s">
        <v>316</v>
      </c>
      <c r="H56" t="s">
        <v>318</v>
      </c>
      <c r="I56" t="s">
        <v>316</v>
      </c>
      <c r="J56" t="str">
        <f>LEFT(K56,4)</f>
        <v>ESPS</v>
      </c>
      <c r="K56" t="s">
        <v>318</v>
      </c>
      <c r="L56" t="s">
        <v>319</v>
      </c>
      <c r="M56" t="s">
        <v>319</v>
      </c>
    </row>
    <row r="57" spans="1:13" x14ac:dyDescent="0.25">
      <c r="A57">
        <v>959</v>
      </c>
      <c r="B57" t="s">
        <v>332</v>
      </c>
      <c r="C57" t="s">
        <v>333</v>
      </c>
      <c r="D57">
        <v>5007</v>
      </c>
      <c r="E57" t="s">
        <v>334</v>
      </c>
      <c r="F57" t="s">
        <v>335</v>
      </c>
      <c r="G57" t="s">
        <v>334</v>
      </c>
      <c r="H57" t="s">
        <v>336</v>
      </c>
      <c r="I57" t="s">
        <v>334</v>
      </c>
      <c r="J57" t="str">
        <f>LEFT(K57,4)</f>
        <v>FECA</v>
      </c>
      <c r="K57" t="s">
        <v>336</v>
      </c>
      <c r="L57" t="s">
        <v>331</v>
      </c>
      <c r="M57" t="s">
        <v>331</v>
      </c>
    </row>
    <row r="58" spans="1:13" x14ac:dyDescent="0.25">
      <c r="A58">
        <v>1196</v>
      </c>
      <c r="B58" t="s">
        <v>338</v>
      </c>
      <c r="C58" t="s">
        <v>339</v>
      </c>
      <c r="D58">
        <v>5212</v>
      </c>
      <c r="E58" t="s">
        <v>340</v>
      </c>
      <c r="F58" t="s">
        <v>341</v>
      </c>
      <c r="I58" t="s">
        <v>340</v>
      </c>
      <c r="J58" t="str">
        <f>LEFT(K58,4)</f>
        <v>FEND</v>
      </c>
      <c r="K58" s="2" t="str">
        <f>_xlfn.CONCAT(I58, "-ECP001-METER001")</f>
        <v>FEND-ECP001-METER001</v>
      </c>
      <c r="L58" t="s">
        <v>337</v>
      </c>
      <c r="M58" t="s">
        <v>337</v>
      </c>
    </row>
    <row r="59" spans="1:13" x14ac:dyDescent="0.25">
      <c r="A59">
        <v>960</v>
      </c>
      <c r="B59" t="s">
        <v>343</v>
      </c>
      <c r="C59" t="s">
        <v>344</v>
      </c>
      <c r="D59">
        <v>5008</v>
      </c>
      <c r="E59" t="s">
        <v>345</v>
      </c>
      <c r="F59" t="s">
        <v>346</v>
      </c>
      <c r="G59" t="s">
        <v>345</v>
      </c>
      <c r="H59" t="s">
        <v>347</v>
      </c>
      <c r="I59" t="s">
        <v>345</v>
      </c>
      <c r="J59" t="str">
        <f>LEFT(K59,4)</f>
        <v>FIEN</v>
      </c>
      <c r="K59" t="s">
        <v>347</v>
      </c>
      <c r="L59" t="s">
        <v>342</v>
      </c>
      <c r="M59" t="s">
        <v>342</v>
      </c>
    </row>
    <row r="60" spans="1:13" x14ac:dyDescent="0.25">
      <c r="A60">
        <v>913</v>
      </c>
      <c r="B60" t="s">
        <v>349</v>
      </c>
      <c r="C60" t="s">
        <v>350</v>
      </c>
      <c r="D60">
        <v>4961</v>
      </c>
      <c r="E60" t="s">
        <v>351</v>
      </c>
      <c r="F60" t="s">
        <v>352</v>
      </c>
      <c r="G60" t="s">
        <v>351</v>
      </c>
      <c r="H60" t="s">
        <v>353</v>
      </c>
      <c r="I60" t="s">
        <v>351</v>
      </c>
      <c r="J60" t="str">
        <f>LEFT(K60,4)</f>
        <v>FITO</v>
      </c>
      <c r="K60" t="s">
        <v>353</v>
      </c>
      <c r="L60" t="s">
        <v>348</v>
      </c>
      <c r="M60" t="s">
        <v>348</v>
      </c>
    </row>
    <row r="61" spans="1:13" x14ac:dyDescent="0.25">
      <c r="A61">
        <v>2294</v>
      </c>
      <c r="B61" t="s">
        <v>184</v>
      </c>
      <c r="C61" t="s">
        <v>185</v>
      </c>
      <c r="D61">
        <v>6305</v>
      </c>
      <c r="E61" t="s">
        <v>186</v>
      </c>
      <c r="F61" t="s">
        <v>187</v>
      </c>
      <c r="G61" t="s">
        <v>186</v>
      </c>
      <c r="H61" t="s">
        <v>188</v>
      </c>
      <c r="I61" t="s">
        <v>186</v>
      </c>
      <c r="J61" t="str">
        <f>LEFT(K61,4)</f>
        <v>CEFF</v>
      </c>
      <c r="K61" t="s">
        <v>188</v>
      </c>
      <c r="L61" t="s">
        <v>354</v>
      </c>
      <c r="M61" t="s">
        <v>354</v>
      </c>
    </row>
    <row r="62" spans="1:13" x14ac:dyDescent="0.25">
      <c r="A62">
        <v>1260</v>
      </c>
      <c r="B62" t="s">
        <v>355</v>
      </c>
      <c r="C62" t="s">
        <v>356</v>
      </c>
      <c r="D62">
        <v>5274</v>
      </c>
      <c r="E62" t="s">
        <v>357</v>
      </c>
      <c r="F62" t="s">
        <v>358</v>
      </c>
      <c r="G62" t="s">
        <v>357</v>
      </c>
      <c r="H62" t="s">
        <v>359</v>
      </c>
      <c r="I62" t="s">
        <v>357</v>
      </c>
      <c r="J62" t="str">
        <f>LEFT(K62,4)</f>
        <v>FOGU</v>
      </c>
      <c r="K62" t="s">
        <v>359</v>
      </c>
      <c r="L62" t="s">
        <v>360</v>
      </c>
      <c r="M62" t="s">
        <v>360</v>
      </c>
    </row>
    <row r="63" spans="1:13" x14ac:dyDescent="0.25">
      <c r="A63">
        <v>1100</v>
      </c>
      <c r="B63" t="s">
        <v>361</v>
      </c>
      <c r="C63" t="s">
        <v>362</v>
      </c>
      <c r="D63">
        <v>5132</v>
      </c>
      <c r="E63" t="s">
        <v>363</v>
      </c>
      <c r="F63" t="s">
        <v>364</v>
      </c>
      <c r="I63" t="s">
        <v>363</v>
      </c>
      <c r="J63" t="str">
        <f>LEFT(K63,4)</f>
        <v>FOST</v>
      </c>
      <c r="K63" s="2" t="str">
        <f>_xlfn.CONCAT(I63, "-ECP001-METER001")</f>
        <v>FOST-ECP001-METER001</v>
      </c>
      <c r="L63" t="s">
        <v>365</v>
      </c>
      <c r="M63" t="s">
        <v>365</v>
      </c>
    </row>
    <row r="64" spans="1:13" x14ac:dyDescent="0.25">
      <c r="A64">
        <v>963</v>
      </c>
      <c r="B64" t="s">
        <v>366</v>
      </c>
      <c r="C64" t="s">
        <v>367</v>
      </c>
      <c r="D64">
        <v>5011</v>
      </c>
      <c r="E64" t="s">
        <v>368</v>
      </c>
      <c r="F64" t="s">
        <v>369</v>
      </c>
      <c r="G64" t="s">
        <v>370</v>
      </c>
      <c r="H64" t="s">
        <v>371</v>
      </c>
      <c r="I64" t="s">
        <v>370</v>
      </c>
      <c r="J64" t="str">
        <f>LEFT(K64,4)</f>
        <v>FRA1</v>
      </c>
      <c r="K64" t="s">
        <v>371</v>
      </c>
      <c r="L64" t="s">
        <v>372</v>
      </c>
      <c r="M64" t="s">
        <v>372</v>
      </c>
    </row>
    <row r="65" spans="1:13" x14ac:dyDescent="0.25">
      <c r="A65">
        <v>963</v>
      </c>
      <c r="B65" t="s">
        <v>366</v>
      </c>
      <c r="C65" t="s">
        <v>367</v>
      </c>
      <c r="D65">
        <v>5011</v>
      </c>
      <c r="E65" t="s">
        <v>368</v>
      </c>
      <c r="F65" t="s">
        <v>369</v>
      </c>
      <c r="G65" t="s">
        <v>370</v>
      </c>
      <c r="H65" t="s">
        <v>373</v>
      </c>
      <c r="I65" t="s">
        <v>370</v>
      </c>
      <c r="J65" t="str">
        <f>LEFT(K65,4)</f>
        <v>FRA2</v>
      </c>
      <c r="K65" t="s">
        <v>373</v>
      </c>
      <c r="L65" t="s">
        <v>372</v>
      </c>
      <c r="M65" t="s">
        <v>372</v>
      </c>
    </row>
    <row r="66" spans="1:13" x14ac:dyDescent="0.25">
      <c r="A66">
        <v>964</v>
      </c>
      <c r="B66" t="s">
        <v>374</v>
      </c>
      <c r="C66" t="s">
        <v>375</v>
      </c>
      <c r="D66">
        <v>5012</v>
      </c>
      <c r="E66" t="s">
        <v>376</v>
      </c>
      <c r="F66" t="s">
        <v>377</v>
      </c>
      <c r="G66" t="s">
        <v>376</v>
      </c>
      <c r="H66" t="s">
        <v>378</v>
      </c>
      <c r="I66" t="s">
        <v>376</v>
      </c>
      <c r="J66" t="str">
        <f>LEFT(K66,4)</f>
        <v>FREY</v>
      </c>
      <c r="K66" s="2" t="str">
        <f>_xlfn.CONCAT(I66, "-ECP001-METER001")</f>
        <v>FREY-ECP001-METER001</v>
      </c>
      <c r="L66" t="s">
        <v>379</v>
      </c>
      <c r="M66" t="s">
        <v>379</v>
      </c>
    </row>
    <row r="67" spans="1:13" x14ac:dyDescent="0.25">
      <c r="A67">
        <v>965</v>
      </c>
      <c r="B67" t="s">
        <v>380</v>
      </c>
      <c r="C67" t="s">
        <v>381</v>
      </c>
      <c r="D67">
        <v>5013</v>
      </c>
      <c r="E67" t="s">
        <v>382</v>
      </c>
      <c r="F67" t="s">
        <v>383</v>
      </c>
      <c r="I67" s="2" t="s">
        <v>384</v>
      </c>
      <c r="J67" t="str">
        <f>LEFT(K67,4)</f>
        <v>GAB1</v>
      </c>
      <c r="K67" s="2" t="s">
        <v>385</v>
      </c>
      <c r="L67" t="str">
        <f t="shared" ref="L67:M70" si="2">_xlfn.CONCAT(LEFT(K67,4), "-SS01-P")</f>
        <v>GAB1-SS01-P</v>
      </c>
      <c r="M67" t="str">
        <f t="shared" si="2"/>
        <v>GAB1-SS01-P</v>
      </c>
    </row>
    <row r="68" spans="1:13" x14ac:dyDescent="0.25">
      <c r="A68">
        <v>966</v>
      </c>
      <c r="B68" t="s">
        <v>386</v>
      </c>
      <c r="C68" t="s">
        <v>387</v>
      </c>
      <c r="D68">
        <v>5014</v>
      </c>
      <c r="E68" t="s">
        <v>388</v>
      </c>
      <c r="F68" t="s">
        <v>389</v>
      </c>
      <c r="I68" s="2" t="s">
        <v>384</v>
      </c>
      <c r="J68" t="str">
        <f>LEFT(K68,4)</f>
        <v>GAB4</v>
      </c>
      <c r="K68" s="2" t="s">
        <v>390</v>
      </c>
      <c r="L68" t="str">
        <f t="shared" si="2"/>
        <v>GAB4-SS01-P</v>
      </c>
      <c r="M68" t="str">
        <f t="shared" si="2"/>
        <v>GAB4-SS01-P</v>
      </c>
    </row>
    <row r="69" spans="1:13" x14ac:dyDescent="0.25">
      <c r="A69">
        <v>967</v>
      </c>
      <c r="B69" t="s">
        <v>391</v>
      </c>
      <c r="C69" t="s">
        <v>392</v>
      </c>
      <c r="D69">
        <v>5015</v>
      </c>
      <c r="E69" t="s">
        <v>393</v>
      </c>
      <c r="F69" t="s">
        <v>394</v>
      </c>
      <c r="I69" s="2" t="s">
        <v>384</v>
      </c>
      <c r="J69" t="str">
        <f>LEFT(K69,4)</f>
        <v>GAB7</v>
      </c>
      <c r="K69" s="2" t="s">
        <v>395</v>
      </c>
      <c r="L69" t="str">
        <f t="shared" si="2"/>
        <v>GAB7-SS01-P</v>
      </c>
      <c r="M69" t="str">
        <f t="shared" si="2"/>
        <v>GAB7-SS01-P</v>
      </c>
    </row>
    <row r="70" spans="1:13" x14ac:dyDescent="0.25">
      <c r="A70">
        <v>968</v>
      </c>
      <c r="B70" t="s">
        <v>396</v>
      </c>
      <c r="C70" t="s">
        <v>397</v>
      </c>
      <c r="D70">
        <v>5016</v>
      </c>
      <c r="E70" t="s">
        <v>398</v>
      </c>
      <c r="F70" t="s">
        <v>399</v>
      </c>
      <c r="I70" s="2" t="s">
        <v>384</v>
      </c>
      <c r="J70" t="str">
        <f>LEFT(K70,4)</f>
        <v>GABT</v>
      </c>
      <c r="K70" s="2" t="s">
        <v>400</v>
      </c>
      <c r="L70" t="str">
        <f t="shared" si="2"/>
        <v>GABT-SS01-P</v>
      </c>
      <c r="M70" t="str">
        <f t="shared" si="2"/>
        <v>GABT-SS01-P</v>
      </c>
    </row>
    <row r="71" spans="1:13" x14ac:dyDescent="0.25">
      <c r="A71">
        <v>2292</v>
      </c>
      <c r="B71" t="s">
        <v>401</v>
      </c>
      <c r="C71" t="s">
        <v>402</v>
      </c>
      <c r="D71">
        <v>6303</v>
      </c>
      <c r="E71" t="s">
        <v>403</v>
      </c>
      <c r="F71" t="s">
        <v>404</v>
      </c>
      <c r="G71" t="s">
        <v>403</v>
      </c>
      <c r="H71" t="s">
        <v>405</v>
      </c>
      <c r="I71" t="s">
        <v>1166</v>
      </c>
      <c r="J71" t="str">
        <f>LEFT(K71,4)</f>
        <v>GAR1</v>
      </c>
      <c r="K71" t="s">
        <v>405</v>
      </c>
      <c r="L71" t="s">
        <v>411</v>
      </c>
      <c r="M71" t="s">
        <v>411</v>
      </c>
    </row>
    <row r="72" spans="1:13" x14ac:dyDescent="0.25">
      <c r="A72">
        <v>2314</v>
      </c>
      <c r="B72" t="s">
        <v>407</v>
      </c>
      <c r="C72" t="s">
        <v>408</v>
      </c>
      <c r="D72">
        <v>6303</v>
      </c>
      <c r="E72" t="s">
        <v>409</v>
      </c>
      <c r="F72" t="s">
        <v>404</v>
      </c>
      <c r="G72" t="s">
        <v>409</v>
      </c>
      <c r="H72" t="s">
        <v>410</v>
      </c>
      <c r="I72" t="s">
        <v>1166</v>
      </c>
      <c r="J72" t="s">
        <v>409</v>
      </c>
      <c r="K72" t="s">
        <v>410</v>
      </c>
      <c r="L72" t="s">
        <v>416</v>
      </c>
      <c r="M72" t="s">
        <v>416</v>
      </c>
    </row>
    <row r="73" spans="1:13" x14ac:dyDescent="0.25">
      <c r="A73">
        <v>1214</v>
      </c>
      <c r="B73" t="s">
        <v>412</v>
      </c>
      <c r="C73" t="s">
        <v>413</v>
      </c>
      <c r="D73">
        <v>5230</v>
      </c>
      <c r="E73" t="s">
        <v>414</v>
      </c>
      <c r="F73" t="s">
        <v>415</v>
      </c>
      <c r="I73" t="s">
        <v>414</v>
      </c>
      <c r="J73" t="str">
        <f>LEFT(K73,4)</f>
        <v>GDGT</v>
      </c>
      <c r="K73" s="2" t="str">
        <f>_xlfn.CONCAT(I73, "-ECP001-METER001")</f>
        <v>GDGT-ECP001-METER001</v>
      </c>
      <c r="L73" t="s">
        <v>422</v>
      </c>
      <c r="M73" t="s">
        <v>422</v>
      </c>
    </row>
    <row r="74" spans="1:13" x14ac:dyDescent="0.25">
      <c r="A74">
        <v>914</v>
      </c>
      <c r="B74" t="s">
        <v>424</v>
      </c>
      <c r="C74" t="s">
        <v>425</v>
      </c>
      <c r="D74">
        <v>4962</v>
      </c>
      <c r="E74" t="s">
        <v>426</v>
      </c>
      <c r="F74" t="s">
        <v>427</v>
      </c>
      <c r="G74" t="s">
        <v>426</v>
      </c>
      <c r="H74" t="s">
        <v>428</v>
      </c>
      <c r="I74" t="s">
        <v>426</v>
      </c>
      <c r="J74" t="str">
        <f>LEFT(K74,4)</f>
        <v>GRPL</v>
      </c>
      <c r="K74" t="s">
        <v>428</v>
      </c>
      <c r="L74" t="s">
        <v>429</v>
      </c>
      <c r="M74" t="s">
        <v>429</v>
      </c>
    </row>
    <row r="75" spans="1:13" x14ac:dyDescent="0.25">
      <c r="A75">
        <v>1040</v>
      </c>
      <c r="B75" t="s">
        <v>430</v>
      </c>
      <c r="C75" t="s">
        <v>431</v>
      </c>
      <c r="D75">
        <v>5077</v>
      </c>
      <c r="E75" t="s">
        <v>432</v>
      </c>
      <c r="F75" t="s">
        <v>433</v>
      </c>
      <c r="G75" t="s">
        <v>432</v>
      </c>
      <c r="H75" t="s">
        <v>434</v>
      </c>
      <c r="I75" t="s">
        <v>432</v>
      </c>
      <c r="J75" t="str">
        <f>LEFT(K75,4)</f>
        <v>GUIL</v>
      </c>
      <c r="K75" t="s">
        <v>434</v>
      </c>
      <c r="L75" t="s">
        <v>435</v>
      </c>
      <c r="M75" t="s">
        <v>435</v>
      </c>
    </row>
    <row r="76" spans="1:13" x14ac:dyDescent="0.25">
      <c r="A76">
        <v>969</v>
      </c>
      <c r="B76" t="s">
        <v>447</v>
      </c>
      <c r="C76" t="s">
        <v>448</v>
      </c>
      <c r="D76">
        <v>5017</v>
      </c>
      <c r="E76" t="s">
        <v>449</v>
      </c>
      <c r="F76" t="s">
        <v>450</v>
      </c>
      <c r="G76" t="s">
        <v>449</v>
      </c>
      <c r="H76" t="s">
        <v>451</v>
      </c>
      <c r="I76" t="s">
        <v>449</v>
      </c>
      <c r="J76" t="str">
        <f>LEFT(K76,4)</f>
        <v>HENI</v>
      </c>
      <c r="K76" t="s">
        <v>451</v>
      </c>
      <c r="L76" t="s">
        <v>444</v>
      </c>
      <c r="M76" t="s">
        <v>444</v>
      </c>
    </row>
    <row r="77" spans="1:13" x14ac:dyDescent="0.25">
      <c r="A77">
        <v>970</v>
      </c>
      <c r="B77" t="s">
        <v>459</v>
      </c>
      <c r="C77" t="s">
        <v>460</v>
      </c>
      <c r="D77">
        <v>5018</v>
      </c>
      <c r="E77" t="s">
        <v>461</v>
      </c>
      <c r="F77" t="s">
        <v>462</v>
      </c>
      <c r="G77" t="s">
        <v>461</v>
      </c>
      <c r="H77" t="s">
        <v>463</v>
      </c>
      <c r="I77" t="s">
        <v>461</v>
      </c>
      <c r="J77" t="str">
        <f>LEFT(K77,4)</f>
        <v>JADE</v>
      </c>
      <c r="K77" t="s">
        <v>463</v>
      </c>
      <c r="L77" t="s">
        <v>444</v>
      </c>
      <c r="M77" t="s">
        <v>444</v>
      </c>
    </row>
    <row r="78" spans="1:13" x14ac:dyDescent="0.25">
      <c r="A78">
        <v>2307</v>
      </c>
      <c r="B78" t="s">
        <v>470</v>
      </c>
      <c r="C78" t="s">
        <v>471</v>
      </c>
      <c r="D78">
        <v>6318</v>
      </c>
      <c r="E78" t="s">
        <v>472</v>
      </c>
      <c r="F78" t="s">
        <v>473</v>
      </c>
      <c r="G78" t="s">
        <v>472</v>
      </c>
      <c r="H78" t="s">
        <v>474</v>
      </c>
      <c r="I78" t="s">
        <v>472</v>
      </c>
      <c r="J78" t="str">
        <f>LEFT(K78,4)</f>
        <v>JON2</v>
      </c>
      <c r="K78" t="s">
        <v>474</v>
      </c>
      <c r="L78" t="s">
        <v>452</v>
      </c>
      <c r="M78" t="s">
        <v>452</v>
      </c>
    </row>
    <row r="79" spans="1:13" x14ac:dyDescent="0.25">
      <c r="A79">
        <v>915</v>
      </c>
      <c r="B79" t="s">
        <v>503</v>
      </c>
      <c r="C79" t="s">
        <v>504</v>
      </c>
      <c r="D79">
        <v>4963</v>
      </c>
      <c r="E79" t="s">
        <v>505</v>
      </c>
      <c r="F79" t="s">
        <v>506</v>
      </c>
      <c r="G79" t="s">
        <v>505</v>
      </c>
      <c r="H79" t="s">
        <v>507</v>
      </c>
      <c r="I79" t="s">
        <v>505</v>
      </c>
      <c r="J79" t="str">
        <f>LEFT(K79,4)</f>
        <v>LBDF</v>
      </c>
      <c r="K79" t="s">
        <v>507</v>
      </c>
      <c r="L79" t="s">
        <v>458</v>
      </c>
      <c r="M79" t="s">
        <v>458</v>
      </c>
    </row>
    <row r="80" spans="1:13" x14ac:dyDescent="0.25">
      <c r="A80">
        <v>2296</v>
      </c>
      <c r="B80" t="s">
        <v>437</v>
      </c>
      <c r="C80" t="s">
        <v>438</v>
      </c>
      <c r="D80">
        <v>6307</v>
      </c>
      <c r="E80" t="s">
        <v>439</v>
      </c>
      <c r="F80" t="s">
        <v>440</v>
      </c>
      <c r="G80" t="s">
        <v>441</v>
      </c>
      <c r="H80" t="s">
        <v>442</v>
      </c>
      <c r="I80" t="s">
        <v>443</v>
      </c>
      <c r="J80" t="str">
        <f>LEFT(K80,4)</f>
        <v>HAB1</v>
      </c>
      <c r="K80" t="s">
        <v>442</v>
      </c>
      <c r="L80" t="s">
        <v>464</v>
      </c>
      <c r="M80" t="s">
        <v>464</v>
      </c>
    </row>
    <row r="81" spans="1:13" x14ac:dyDescent="0.25">
      <c r="A81">
        <v>2296</v>
      </c>
      <c r="B81" t="s">
        <v>437</v>
      </c>
      <c r="C81" t="s">
        <v>438</v>
      </c>
      <c r="D81">
        <v>6307</v>
      </c>
      <c r="E81" t="s">
        <v>439</v>
      </c>
      <c r="F81" t="s">
        <v>440</v>
      </c>
      <c r="G81" t="s">
        <v>445</v>
      </c>
      <c r="H81" t="s">
        <v>446</v>
      </c>
      <c r="I81" t="s">
        <v>443</v>
      </c>
      <c r="J81" t="str">
        <f>LEFT(K81,4)</f>
        <v>HAB2</v>
      </c>
      <c r="K81" t="s">
        <v>446</v>
      </c>
      <c r="L81" t="s">
        <v>469</v>
      </c>
      <c r="M81" t="s">
        <v>469</v>
      </c>
    </row>
    <row r="82" spans="1:13" x14ac:dyDescent="0.25">
      <c r="A82">
        <v>916</v>
      </c>
      <c r="B82" t="s">
        <v>453</v>
      </c>
      <c r="C82" t="s">
        <v>454</v>
      </c>
      <c r="D82">
        <v>4964</v>
      </c>
      <c r="E82" t="s">
        <v>455</v>
      </c>
      <c r="F82" t="s">
        <v>456</v>
      </c>
      <c r="G82" t="s">
        <v>455</v>
      </c>
      <c r="H82" t="s">
        <v>457</v>
      </c>
      <c r="I82" t="s">
        <v>455</v>
      </c>
      <c r="J82" t="str">
        <f>LEFT(K82,4)</f>
        <v>HERO</v>
      </c>
      <c r="K82" t="s">
        <v>457</v>
      </c>
      <c r="L82" t="s">
        <v>475</v>
      </c>
      <c r="M82" t="s">
        <v>475</v>
      </c>
    </row>
    <row r="83" spans="1:13" x14ac:dyDescent="0.25">
      <c r="A83">
        <v>917</v>
      </c>
      <c r="B83" t="s">
        <v>697</v>
      </c>
      <c r="C83" t="s">
        <v>698</v>
      </c>
      <c r="D83">
        <v>4965</v>
      </c>
      <c r="E83" t="s">
        <v>699</v>
      </c>
      <c r="F83" t="s">
        <v>700</v>
      </c>
      <c r="G83" t="s">
        <v>699</v>
      </c>
      <c r="H83" t="s">
        <v>701</v>
      </c>
      <c r="I83" t="s">
        <v>699</v>
      </c>
      <c r="J83" t="str">
        <f>LEFT(K83,4)</f>
        <v>NOUR</v>
      </c>
      <c r="K83" t="s">
        <v>701</v>
      </c>
      <c r="L83" t="s">
        <v>481</v>
      </c>
      <c r="M83" t="s">
        <v>481</v>
      </c>
    </row>
    <row r="84" spans="1:13" x14ac:dyDescent="0.25">
      <c r="A84">
        <v>971</v>
      </c>
      <c r="B84" t="s">
        <v>886</v>
      </c>
      <c r="C84" t="s">
        <v>887</v>
      </c>
      <c r="D84">
        <v>5019</v>
      </c>
      <c r="E84" t="s">
        <v>888</v>
      </c>
      <c r="F84" t="s">
        <v>889</v>
      </c>
      <c r="I84" t="s">
        <v>888</v>
      </c>
      <c r="J84" t="str">
        <f>LEFT(K84,4)</f>
        <v>ROSE</v>
      </c>
      <c r="K84" s="2" t="str">
        <f>_xlfn.CONCAT(I84, "-ECP001-METER001")</f>
        <v>ROSE-ECP001-METER001</v>
      </c>
      <c r="L84" t="s">
        <v>486</v>
      </c>
      <c r="M84" t="s">
        <v>486</v>
      </c>
    </row>
    <row r="85" spans="1:13" x14ac:dyDescent="0.25">
      <c r="A85">
        <v>918</v>
      </c>
      <c r="B85" t="s">
        <v>509</v>
      </c>
      <c r="C85" t="s">
        <v>510</v>
      </c>
      <c r="D85">
        <v>4966</v>
      </c>
      <c r="E85" t="s">
        <v>511</v>
      </c>
      <c r="F85" t="s">
        <v>512</v>
      </c>
      <c r="G85" t="s">
        <v>511</v>
      </c>
      <c r="H85" t="s">
        <v>513</v>
      </c>
      <c r="I85" t="s">
        <v>511</v>
      </c>
      <c r="J85" t="str">
        <f>LEFT(K85,4)</f>
        <v>LDTE</v>
      </c>
      <c r="K85" t="s">
        <v>513</v>
      </c>
      <c r="L85" t="s">
        <v>492</v>
      </c>
      <c r="M85" t="s">
        <v>492</v>
      </c>
    </row>
    <row r="86" spans="1:13" x14ac:dyDescent="0.25">
      <c r="A86">
        <v>919</v>
      </c>
      <c r="B86" t="s">
        <v>487</v>
      </c>
      <c r="C86" t="s">
        <v>488</v>
      </c>
      <c r="D86">
        <v>4967</v>
      </c>
      <c r="E86" t="s">
        <v>489</v>
      </c>
      <c r="F86" t="s">
        <v>490</v>
      </c>
      <c r="G86" t="s">
        <v>489</v>
      </c>
      <c r="H86" t="s">
        <v>491</v>
      </c>
      <c r="I86" t="s">
        <v>489</v>
      </c>
      <c r="J86" t="str">
        <f>LEFT(K86,4)</f>
        <v>LANE</v>
      </c>
      <c r="K86" t="s">
        <v>491</v>
      </c>
      <c r="L86" t="s">
        <v>497</v>
      </c>
      <c r="M86" t="s">
        <v>497</v>
      </c>
    </row>
    <row r="87" spans="1:13" x14ac:dyDescent="0.25">
      <c r="A87">
        <v>920</v>
      </c>
      <c r="B87" t="s">
        <v>874</v>
      </c>
      <c r="C87" t="s">
        <v>875</v>
      </c>
      <c r="D87">
        <v>4968</v>
      </c>
      <c r="E87" t="s">
        <v>876</v>
      </c>
      <c r="F87" t="s">
        <v>877</v>
      </c>
      <c r="G87" t="s">
        <v>876</v>
      </c>
      <c r="H87" t="s">
        <v>878</v>
      </c>
      <c r="I87" t="s">
        <v>876</v>
      </c>
      <c r="J87" t="str">
        <f>LEFT(K87,4)</f>
        <v>RODU</v>
      </c>
      <c r="K87" t="s">
        <v>878</v>
      </c>
      <c r="L87" t="s">
        <v>502</v>
      </c>
      <c r="M87" t="s">
        <v>502</v>
      </c>
    </row>
    <row r="88" spans="1:13" x14ac:dyDescent="0.25">
      <c r="A88">
        <v>921</v>
      </c>
      <c r="B88" t="s">
        <v>527</v>
      </c>
      <c r="C88" t="s">
        <v>528</v>
      </c>
      <c r="D88">
        <v>4969</v>
      </c>
      <c r="E88" t="s">
        <v>529</v>
      </c>
      <c r="F88" t="s">
        <v>530</v>
      </c>
      <c r="G88" t="s">
        <v>529</v>
      </c>
      <c r="H88" t="s">
        <v>531</v>
      </c>
      <c r="I88" t="s">
        <v>529</v>
      </c>
      <c r="J88" t="str">
        <f>LEFT(K88,4)</f>
        <v>LERO</v>
      </c>
      <c r="K88" t="s">
        <v>531</v>
      </c>
      <c r="L88" t="s">
        <v>508</v>
      </c>
      <c r="M88" t="s">
        <v>508</v>
      </c>
    </row>
    <row r="89" spans="1:13" x14ac:dyDescent="0.25">
      <c r="A89">
        <v>2309</v>
      </c>
      <c r="B89" t="s">
        <v>254</v>
      </c>
      <c r="C89" t="s">
        <v>255</v>
      </c>
      <c r="D89">
        <v>6319</v>
      </c>
      <c r="E89" t="s">
        <v>256</v>
      </c>
      <c r="F89" t="s">
        <v>257</v>
      </c>
      <c r="G89" t="s">
        <v>258</v>
      </c>
      <c r="H89" t="s">
        <v>259</v>
      </c>
      <c r="I89" t="s">
        <v>258</v>
      </c>
      <c r="J89" t="s">
        <v>258</v>
      </c>
      <c r="K89" t="s">
        <v>259</v>
      </c>
      <c r="L89" t="s">
        <v>514</v>
      </c>
      <c r="M89" t="s">
        <v>514</v>
      </c>
    </row>
    <row r="90" spans="1:13" x14ac:dyDescent="0.25">
      <c r="A90">
        <v>2298</v>
      </c>
      <c r="B90" t="s">
        <v>515</v>
      </c>
      <c r="C90" t="s">
        <v>516</v>
      </c>
      <c r="D90">
        <v>6309</v>
      </c>
      <c r="E90" t="s">
        <v>517</v>
      </c>
      <c r="F90" t="s">
        <v>518</v>
      </c>
      <c r="G90" t="s">
        <v>517</v>
      </c>
      <c r="H90" t="s">
        <v>519</v>
      </c>
      <c r="I90" t="s">
        <v>517</v>
      </c>
      <c r="J90" t="str">
        <f>LEFT(K90,4)</f>
        <v>LEMO</v>
      </c>
      <c r="K90" t="s">
        <v>519</v>
      </c>
      <c r="L90" t="s">
        <v>520</v>
      </c>
      <c r="M90" t="s">
        <v>520</v>
      </c>
    </row>
    <row r="91" spans="1:13" x14ac:dyDescent="0.25">
      <c r="A91">
        <v>2300</v>
      </c>
      <c r="B91" t="s">
        <v>809</v>
      </c>
      <c r="C91" t="s">
        <v>810</v>
      </c>
      <c r="D91">
        <v>6311</v>
      </c>
      <c r="E91" t="s">
        <v>811</v>
      </c>
      <c r="F91" t="s">
        <v>812</v>
      </c>
      <c r="G91" t="s">
        <v>811</v>
      </c>
      <c r="H91" t="s">
        <v>813</v>
      </c>
      <c r="I91" t="s">
        <v>811</v>
      </c>
      <c r="J91" t="str">
        <f>LEFT(K91,4)</f>
        <v>PLOS</v>
      </c>
      <c r="K91" t="s">
        <v>813</v>
      </c>
      <c r="L91" t="s">
        <v>526</v>
      </c>
      <c r="M91" t="s">
        <v>526</v>
      </c>
    </row>
    <row r="92" spans="1:13" x14ac:dyDescent="0.25">
      <c r="A92">
        <v>2301</v>
      </c>
      <c r="B92" t="s">
        <v>899</v>
      </c>
      <c r="C92" t="s">
        <v>900</v>
      </c>
      <c r="D92">
        <v>6312</v>
      </c>
      <c r="E92" t="s">
        <v>901</v>
      </c>
      <c r="F92" t="s">
        <v>902</v>
      </c>
      <c r="G92" t="s">
        <v>901</v>
      </c>
      <c r="H92" t="s">
        <v>903</v>
      </c>
      <c r="I92" t="s">
        <v>901</v>
      </c>
      <c r="J92" t="str">
        <f>LEFT(K92,4)</f>
        <v>SABL</v>
      </c>
      <c r="K92" t="s">
        <v>903</v>
      </c>
      <c r="L92" t="s">
        <v>532</v>
      </c>
      <c r="M92" t="s">
        <v>532</v>
      </c>
    </row>
    <row r="93" spans="1:13" x14ac:dyDescent="0.25">
      <c r="A93">
        <v>1121</v>
      </c>
      <c r="B93" t="s">
        <v>533</v>
      </c>
      <c r="C93" t="s">
        <v>534</v>
      </c>
      <c r="D93">
        <v>5146</v>
      </c>
      <c r="E93" t="s">
        <v>535</v>
      </c>
      <c r="F93" t="s">
        <v>536</v>
      </c>
      <c r="G93" t="s">
        <v>535</v>
      </c>
      <c r="H93" t="s">
        <v>537</v>
      </c>
      <c r="I93" t="s">
        <v>535</v>
      </c>
      <c r="J93" t="str">
        <f>LEFT(K93,4)</f>
        <v>LOMO</v>
      </c>
      <c r="K93" t="s">
        <v>537</v>
      </c>
      <c r="L93" t="s">
        <v>538</v>
      </c>
      <c r="M93" t="s">
        <v>538</v>
      </c>
    </row>
    <row r="94" spans="1:13" x14ac:dyDescent="0.25">
      <c r="A94">
        <v>972</v>
      </c>
      <c r="B94" t="s">
        <v>521</v>
      </c>
      <c r="C94" t="s">
        <v>522</v>
      </c>
      <c r="D94">
        <v>5020</v>
      </c>
      <c r="E94" t="s">
        <v>523</v>
      </c>
      <c r="F94" t="s">
        <v>524</v>
      </c>
      <c r="G94" t="s">
        <v>523</v>
      </c>
      <c r="H94" t="s">
        <v>525</v>
      </c>
      <c r="I94" t="s">
        <v>523</v>
      </c>
      <c r="J94" t="str">
        <f>LEFT(K94,4)</f>
        <v>LEPI</v>
      </c>
      <c r="K94" t="s">
        <v>525</v>
      </c>
      <c r="L94" t="s">
        <v>545</v>
      </c>
      <c r="M94" t="s">
        <v>545</v>
      </c>
    </row>
    <row r="95" spans="1:13" x14ac:dyDescent="0.25">
      <c r="A95">
        <v>1187</v>
      </c>
      <c r="B95" t="s">
        <v>546</v>
      </c>
      <c r="C95" t="s">
        <v>547</v>
      </c>
      <c r="D95">
        <v>5203</v>
      </c>
      <c r="E95" t="s">
        <v>548</v>
      </c>
      <c r="F95" t="s">
        <v>549</v>
      </c>
      <c r="G95" t="s">
        <v>548</v>
      </c>
      <c r="H95" t="s">
        <v>550</v>
      </c>
      <c r="I95" t="s">
        <v>548</v>
      </c>
      <c r="J95" t="str">
        <f>LEFT(K95,4)</f>
        <v>LORO</v>
      </c>
      <c r="K95" t="s">
        <v>550</v>
      </c>
      <c r="L95" t="s">
        <v>551</v>
      </c>
      <c r="M95" t="s">
        <v>551</v>
      </c>
    </row>
    <row r="96" spans="1:13" x14ac:dyDescent="0.25">
      <c r="A96">
        <v>973</v>
      </c>
      <c r="B96" t="s">
        <v>540</v>
      </c>
      <c r="C96" t="s">
        <v>541</v>
      </c>
      <c r="D96">
        <v>5021</v>
      </c>
      <c r="E96" t="s">
        <v>542</v>
      </c>
      <c r="F96" t="s">
        <v>543</v>
      </c>
      <c r="G96" t="s">
        <v>542</v>
      </c>
      <c r="H96" t="s">
        <v>544</v>
      </c>
      <c r="I96" t="s">
        <v>542</v>
      </c>
      <c r="J96" t="str">
        <f>LEFT(K96,4)</f>
        <v>LOPV</v>
      </c>
      <c r="K96" t="s">
        <v>544</v>
      </c>
      <c r="L96" t="s">
        <v>560</v>
      </c>
      <c r="M96" t="s">
        <v>560</v>
      </c>
    </row>
    <row r="97" spans="1:13" x14ac:dyDescent="0.25">
      <c r="A97">
        <v>974</v>
      </c>
      <c r="B97" t="s">
        <v>556</v>
      </c>
      <c r="C97" t="s">
        <v>557</v>
      </c>
      <c r="D97">
        <v>5021</v>
      </c>
      <c r="E97" t="s">
        <v>558</v>
      </c>
      <c r="F97" t="s">
        <v>543</v>
      </c>
      <c r="G97" t="s">
        <v>558</v>
      </c>
      <c r="H97" t="s">
        <v>559</v>
      </c>
      <c r="I97" t="s">
        <v>558</v>
      </c>
      <c r="J97" t="str">
        <f>LEFT(K97,4)</f>
        <v>LOU2</v>
      </c>
      <c r="K97" t="s">
        <v>559</v>
      </c>
      <c r="L97" t="s">
        <v>565</v>
      </c>
      <c r="M97" t="s">
        <v>565</v>
      </c>
    </row>
    <row r="98" spans="1:13" x14ac:dyDescent="0.25">
      <c r="A98">
        <v>975</v>
      </c>
      <c r="B98" t="s">
        <v>572</v>
      </c>
      <c r="C98" t="s">
        <v>573</v>
      </c>
      <c r="D98">
        <v>5022</v>
      </c>
      <c r="E98" t="s">
        <v>574</v>
      </c>
      <c r="F98" t="s">
        <v>575</v>
      </c>
      <c r="G98" t="s">
        <v>574</v>
      </c>
      <c r="H98" t="s">
        <v>576</v>
      </c>
      <c r="I98" t="s">
        <v>574</v>
      </c>
      <c r="J98" t="str">
        <f>LEFT(K98,4)</f>
        <v>LUCO</v>
      </c>
      <c r="K98" t="s">
        <v>576</v>
      </c>
      <c r="L98" t="s">
        <v>571</v>
      </c>
      <c r="M98" t="s">
        <v>571</v>
      </c>
    </row>
    <row r="99" spans="1:13" x14ac:dyDescent="0.25">
      <c r="A99">
        <v>1186</v>
      </c>
      <c r="B99" t="s">
        <v>578</v>
      </c>
      <c r="C99" t="s">
        <v>579</v>
      </c>
      <c r="D99">
        <v>5202</v>
      </c>
      <c r="E99" t="s">
        <v>580</v>
      </c>
      <c r="I99" t="s">
        <v>580</v>
      </c>
      <c r="J99" t="str">
        <f>LEFT(K99,4)</f>
        <v>LUX1</v>
      </c>
      <c r="K99" s="2" t="str">
        <f>_xlfn.CONCAT(I99, "-ECP001-METER001")</f>
        <v>LUX1-ECP001-METER001</v>
      </c>
      <c r="L99" t="s">
        <v>577</v>
      </c>
      <c r="M99" t="s">
        <v>577</v>
      </c>
    </row>
    <row r="100" spans="1:13" x14ac:dyDescent="0.25">
      <c r="A100">
        <v>922</v>
      </c>
      <c r="B100" t="s">
        <v>593</v>
      </c>
      <c r="C100" t="s">
        <v>594</v>
      </c>
      <c r="D100">
        <v>4970</v>
      </c>
      <c r="E100" t="s">
        <v>595</v>
      </c>
      <c r="F100" t="s">
        <v>596</v>
      </c>
      <c r="G100" t="s">
        <v>595</v>
      </c>
      <c r="H100" t="s">
        <v>597</v>
      </c>
      <c r="I100" t="s">
        <v>595</v>
      </c>
      <c r="J100" t="str">
        <f>LEFT(K100,4)</f>
        <v>MACH</v>
      </c>
      <c r="K100" t="s">
        <v>597</v>
      </c>
      <c r="L100" t="s">
        <v>581</v>
      </c>
      <c r="M100" t="s">
        <v>581</v>
      </c>
    </row>
    <row r="101" spans="1:13" x14ac:dyDescent="0.25">
      <c r="A101">
        <v>2295</v>
      </c>
      <c r="B101" t="s">
        <v>599</v>
      </c>
      <c r="C101" t="s">
        <v>600</v>
      </c>
      <c r="D101">
        <v>6306</v>
      </c>
      <c r="E101" t="s">
        <v>601</v>
      </c>
      <c r="F101" t="s">
        <v>602</v>
      </c>
      <c r="G101" t="s">
        <v>603</v>
      </c>
      <c r="H101" t="s">
        <v>604</v>
      </c>
      <c r="I101" s="2" t="s">
        <v>605</v>
      </c>
      <c r="J101" t="str">
        <f>LEFT(K101,4)</f>
        <v>MAG1</v>
      </c>
      <c r="K101" t="s">
        <v>604</v>
      </c>
      <c r="L101" t="str">
        <f t="shared" ref="L101:M103" si="3">_xlfn.CONCAT(LEFT(K101,4), "-SS01-P")</f>
        <v>MAG1-SS01-P</v>
      </c>
      <c r="M101" t="str">
        <f t="shared" si="3"/>
        <v>MAG1-SS01-P</v>
      </c>
    </row>
    <row r="102" spans="1:13" x14ac:dyDescent="0.25">
      <c r="A102">
        <v>2295</v>
      </c>
      <c r="B102" t="s">
        <v>599</v>
      </c>
      <c r="C102" t="s">
        <v>600</v>
      </c>
      <c r="D102">
        <v>6306</v>
      </c>
      <c r="E102" t="s">
        <v>601</v>
      </c>
      <c r="F102" t="s">
        <v>602</v>
      </c>
      <c r="G102" t="s">
        <v>606</v>
      </c>
      <c r="H102" t="s">
        <v>607</v>
      </c>
      <c r="I102" s="2" t="s">
        <v>605</v>
      </c>
      <c r="J102" t="str">
        <f>LEFT(K102,4)</f>
        <v>MAG3</v>
      </c>
      <c r="K102" t="s">
        <v>607</v>
      </c>
      <c r="L102" t="str">
        <f t="shared" si="3"/>
        <v>MAG3-SS01-P</v>
      </c>
      <c r="M102" t="str">
        <f t="shared" si="3"/>
        <v>MAG3-SS01-P</v>
      </c>
    </row>
    <row r="103" spans="1:13" x14ac:dyDescent="0.25">
      <c r="A103">
        <v>977</v>
      </c>
      <c r="B103" t="s">
        <v>608</v>
      </c>
      <c r="C103" t="s">
        <v>609</v>
      </c>
      <c r="D103">
        <v>5024</v>
      </c>
      <c r="E103" t="s">
        <v>610</v>
      </c>
      <c r="F103" t="s">
        <v>611</v>
      </c>
      <c r="I103" t="s">
        <v>610</v>
      </c>
      <c r="J103" t="str">
        <f>LEFT(K103,4)</f>
        <v>MANO</v>
      </c>
      <c r="K103" s="2" t="str">
        <f>_xlfn.CONCAT(I103, "-ECP001-METER001")</f>
        <v>MANO-ECP001-METER001</v>
      </c>
      <c r="L103" t="str">
        <f t="shared" si="3"/>
        <v>MANO-SS01-P</v>
      </c>
      <c r="M103" t="str">
        <f t="shared" si="3"/>
        <v>MANO-SS01-P</v>
      </c>
    </row>
    <row r="104" spans="1:13" x14ac:dyDescent="0.25">
      <c r="A104">
        <v>1098</v>
      </c>
      <c r="B104" t="s">
        <v>476</v>
      </c>
      <c r="C104" t="s">
        <v>477</v>
      </c>
      <c r="D104">
        <v>5130</v>
      </c>
      <c r="E104" t="s">
        <v>478</v>
      </c>
      <c r="F104" t="s">
        <v>479</v>
      </c>
      <c r="G104" t="s">
        <v>478</v>
      </c>
      <c r="H104" t="s">
        <v>480</v>
      </c>
      <c r="I104" t="s">
        <v>478</v>
      </c>
      <c r="J104" t="str">
        <f>LEFT(K104,4)</f>
        <v>JONC</v>
      </c>
      <c r="K104" t="s">
        <v>480</v>
      </c>
      <c r="L104" t="s">
        <v>598</v>
      </c>
      <c r="M104" t="s">
        <v>598</v>
      </c>
    </row>
    <row r="105" spans="1:13" ht="14.25" customHeight="1" x14ac:dyDescent="0.25">
      <c r="A105">
        <v>978</v>
      </c>
      <c r="B105" t="s">
        <v>584</v>
      </c>
      <c r="C105" t="s">
        <v>585</v>
      </c>
      <c r="D105">
        <v>5025</v>
      </c>
      <c r="E105" t="s">
        <v>586</v>
      </c>
      <c r="F105" t="s">
        <v>587</v>
      </c>
      <c r="I105" s="2" t="s">
        <v>582</v>
      </c>
      <c r="J105" t="str">
        <f>LEFT(K105,4)</f>
        <v>MA22</v>
      </c>
      <c r="K105" s="2" t="s">
        <v>588</v>
      </c>
      <c r="L105" t="str">
        <f t="shared" ref="L105:M106" si="4">_xlfn.CONCAT(LEFT(K105,4), "-SS01-P")</f>
        <v>MA22-SS01-P</v>
      </c>
      <c r="M105" t="str">
        <f t="shared" si="4"/>
        <v>MA22-SS01-P</v>
      </c>
    </row>
    <row r="106" spans="1:13" x14ac:dyDescent="0.25">
      <c r="A106">
        <v>1139</v>
      </c>
      <c r="B106" t="s">
        <v>589</v>
      </c>
      <c r="C106" t="s">
        <v>590</v>
      </c>
      <c r="D106">
        <v>5025</v>
      </c>
      <c r="E106" t="s">
        <v>591</v>
      </c>
      <c r="F106" t="s">
        <v>587</v>
      </c>
      <c r="I106" s="2" t="s">
        <v>582</v>
      </c>
      <c r="J106" t="str">
        <f>LEFT(K106,4)</f>
        <v>MA24</v>
      </c>
      <c r="K106" s="2" t="s">
        <v>592</v>
      </c>
      <c r="L106" t="str">
        <f t="shared" si="4"/>
        <v>MA24-SS01-P</v>
      </c>
      <c r="M106" t="str">
        <f t="shared" si="4"/>
        <v>MA24-SS01-P</v>
      </c>
    </row>
    <row r="107" spans="1:13" x14ac:dyDescent="0.25">
      <c r="A107">
        <v>923</v>
      </c>
      <c r="B107" t="s">
        <v>613</v>
      </c>
      <c r="C107" t="s">
        <v>614</v>
      </c>
      <c r="D107">
        <v>4971</v>
      </c>
      <c r="E107" t="s">
        <v>615</v>
      </c>
      <c r="F107" t="s">
        <v>616</v>
      </c>
      <c r="G107" t="s">
        <v>615</v>
      </c>
      <c r="H107" t="s">
        <v>617</v>
      </c>
      <c r="I107" t="s">
        <v>615</v>
      </c>
      <c r="J107" t="str">
        <f>LEFT(K107,4)</f>
        <v>MAUR</v>
      </c>
      <c r="K107" t="s">
        <v>617</v>
      </c>
      <c r="L107" t="s">
        <v>612</v>
      </c>
      <c r="M107" t="s">
        <v>612</v>
      </c>
    </row>
    <row r="108" spans="1:13" x14ac:dyDescent="0.25">
      <c r="A108">
        <v>1289</v>
      </c>
      <c r="B108" t="s">
        <v>643</v>
      </c>
      <c r="C108" t="s">
        <v>644</v>
      </c>
      <c r="D108">
        <v>5300</v>
      </c>
      <c r="E108" t="s">
        <v>645</v>
      </c>
      <c r="F108" t="s">
        <v>646</v>
      </c>
      <c r="I108" t="s">
        <v>645</v>
      </c>
      <c r="J108" t="str">
        <f>LEFT(K108,4)</f>
        <v>MSTV</v>
      </c>
      <c r="K108" s="2" t="str">
        <f>_xlfn.CONCAT(I108, "-ECP001-METER001")</f>
        <v>MSTV-ECP001-METER001</v>
      </c>
      <c r="L108" t="s">
        <v>618</v>
      </c>
      <c r="M108" t="s">
        <v>618</v>
      </c>
    </row>
    <row r="109" spans="1:13" x14ac:dyDescent="0.25">
      <c r="A109">
        <v>2311</v>
      </c>
      <c r="B109" t="s">
        <v>619</v>
      </c>
      <c r="C109" t="s">
        <v>620</v>
      </c>
      <c r="D109">
        <v>6320</v>
      </c>
      <c r="E109" t="s">
        <v>621</v>
      </c>
      <c r="F109" t="s">
        <v>622</v>
      </c>
      <c r="G109" t="s">
        <v>621</v>
      </c>
      <c r="H109" t="s">
        <v>623</v>
      </c>
      <c r="I109" t="s">
        <v>621</v>
      </c>
      <c r="J109" t="str">
        <f>LEFT(K109,4)</f>
        <v>MAZU</v>
      </c>
      <c r="K109" t="s">
        <v>623</v>
      </c>
      <c r="L109" t="s">
        <v>624</v>
      </c>
      <c r="M109" t="s">
        <v>624</v>
      </c>
    </row>
    <row r="110" spans="1:13" x14ac:dyDescent="0.25">
      <c r="A110">
        <v>1107</v>
      </c>
      <c r="B110" t="s">
        <v>648</v>
      </c>
      <c r="C110" t="s">
        <v>649</v>
      </c>
      <c r="D110">
        <v>5138</v>
      </c>
      <c r="E110" t="s">
        <v>650</v>
      </c>
      <c r="F110" t="s">
        <v>651</v>
      </c>
      <c r="G110" t="s">
        <v>650</v>
      </c>
      <c r="H110" t="s">
        <v>652</v>
      </c>
      <c r="I110" t="s">
        <v>650</v>
      </c>
      <c r="J110" t="str">
        <f>LEFT(K110,4)</f>
        <v>MTAR</v>
      </c>
      <c r="K110" t="s">
        <v>652</v>
      </c>
      <c r="L110" t="s">
        <v>629</v>
      </c>
      <c r="M110" t="s">
        <v>629</v>
      </c>
    </row>
    <row r="111" spans="1:13" x14ac:dyDescent="0.25">
      <c r="A111">
        <v>979</v>
      </c>
      <c r="B111" t="s">
        <v>625</v>
      </c>
      <c r="C111" t="s">
        <v>626</v>
      </c>
      <c r="D111">
        <v>5026</v>
      </c>
      <c r="E111" t="s">
        <v>627</v>
      </c>
      <c r="F111" t="s">
        <v>628</v>
      </c>
      <c r="I111" t="s">
        <v>627</v>
      </c>
      <c r="J111" t="str">
        <f>LEFT(K111,4)</f>
        <v>MDR1</v>
      </c>
      <c r="K111" s="2" t="str">
        <f>_xlfn.CONCAT(I111, "-ECP001-METER001")</f>
        <v>MDR1-ECP001-METER001</v>
      </c>
      <c r="L111" t="s">
        <v>635</v>
      </c>
      <c r="M111" t="s">
        <v>635</v>
      </c>
    </row>
    <row r="112" spans="1:13" x14ac:dyDescent="0.25">
      <c r="A112">
        <v>980</v>
      </c>
      <c r="B112" t="s">
        <v>664</v>
      </c>
      <c r="C112" t="s">
        <v>665</v>
      </c>
      <c r="D112">
        <v>5027</v>
      </c>
      <c r="E112" t="s">
        <v>666</v>
      </c>
      <c r="F112" t="s">
        <v>667</v>
      </c>
      <c r="I112" t="s">
        <v>666</v>
      </c>
      <c r="J112" t="str">
        <f>LEFT(K112,4)</f>
        <v>MTSQ</v>
      </c>
      <c r="K112" s="2" t="str">
        <f>_xlfn.CONCAT(I112, "-ECP001-METER001")</f>
        <v>MTSQ-ECP001-METER001</v>
      </c>
      <c r="L112" t="s">
        <v>641</v>
      </c>
      <c r="M112" t="s">
        <v>641</v>
      </c>
    </row>
    <row r="113" spans="1:13" x14ac:dyDescent="0.25">
      <c r="A113">
        <v>925</v>
      </c>
      <c r="B113" t="s">
        <v>658</v>
      </c>
      <c r="C113" t="s">
        <v>659</v>
      </c>
      <c r="D113">
        <v>4973</v>
      </c>
      <c r="E113" t="s">
        <v>660</v>
      </c>
      <c r="F113" t="s">
        <v>661</v>
      </c>
      <c r="G113" t="s">
        <v>660</v>
      </c>
      <c r="H113" t="s">
        <v>662</v>
      </c>
      <c r="I113" t="s">
        <v>660</v>
      </c>
      <c r="J113" t="str">
        <f>LEFT(K113,4)</f>
        <v>MTL1</v>
      </c>
      <c r="K113" t="s">
        <v>662</v>
      </c>
      <c r="L113" t="s">
        <v>647</v>
      </c>
      <c r="M113" t="s">
        <v>647</v>
      </c>
    </row>
    <row r="114" spans="1:13" x14ac:dyDescent="0.25">
      <c r="A114">
        <v>2312</v>
      </c>
      <c r="B114" t="s">
        <v>636</v>
      </c>
      <c r="C114" t="s">
        <v>637</v>
      </c>
      <c r="D114">
        <v>6321</v>
      </c>
      <c r="E114" t="s">
        <v>638</v>
      </c>
      <c r="F114" t="s">
        <v>639</v>
      </c>
      <c r="G114" t="s">
        <v>638</v>
      </c>
      <c r="H114" t="s">
        <v>640</v>
      </c>
      <c r="I114" t="s">
        <v>638</v>
      </c>
      <c r="J114" t="str">
        <f>LEFT(K114,4)</f>
        <v>MOTG</v>
      </c>
      <c r="K114" t="s">
        <v>640</v>
      </c>
      <c r="L114" t="s">
        <v>653</v>
      </c>
      <c r="M114" t="s">
        <v>653</v>
      </c>
    </row>
    <row r="115" spans="1:13" x14ac:dyDescent="0.25">
      <c r="A115">
        <v>2297</v>
      </c>
      <c r="B115" t="s">
        <v>630</v>
      </c>
      <c r="C115" t="s">
        <v>631</v>
      </c>
      <c r="D115">
        <v>6308</v>
      </c>
      <c r="E115" t="s">
        <v>632</v>
      </c>
      <c r="F115" t="s">
        <v>633</v>
      </c>
      <c r="G115" t="s">
        <v>632</v>
      </c>
      <c r="H115" t="s">
        <v>634</v>
      </c>
      <c r="I115" t="s">
        <v>632</v>
      </c>
      <c r="J115" t="str">
        <f>LEFT(K115,4)</f>
        <v>MODF</v>
      </c>
      <c r="K115" t="s">
        <v>634</v>
      </c>
      <c r="L115" t="s">
        <v>663</v>
      </c>
      <c r="M115" t="s">
        <v>663</v>
      </c>
    </row>
    <row r="116" spans="1:13" x14ac:dyDescent="0.25">
      <c r="A116">
        <v>2299</v>
      </c>
      <c r="B116" t="s">
        <v>669</v>
      </c>
      <c r="C116" t="s">
        <v>670</v>
      </c>
      <c r="D116">
        <v>6310</v>
      </c>
      <c r="E116" t="s">
        <v>671</v>
      </c>
      <c r="F116" t="s">
        <v>672</v>
      </c>
      <c r="G116" t="s">
        <v>673</v>
      </c>
      <c r="H116" t="s">
        <v>674</v>
      </c>
      <c r="I116" s="2" t="s">
        <v>675</v>
      </c>
      <c r="J116" t="s">
        <v>675</v>
      </c>
      <c r="K116" t="s">
        <v>674</v>
      </c>
      <c r="L116" t="s">
        <v>668</v>
      </c>
      <c r="M116" t="s">
        <v>668</v>
      </c>
    </row>
    <row r="117" spans="1:13" x14ac:dyDescent="0.25">
      <c r="A117">
        <v>985</v>
      </c>
      <c r="B117" t="s">
        <v>678</v>
      </c>
      <c r="C117" t="s">
        <v>679</v>
      </c>
      <c r="D117">
        <v>5029</v>
      </c>
      <c r="E117" t="s">
        <v>680</v>
      </c>
      <c r="F117" t="s">
        <v>681</v>
      </c>
      <c r="I117" t="s">
        <v>680</v>
      </c>
      <c r="J117" t="str">
        <f>LEFT(K117,4)</f>
        <v>NARB</v>
      </c>
      <c r="K117" s="2" t="str">
        <f>_xlfn.CONCAT(I117, "-ECP001-METER001")</f>
        <v>NARB-ECP001-METER001</v>
      </c>
      <c r="L117" t="str">
        <f t="shared" ref="L117:M118" si="5">_xlfn.CONCAT(LEFT(K117,4), "-SS01-P")</f>
        <v>NARB-SS01-P</v>
      </c>
      <c r="M117" t="str">
        <f t="shared" si="5"/>
        <v>NARB-SS01-P</v>
      </c>
    </row>
    <row r="118" spans="1:13" x14ac:dyDescent="0.25">
      <c r="A118">
        <v>981</v>
      </c>
      <c r="B118" t="s">
        <v>90</v>
      </c>
      <c r="C118" t="s">
        <v>91</v>
      </c>
      <c r="D118">
        <v>5028</v>
      </c>
      <c r="E118" t="s">
        <v>92</v>
      </c>
      <c r="F118" t="s">
        <v>84</v>
      </c>
      <c r="G118" t="s">
        <v>92</v>
      </c>
      <c r="H118" t="s">
        <v>93</v>
      </c>
      <c r="I118" s="2" t="s">
        <v>70</v>
      </c>
      <c r="J118" t="str">
        <f>LEFT(K118,4)</f>
        <v>TRFR</v>
      </c>
      <c r="K118" t="s">
        <v>93</v>
      </c>
      <c r="L118" t="str">
        <f t="shared" si="5"/>
        <v>TRFR-SS01-P</v>
      </c>
      <c r="M118" t="str">
        <f t="shared" si="5"/>
        <v>TRFR-SS01-P</v>
      </c>
    </row>
    <row r="119" spans="1:13" x14ac:dyDescent="0.25">
      <c r="A119">
        <v>982</v>
      </c>
      <c r="B119" t="s">
        <v>493</v>
      </c>
      <c r="C119" t="s">
        <v>494</v>
      </c>
      <c r="D119">
        <v>5028</v>
      </c>
      <c r="E119" t="s">
        <v>495</v>
      </c>
      <c r="F119" t="s">
        <v>84</v>
      </c>
      <c r="G119" t="s">
        <v>495</v>
      </c>
      <c r="H119" t="s">
        <v>496</v>
      </c>
      <c r="I119" t="s">
        <v>495</v>
      </c>
      <c r="J119" t="str">
        <f>LEFT(K119,4)</f>
        <v>LAPI</v>
      </c>
      <c r="K119" t="s">
        <v>496</v>
      </c>
      <c r="L119" t="s">
        <v>687</v>
      </c>
      <c r="M119" t="s">
        <v>687</v>
      </c>
    </row>
    <row r="120" spans="1:13" x14ac:dyDescent="0.25">
      <c r="A120">
        <v>983</v>
      </c>
      <c r="B120" t="s">
        <v>81</v>
      </c>
      <c r="C120" t="s">
        <v>82</v>
      </c>
      <c r="D120">
        <v>5028</v>
      </c>
      <c r="E120" t="s">
        <v>83</v>
      </c>
      <c r="F120" t="s">
        <v>84</v>
      </c>
      <c r="G120" t="s">
        <v>83</v>
      </c>
      <c r="H120" t="s">
        <v>85</v>
      </c>
      <c r="I120" s="2" t="s">
        <v>70</v>
      </c>
      <c r="J120" t="str">
        <f>LEFT(K120,4)</f>
        <v>NIPL</v>
      </c>
      <c r="K120" t="s">
        <v>85</v>
      </c>
      <c r="L120" t="s">
        <v>692</v>
      </c>
      <c r="M120" t="s">
        <v>692</v>
      </c>
    </row>
    <row r="121" spans="1:13" x14ac:dyDescent="0.25">
      <c r="A121">
        <v>984</v>
      </c>
      <c r="B121" t="s">
        <v>86</v>
      </c>
      <c r="C121" t="s">
        <v>87</v>
      </c>
      <c r="D121">
        <v>5028</v>
      </c>
      <c r="E121" t="s">
        <v>88</v>
      </c>
      <c r="F121" t="s">
        <v>84</v>
      </c>
      <c r="G121" t="s">
        <v>88</v>
      </c>
      <c r="H121" t="s">
        <v>89</v>
      </c>
      <c r="I121" s="2" t="s">
        <v>70</v>
      </c>
      <c r="J121" t="str">
        <f>LEFT(K121,4)</f>
        <v>PEMO</v>
      </c>
      <c r="K121" t="s">
        <v>89</v>
      </c>
      <c r="L121" t="s">
        <v>696</v>
      </c>
      <c r="M121" t="s">
        <v>696</v>
      </c>
    </row>
    <row r="122" spans="1:13" x14ac:dyDescent="0.25">
      <c r="A122">
        <v>986</v>
      </c>
      <c r="B122" t="s">
        <v>682</v>
      </c>
      <c r="C122" t="s">
        <v>683</v>
      </c>
      <c r="D122">
        <v>5030</v>
      </c>
      <c r="E122" t="s">
        <v>684</v>
      </c>
      <c r="F122" t="s">
        <v>685</v>
      </c>
      <c r="G122" t="s">
        <v>684</v>
      </c>
      <c r="H122" t="s">
        <v>686</v>
      </c>
      <c r="I122" t="s">
        <v>684</v>
      </c>
      <c r="J122" t="str">
        <f>LEFT(K122,4)</f>
        <v>NIED</v>
      </c>
      <c r="K122" t="s">
        <v>686</v>
      </c>
      <c r="L122" t="s">
        <v>702</v>
      </c>
      <c r="M122" t="s">
        <v>702</v>
      </c>
    </row>
    <row r="123" spans="1:13" x14ac:dyDescent="0.25">
      <c r="A123">
        <v>1207</v>
      </c>
      <c r="B123" t="s">
        <v>688</v>
      </c>
      <c r="C123" t="s">
        <v>689</v>
      </c>
      <c r="D123">
        <v>5223</v>
      </c>
      <c r="E123" t="s">
        <v>690</v>
      </c>
      <c r="F123" t="s">
        <v>691</v>
      </c>
      <c r="I123" t="s">
        <v>690</v>
      </c>
      <c r="J123" t="str">
        <f>LEFT(K123,4)</f>
        <v>NIEV</v>
      </c>
      <c r="K123" s="2" t="str">
        <f>_xlfn.CONCAT(I123, "-ECP001-METER001")</f>
        <v>NIEV-ECP001-METER001</v>
      </c>
      <c r="L123" t="s">
        <v>708</v>
      </c>
      <c r="M123" t="s">
        <v>708</v>
      </c>
    </row>
    <row r="124" spans="1:13" x14ac:dyDescent="0.25">
      <c r="A124">
        <v>926</v>
      </c>
      <c r="B124" t="s">
        <v>703</v>
      </c>
      <c r="C124" t="s">
        <v>704</v>
      </c>
      <c r="D124">
        <v>4974</v>
      </c>
      <c r="E124" t="s">
        <v>705</v>
      </c>
      <c r="F124" t="s">
        <v>706</v>
      </c>
      <c r="G124" t="s">
        <v>705</v>
      </c>
      <c r="H124" t="s">
        <v>707</v>
      </c>
      <c r="I124" t="s">
        <v>705</v>
      </c>
      <c r="J124" t="str">
        <f>LEFT(K124,4)</f>
        <v>NURL</v>
      </c>
      <c r="K124" t="s">
        <v>707</v>
      </c>
      <c r="L124" t="s">
        <v>713</v>
      </c>
      <c r="M124" t="s">
        <v>713</v>
      </c>
    </row>
    <row r="125" spans="1:13" x14ac:dyDescent="0.25">
      <c r="A125">
        <v>2346</v>
      </c>
      <c r="B125" t="s">
        <v>709</v>
      </c>
      <c r="C125" t="s">
        <v>710</v>
      </c>
      <c r="D125">
        <v>6347</v>
      </c>
      <c r="E125" t="s">
        <v>711</v>
      </c>
      <c r="F125" t="s">
        <v>712</v>
      </c>
      <c r="I125" t="s">
        <v>711</v>
      </c>
      <c r="J125" t="str">
        <f>LEFT(K125,4)</f>
        <v>OTTM</v>
      </c>
      <c r="K125" s="2" t="str">
        <f>_xlfn.CONCAT(I125, "-ECP001-METER001")</f>
        <v>OTTM-ECP001-METER001</v>
      </c>
      <c r="L125" t="s">
        <v>719</v>
      </c>
      <c r="M125" t="s">
        <v>719</v>
      </c>
    </row>
    <row r="126" spans="1:13" x14ac:dyDescent="0.25">
      <c r="A126">
        <v>987</v>
      </c>
      <c r="B126" t="s">
        <v>714</v>
      </c>
      <c r="C126" t="s">
        <v>715</v>
      </c>
      <c r="D126">
        <v>5031</v>
      </c>
      <c r="E126" t="s">
        <v>716</v>
      </c>
      <c r="F126" t="s">
        <v>717</v>
      </c>
      <c r="G126" t="s">
        <v>716</v>
      </c>
      <c r="H126" t="s">
        <v>718</v>
      </c>
      <c r="I126" t="s">
        <v>716</v>
      </c>
      <c r="J126" t="str">
        <f>LEFT(K126,4)</f>
        <v>OUPI</v>
      </c>
      <c r="K126" t="s">
        <v>718</v>
      </c>
      <c r="L126" t="s">
        <v>725</v>
      </c>
      <c r="M126" t="s">
        <v>725</v>
      </c>
    </row>
    <row r="127" spans="1:13" x14ac:dyDescent="0.25">
      <c r="A127">
        <v>927</v>
      </c>
      <c r="B127" t="s">
        <v>727</v>
      </c>
      <c r="C127" t="s">
        <v>728</v>
      </c>
      <c r="D127">
        <v>4975</v>
      </c>
      <c r="E127" t="s">
        <v>729</v>
      </c>
      <c r="F127" t="s">
        <v>730</v>
      </c>
      <c r="G127" t="s">
        <v>729</v>
      </c>
      <c r="H127" t="s">
        <v>731</v>
      </c>
      <c r="I127" t="s">
        <v>729</v>
      </c>
      <c r="J127" t="str">
        <f>LEFT(K127,4)</f>
        <v>PAMP</v>
      </c>
      <c r="K127" t="s">
        <v>731</v>
      </c>
      <c r="L127" t="s">
        <v>732</v>
      </c>
      <c r="M127" t="s">
        <v>732</v>
      </c>
    </row>
    <row r="128" spans="1:13" x14ac:dyDescent="0.25">
      <c r="A128">
        <v>2288</v>
      </c>
      <c r="B128" t="s">
        <v>465</v>
      </c>
      <c r="C128" t="s">
        <v>466</v>
      </c>
      <c r="D128">
        <v>6299</v>
      </c>
      <c r="E128" t="s">
        <v>467</v>
      </c>
      <c r="G128" t="s">
        <v>467</v>
      </c>
      <c r="H128" t="s">
        <v>468</v>
      </c>
      <c r="I128" t="s">
        <v>467</v>
      </c>
      <c r="J128" t="str">
        <f>LEFT(K128,4)</f>
        <v>JAVI</v>
      </c>
      <c r="K128" t="s">
        <v>468</v>
      </c>
      <c r="L128" t="s">
        <v>738</v>
      </c>
      <c r="M128" t="s">
        <v>738</v>
      </c>
    </row>
    <row r="129" spans="1:13" x14ac:dyDescent="0.25">
      <c r="A129">
        <v>1075</v>
      </c>
      <c r="B129" t="s">
        <v>891</v>
      </c>
      <c r="C129" t="s">
        <v>892</v>
      </c>
      <c r="D129">
        <v>5111</v>
      </c>
      <c r="E129" t="s">
        <v>893</v>
      </c>
      <c r="F129" t="s">
        <v>894</v>
      </c>
      <c r="G129" t="s">
        <v>893</v>
      </c>
      <c r="H129" t="s">
        <v>895</v>
      </c>
      <c r="I129" t="s">
        <v>893</v>
      </c>
      <c r="J129" t="str">
        <f>LEFT(K129,4)</f>
        <v>ROUS</v>
      </c>
      <c r="K129" t="s">
        <v>895</v>
      </c>
      <c r="L129" t="s">
        <v>744</v>
      </c>
      <c r="M129" t="s">
        <v>744</v>
      </c>
    </row>
    <row r="130" spans="1:13" x14ac:dyDescent="0.25">
      <c r="A130">
        <v>1055</v>
      </c>
      <c r="B130" t="s">
        <v>720</v>
      </c>
      <c r="C130" t="s">
        <v>721</v>
      </c>
      <c r="D130">
        <v>5092</v>
      </c>
      <c r="E130" t="s">
        <v>722</v>
      </c>
      <c r="F130" t="s">
        <v>723</v>
      </c>
      <c r="G130" t="s">
        <v>722</v>
      </c>
      <c r="H130" t="s">
        <v>724</v>
      </c>
      <c r="I130" t="s">
        <v>722</v>
      </c>
      <c r="J130" t="str">
        <f>LEFT(K130,4)</f>
        <v>PAAN</v>
      </c>
      <c r="K130" t="s">
        <v>724</v>
      </c>
      <c r="L130" t="s">
        <v>750</v>
      </c>
      <c r="M130" t="s">
        <v>750</v>
      </c>
    </row>
    <row r="131" spans="1:13" x14ac:dyDescent="0.25">
      <c r="A131">
        <v>1157</v>
      </c>
      <c r="B131" t="s">
        <v>739</v>
      </c>
      <c r="C131" t="s">
        <v>740</v>
      </c>
      <c r="D131">
        <v>5175</v>
      </c>
      <c r="E131" t="s">
        <v>741</v>
      </c>
      <c r="F131" t="s">
        <v>742</v>
      </c>
      <c r="G131" t="s">
        <v>741</v>
      </c>
      <c r="H131" t="s">
        <v>743</v>
      </c>
      <c r="I131" t="s">
        <v>741</v>
      </c>
      <c r="J131" t="str">
        <f>LEFT(K131,4)</f>
        <v>PCX1</v>
      </c>
      <c r="K131" t="s">
        <v>743</v>
      </c>
      <c r="L131" t="s">
        <v>757</v>
      </c>
      <c r="M131" t="s">
        <v>757</v>
      </c>
    </row>
    <row r="132" spans="1:13" x14ac:dyDescent="0.25">
      <c r="A132">
        <v>2339</v>
      </c>
      <c r="B132" t="s">
        <v>321</v>
      </c>
      <c r="C132" t="s">
        <v>322</v>
      </c>
      <c r="D132">
        <v>6341</v>
      </c>
      <c r="E132" t="s">
        <v>323</v>
      </c>
      <c r="F132" t="s">
        <v>324</v>
      </c>
      <c r="I132" t="s">
        <v>323</v>
      </c>
      <c r="J132" t="str">
        <f>LEFT(K132,4)</f>
        <v>EYGU</v>
      </c>
      <c r="K132" s="2" t="str">
        <f>_xlfn.CONCAT(I132, "-ECP001-METER001")</f>
        <v>EYGU-ECP001-METER001</v>
      </c>
      <c r="L132" t="s">
        <v>763</v>
      </c>
      <c r="M132" t="s">
        <v>763</v>
      </c>
    </row>
    <row r="133" spans="1:13" x14ac:dyDescent="0.25">
      <c r="A133">
        <v>992</v>
      </c>
      <c r="B133" t="s">
        <v>776</v>
      </c>
      <c r="C133" t="s">
        <v>777</v>
      </c>
      <c r="D133">
        <v>5036</v>
      </c>
      <c r="E133" t="s">
        <v>778</v>
      </c>
      <c r="F133" t="s">
        <v>779</v>
      </c>
      <c r="I133" t="s">
        <v>778</v>
      </c>
      <c r="J133" t="str">
        <f>LEFT(K133,4)</f>
        <v>PIFD</v>
      </c>
      <c r="K133" s="2" t="str">
        <f>_xlfn.CONCAT(I133, "-ECP001-METER001")</f>
        <v>PIFD-ECP001-METER001</v>
      </c>
      <c r="L133" t="s">
        <v>763</v>
      </c>
      <c r="M133" t="s">
        <v>763</v>
      </c>
    </row>
    <row r="134" spans="1:13" x14ac:dyDescent="0.25">
      <c r="A134">
        <v>938</v>
      </c>
      <c r="B134" t="s">
        <v>793</v>
      </c>
      <c r="C134" t="s">
        <v>794</v>
      </c>
      <c r="D134">
        <v>4986</v>
      </c>
      <c r="E134" t="s">
        <v>795</v>
      </c>
      <c r="F134" t="s">
        <v>796</v>
      </c>
      <c r="I134" t="s">
        <v>795</v>
      </c>
      <c r="J134" t="str">
        <f>LEFT(K134,4)</f>
        <v>PLES</v>
      </c>
      <c r="K134" s="2" t="str">
        <f>_xlfn.CONCAT(I134, "-ECP001-METER001")</f>
        <v>PLES-ECP001-METER001</v>
      </c>
      <c r="L134" t="s">
        <v>780</v>
      </c>
      <c r="M134" t="s">
        <v>780</v>
      </c>
    </row>
    <row r="135" spans="1:13" x14ac:dyDescent="0.25">
      <c r="A135">
        <v>1020</v>
      </c>
      <c r="B135" t="s">
        <v>566</v>
      </c>
      <c r="C135" t="s">
        <v>567</v>
      </c>
      <c r="D135">
        <v>5061</v>
      </c>
      <c r="E135" t="s">
        <v>568</v>
      </c>
      <c r="F135" t="s">
        <v>569</v>
      </c>
      <c r="G135" t="s">
        <v>568</v>
      </c>
      <c r="H135" t="s">
        <v>570</v>
      </c>
      <c r="I135" t="s">
        <v>568</v>
      </c>
      <c r="J135" t="str">
        <f>LEFT(K135,4)</f>
        <v>LUC2</v>
      </c>
      <c r="K135" t="s">
        <v>570</v>
      </c>
      <c r="L135" t="s">
        <v>785</v>
      </c>
      <c r="M135" t="s">
        <v>785</v>
      </c>
    </row>
    <row r="136" spans="1:13" x14ac:dyDescent="0.25">
      <c r="A136">
        <v>993</v>
      </c>
      <c r="B136" t="s">
        <v>804</v>
      </c>
      <c r="C136" t="s">
        <v>805</v>
      </c>
      <c r="D136">
        <v>4996</v>
      </c>
      <c r="E136" t="s">
        <v>806</v>
      </c>
      <c r="F136" t="s">
        <v>156</v>
      </c>
      <c r="G136" t="s">
        <v>806</v>
      </c>
      <c r="H136" t="s">
        <v>807</v>
      </c>
      <c r="I136" t="s">
        <v>806</v>
      </c>
      <c r="J136" t="str">
        <f>LEFT(K136,4)</f>
        <v>PLGR</v>
      </c>
      <c r="K136" t="s">
        <v>807</v>
      </c>
      <c r="L136" t="s">
        <v>792</v>
      </c>
      <c r="M136" t="s">
        <v>792</v>
      </c>
    </row>
    <row r="137" spans="1:13" x14ac:dyDescent="0.25">
      <c r="A137">
        <v>941</v>
      </c>
      <c r="B137" t="s">
        <v>781</v>
      </c>
      <c r="C137" t="s">
        <v>782</v>
      </c>
      <c r="D137">
        <v>4989</v>
      </c>
      <c r="E137" t="s">
        <v>783</v>
      </c>
      <c r="F137" t="s">
        <v>784</v>
      </c>
      <c r="I137" t="s">
        <v>783</v>
      </c>
      <c r="J137" t="str">
        <f>LEFT(K137,4)</f>
        <v>PLAN</v>
      </c>
      <c r="K137" s="2" t="str">
        <f>_xlfn.CONCAT(I137, "-ECP001-METER001")</f>
        <v>PLAN-ECP001-METER001</v>
      </c>
      <c r="L137" t="s">
        <v>797</v>
      </c>
      <c r="M137" t="s">
        <v>797</v>
      </c>
    </row>
    <row r="138" spans="1:13" x14ac:dyDescent="0.25">
      <c r="A138">
        <v>2305</v>
      </c>
      <c r="B138" t="s">
        <v>787</v>
      </c>
      <c r="C138" t="s">
        <v>788</v>
      </c>
      <c r="D138">
        <v>6316</v>
      </c>
      <c r="E138" t="s">
        <v>789</v>
      </c>
      <c r="F138" t="s">
        <v>790</v>
      </c>
      <c r="G138" t="s">
        <v>789</v>
      </c>
      <c r="H138" t="s">
        <v>791</v>
      </c>
      <c r="I138" t="s">
        <v>789</v>
      </c>
      <c r="J138" t="str">
        <f>LEFT(K138,4)</f>
        <v>PLAT</v>
      </c>
      <c r="K138" t="s">
        <v>791</v>
      </c>
      <c r="L138" t="s">
        <v>803</v>
      </c>
      <c r="M138" t="s">
        <v>803</v>
      </c>
    </row>
    <row r="139" spans="1:13" x14ac:dyDescent="0.25">
      <c r="A139">
        <v>936</v>
      </c>
      <c r="B139" t="s">
        <v>798</v>
      </c>
      <c r="C139" t="s">
        <v>799</v>
      </c>
      <c r="D139">
        <v>4984</v>
      </c>
      <c r="E139" t="s">
        <v>800</v>
      </c>
      <c r="F139" t="s">
        <v>801</v>
      </c>
      <c r="G139" t="s">
        <v>800</v>
      </c>
      <c r="H139" t="s">
        <v>802</v>
      </c>
      <c r="I139" t="s">
        <v>800</v>
      </c>
      <c r="J139" t="str">
        <f>LEFT(K139,4)</f>
        <v>PLEU</v>
      </c>
      <c r="K139" t="s">
        <v>802</v>
      </c>
      <c r="L139" t="s">
        <v>808</v>
      </c>
      <c r="M139" t="s">
        <v>808</v>
      </c>
    </row>
    <row r="140" spans="1:13" x14ac:dyDescent="0.25">
      <c r="A140">
        <v>1013</v>
      </c>
      <c r="B140" t="s">
        <v>745</v>
      </c>
      <c r="C140" t="s">
        <v>746</v>
      </c>
      <c r="D140">
        <v>4947</v>
      </c>
      <c r="E140" t="s">
        <v>747</v>
      </c>
      <c r="F140" t="s">
        <v>748</v>
      </c>
      <c r="G140" t="s">
        <v>747</v>
      </c>
      <c r="H140" t="s">
        <v>749</v>
      </c>
      <c r="I140" t="s">
        <v>747</v>
      </c>
      <c r="J140" t="str">
        <f>LEFT(K140,4)</f>
        <v>PDCE</v>
      </c>
      <c r="K140" t="s">
        <v>749</v>
      </c>
      <c r="L140" t="s">
        <v>814</v>
      </c>
      <c r="M140" t="s">
        <v>814</v>
      </c>
    </row>
    <row r="141" spans="1:13" x14ac:dyDescent="0.25">
      <c r="A141">
        <v>994</v>
      </c>
      <c r="B141" t="s">
        <v>752</v>
      </c>
      <c r="C141" t="s">
        <v>753</v>
      </c>
      <c r="D141">
        <v>5037</v>
      </c>
      <c r="E141" t="s">
        <v>754</v>
      </c>
      <c r="F141" t="s">
        <v>755</v>
      </c>
      <c r="G141" t="s">
        <v>754</v>
      </c>
      <c r="H141" t="s">
        <v>756</v>
      </c>
      <c r="I141" t="s">
        <v>754</v>
      </c>
      <c r="J141" t="str">
        <f>LEFT(K141,4)</f>
        <v>PDFE</v>
      </c>
      <c r="K141" t="s">
        <v>756</v>
      </c>
      <c r="L141" t="s">
        <v>819</v>
      </c>
      <c r="M141" t="s">
        <v>819</v>
      </c>
    </row>
    <row r="142" spans="1:13" x14ac:dyDescent="0.25">
      <c r="A142">
        <v>995</v>
      </c>
      <c r="B142" t="s">
        <v>815</v>
      </c>
      <c r="C142" t="s">
        <v>816</v>
      </c>
      <c r="D142">
        <v>5038</v>
      </c>
      <c r="E142" t="s">
        <v>817</v>
      </c>
      <c r="F142" t="s">
        <v>818</v>
      </c>
      <c r="I142" t="s">
        <v>817</v>
      </c>
      <c r="J142" t="str">
        <f>LEFT(K142,4)</f>
        <v>POTI</v>
      </c>
      <c r="K142" s="2" t="str">
        <f>_xlfn.CONCAT(I142, "-ECP001-METER001")</f>
        <v>POTI-ECP001-METER001</v>
      </c>
      <c r="L142" t="s">
        <v>825</v>
      </c>
      <c r="M142" t="s">
        <v>825</v>
      </c>
    </row>
    <row r="143" spans="1:13" x14ac:dyDescent="0.25">
      <c r="A143">
        <v>1015</v>
      </c>
      <c r="B143" t="s">
        <v>820</v>
      </c>
      <c r="C143" t="s">
        <v>821</v>
      </c>
      <c r="D143">
        <v>5056</v>
      </c>
      <c r="E143" t="s">
        <v>822</v>
      </c>
      <c r="F143" t="s">
        <v>823</v>
      </c>
      <c r="G143" t="s">
        <v>822</v>
      </c>
      <c r="H143" t="s">
        <v>824</v>
      </c>
      <c r="I143" t="s">
        <v>822</v>
      </c>
      <c r="J143" t="str">
        <f>LEFT(K143,4)</f>
        <v>POUZ</v>
      </c>
      <c r="K143" t="s">
        <v>824</v>
      </c>
      <c r="L143" t="s">
        <v>830</v>
      </c>
      <c r="M143" t="s">
        <v>830</v>
      </c>
    </row>
    <row r="144" spans="1:13" x14ac:dyDescent="0.25">
      <c r="A144">
        <v>1062</v>
      </c>
      <c r="B144" t="s">
        <v>147</v>
      </c>
      <c r="C144" t="s">
        <v>148</v>
      </c>
      <c r="D144">
        <v>5099</v>
      </c>
      <c r="E144" t="s">
        <v>149</v>
      </c>
      <c r="F144" t="s">
        <v>150</v>
      </c>
      <c r="G144" t="s">
        <v>149</v>
      </c>
      <c r="H144" t="s">
        <v>151</v>
      </c>
      <c r="I144" t="s">
        <v>149</v>
      </c>
      <c r="J144" t="str">
        <f>LEFT(K144,4)</f>
        <v>BVER</v>
      </c>
      <c r="K144" t="s">
        <v>151</v>
      </c>
      <c r="L144" t="s">
        <v>835</v>
      </c>
      <c r="M144" t="s">
        <v>835</v>
      </c>
    </row>
    <row r="145" spans="1:13" x14ac:dyDescent="0.25">
      <c r="A145">
        <v>996</v>
      </c>
      <c r="B145" t="s">
        <v>826</v>
      </c>
      <c r="C145" t="s">
        <v>827</v>
      </c>
      <c r="D145">
        <v>5039</v>
      </c>
      <c r="E145" t="s">
        <v>828</v>
      </c>
      <c r="F145" t="s">
        <v>829</v>
      </c>
      <c r="I145" t="s">
        <v>828</v>
      </c>
      <c r="J145" t="str">
        <f>LEFT(K145,4)</f>
        <v>PROV</v>
      </c>
      <c r="K145" s="2" t="str">
        <f>_xlfn.CONCAT(I145, "-ECP001-METER001")</f>
        <v>PROV-ECP001-METER001</v>
      </c>
      <c r="L145" t="s">
        <v>840</v>
      </c>
      <c r="M145" t="s">
        <v>840</v>
      </c>
    </row>
    <row r="146" spans="1:13" x14ac:dyDescent="0.25">
      <c r="A146">
        <v>997</v>
      </c>
      <c r="B146" t="s">
        <v>831</v>
      </c>
      <c r="C146" t="s">
        <v>832</v>
      </c>
      <c r="D146">
        <v>5040</v>
      </c>
      <c r="E146" t="s">
        <v>833</v>
      </c>
      <c r="F146" t="s">
        <v>834</v>
      </c>
      <c r="I146" t="s">
        <v>833</v>
      </c>
      <c r="J146" t="str">
        <f>LEFT(K146,4)</f>
        <v>PUYL</v>
      </c>
      <c r="K146" s="2" t="str">
        <f>_xlfn.CONCAT(I146, "-ECP001-METER001")</f>
        <v>PUYL-ECP001-METER001</v>
      </c>
      <c r="L146" t="s">
        <v>846</v>
      </c>
      <c r="M146" t="s">
        <v>846</v>
      </c>
    </row>
    <row r="147" spans="1:13" x14ac:dyDescent="0.25">
      <c r="A147">
        <v>928</v>
      </c>
      <c r="B147" t="s">
        <v>848</v>
      </c>
      <c r="C147" t="s">
        <v>849</v>
      </c>
      <c r="D147">
        <v>4976</v>
      </c>
      <c r="E147" t="s">
        <v>850</v>
      </c>
      <c r="F147" t="s">
        <v>851</v>
      </c>
      <c r="G147" t="s">
        <v>850</v>
      </c>
      <c r="H147" t="s">
        <v>852</v>
      </c>
      <c r="I147" t="s">
        <v>850</v>
      </c>
      <c r="J147" t="str">
        <f>LEFT(K147,4)</f>
        <v>RAM1</v>
      </c>
      <c r="K147" t="s">
        <v>852</v>
      </c>
      <c r="L147" t="s">
        <v>853</v>
      </c>
      <c r="M147" t="s">
        <v>853</v>
      </c>
    </row>
    <row r="148" spans="1:13" x14ac:dyDescent="0.25">
      <c r="A148">
        <v>929</v>
      </c>
      <c r="B148" t="s">
        <v>854</v>
      </c>
      <c r="C148" t="s">
        <v>855</v>
      </c>
      <c r="D148">
        <v>4977</v>
      </c>
      <c r="E148" t="s">
        <v>856</v>
      </c>
      <c r="F148" t="s">
        <v>857</v>
      </c>
      <c r="G148" t="s">
        <v>856</v>
      </c>
      <c r="H148" t="s">
        <v>858</v>
      </c>
      <c r="I148" t="s">
        <v>856</v>
      </c>
      <c r="J148" t="str">
        <f>LEFT(K148,4)</f>
        <v>RAM2</v>
      </c>
      <c r="K148" t="s">
        <v>858</v>
      </c>
      <c r="L148" t="s">
        <v>859</v>
      </c>
      <c r="M148" t="s">
        <v>859</v>
      </c>
    </row>
    <row r="149" spans="1:13" x14ac:dyDescent="0.25">
      <c r="A149">
        <v>1125</v>
      </c>
      <c r="B149" t="s">
        <v>733</v>
      </c>
      <c r="C149" t="s">
        <v>734</v>
      </c>
      <c r="D149">
        <v>5150</v>
      </c>
      <c r="E149" t="s">
        <v>735</v>
      </c>
      <c r="F149" t="s">
        <v>736</v>
      </c>
      <c r="G149" t="s">
        <v>735</v>
      </c>
      <c r="H149" t="s">
        <v>737</v>
      </c>
      <c r="I149" t="s">
        <v>735</v>
      </c>
      <c r="J149" t="str">
        <f>LEFT(K149,4)</f>
        <v>PCR1</v>
      </c>
      <c r="K149" t="s">
        <v>737</v>
      </c>
      <c r="L149" t="s">
        <v>867</v>
      </c>
      <c r="M149" t="s">
        <v>867</v>
      </c>
    </row>
    <row r="150" spans="1:13" x14ac:dyDescent="0.25">
      <c r="A150">
        <v>931</v>
      </c>
      <c r="B150" t="s">
        <v>862</v>
      </c>
      <c r="C150" t="s">
        <v>863</v>
      </c>
      <c r="D150">
        <v>4979</v>
      </c>
      <c r="E150" t="s">
        <v>864</v>
      </c>
      <c r="F150" t="s">
        <v>865</v>
      </c>
      <c r="G150" t="s">
        <v>864</v>
      </c>
      <c r="H150" t="s">
        <v>866</v>
      </c>
      <c r="I150" t="s">
        <v>864</v>
      </c>
      <c r="J150" t="str">
        <f>LEFT(K150,4)</f>
        <v>RIBE</v>
      </c>
      <c r="K150" t="s">
        <v>866</v>
      </c>
      <c r="L150" t="s">
        <v>873</v>
      </c>
      <c r="M150" t="s">
        <v>873</v>
      </c>
    </row>
    <row r="151" spans="1:13" x14ac:dyDescent="0.25">
      <c r="A151">
        <v>998</v>
      </c>
      <c r="B151" t="s">
        <v>868</v>
      </c>
      <c r="C151" t="s">
        <v>869</v>
      </c>
      <c r="D151">
        <v>5041</v>
      </c>
      <c r="E151" t="s">
        <v>870</v>
      </c>
      <c r="F151" t="s">
        <v>871</v>
      </c>
      <c r="G151" t="s">
        <v>870</v>
      </c>
      <c r="H151" t="s">
        <v>872</v>
      </c>
      <c r="I151" t="s">
        <v>870</v>
      </c>
      <c r="J151" t="str">
        <f>LEFT(K151,4)</f>
        <v>RIOL</v>
      </c>
      <c r="K151" t="s">
        <v>872</v>
      </c>
      <c r="L151" t="s">
        <v>879</v>
      </c>
      <c r="M151" t="s">
        <v>879</v>
      </c>
    </row>
    <row r="152" spans="1:13" x14ac:dyDescent="0.25">
      <c r="A152">
        <v>999</v>
      </c>
      <c r="B152" t="s">
        <v>880</v>
      </c>
      <c r="C152" t="s">
        <v>881</v>
      </c>
      <c r="D152">
        <v>5042</v>
      </c>
      <c r="E152" t="s">
        <v>882</v>
      </c>
      <c r="F152" t="s">
        <v>883</v>
      </c>
      <c r="G152" t="s">
        <v>882</v>
      </c>
      <c r="H152" t="s">
        <v>884</v>
      </c>
      <c r="I152" t="s">
        <v>882</v>
      </c>
      <c r="J152" t="str">
        <f>LEFT(K152,4)</f>
        <v>ROGL</v>
      </c>
      <c r="K152" t="s">
        <v>884</v>
      </c>
      <c r="L152" t="s">
        <v>885</v>
      </c>
      <c r="M152" t="s">
        <v>885</v>
      </c>
    </row>
    <row r="153" spans="1:13" x14ac:dyDescent="0.25">
      <c r="A153">
        <v>935</v>
      </c>
      <c r="B153" t="s">
        <v>1005</v>
      </c>
      <c r="C153" t="s">
        <v>1006</v>
      </c>
      <c r="D153">
        <v>4983</v>
      </c>
      <c r="E153" t="s">
        <v>1007</v>
      </c>
      <c r="F153" t="s">
        <v>1008</v>
      </c>
      <c r="G153" t="s">
        <v>1007</v>
      </c>
      <c r="H153" t="s">
        <v>1009</v>
      </c>
      <c r="I153" t="s">
        <v>1007</v>
      </c>
      <c r="J153" t="str">
        <f>LEFT(K153,4)</f>
        <v>STAU</v>
      </c>
      <c r="K153" t="s">
        <v>1009</v>
      </c>
      <c r="L153" t="s">
        <v>890</v>
      </c>
      <c r="M153" t="s">
        <v>890</v>
      </c>
    </row>
    <row r="154" spans="1:13" x14ac:dyDescent="0.25">
      <c r="A154">
        <v>1004</v>
      </c>
      <c r="B154" t="s">
        <v>1017</v>
      </c>
      <c r="C154" t="s">
        <v>1018</v>
      </c>
      <c r="D154">
        <v>5046</v>
      </c>
      <c r="E154" t="s">
        <v>1019</v>
      </c>
      <c r="F154" t="s">
        <v>1020</v>
      </c>
      <c r="I154" t="s">
        <v>1019</v>
      </c>
      <c r="J154" t="str">
        <f>LEFT(K154,4)</f>
        <v>STFR</v>
      </c>
      <c r="K154" s="2" t="str">
        <f>_xlfn.CONCAT(I154, "-ECP001-METER001")</f>
        <v>STFR1-ECP001-METER001</v>
      </c>
      <c r="L154" t="s">
        <v>896</v>
      </c>
      <c r="M154" t="s">
        <v>896</v>
      </c>
    </row>
    <row r="155" spans="1:13" x14ac:dyDescent="0.25">
      <c r="A155">
        <v>924</v>
      </c>
      <c r="B155" t="s">
        <v>1033</v>
      </c>
      <c r="C155" t="s">
        <v>1034</v>
      </c>
      <c r="D155">
        <v>4972</v>
      </c>
      <c r="E155" t="s">
        <v>1035</v>
      </c>
      <c r="F155" t="s">
        <v>1036</v>
      </c>
      <c r="G155" t="s">
        <v>1035</v>
      </c>
      <c r="H155" t="s">
        <v>1037</v>
      </c>
      <c r="I155" t="s">
        <v>1035</v>
      </c>
      <c r="J155" t="str">
        <f>LEFT(K155,4)</f>
        <v>STME</v>
      </c>
      <c r="K155" t="s">
        <v>1037</v>
      </c>
      <c r="L155" t="s">
        <v>904</v>
      </c>
      <c r="M155" t="s">
        <v>904</v>
      </c>
    </row>
    <row r="156" spans="1:13" x14ac:dyDescent="0.25">
      <c r="A156">
        <v>1244</v>
      </c>
      <c r="B156" t="s">
        <v>939</v>
      </c>
      <c r="C156" t="s">
        <v>940</v>
      </c>
      <c r="D156">
        <v>5258</v>
      </c>
      <c r="E156" t="s">
        <v>941</v>
      </c>
      <c r="I156" t="s">
        <v>941</v>
      </c>
      <c r="J156" t="str">
        <f>LEFT(K156,4)</f>
        <v>SAMM</v>
      </c>
      <c r="K156" s="2" t="str">
        <f>_xlfn.CONCAT(I156, "-ECP001-METER001")</f>
        <v>SAMM-ECP001-METER001</v>
      </c>
      <c r="L156" t="s">
        <v>910</v>
      </c>
      <c r="M156" t="s">
        <v>910</v>
      </c>
    </row>
    <row r="157" spans="1:13" x14ac:dyDescent="0.25">
      <c r="A157">
        <v>1005</v>
      </c>
      <c r="B157" t="s">
        <v>1044</v>
      </c>
      <c r="C157" t="s">
        <v>1045</v>
      </c>
      <c r="D157">
        <v>5047</v>
      </c>
      <c r="E157" t="s">
        <v>1046</v>
      </c>
      <c r="F157" t="s">
        <v>1047</v>
      </c>
      <c r="I157" t="s">
        <v>1046</v>
      </c>
      <c r="J157" t="str">
        <f>LEFT(K157,4)</f>
        <v>STRO</v>
      </c>
      <c r="K157" s="2" t="str">
        <f>_xlfn.CONCAT(I157, "-ECP001-METER001")</f>
        <v>STRO-ECP001-METER001</v>
      </c>
      <c r="L157" t="s">
        <v>927</v>
      </c>
      <c r="M157" t="s">
        <v>927</v>
      </c>
    </row>
    <row r="158" spans="1:13" x14ac:dyDescent="0.25">
      <c r="A158">
        <v>1006</v>
      </c>
      <c r="B158" t="s">
        <v>1055</v>
      </c>
      <c r="C158" t="s">
        <v>1056</v>
      </c>
      <c r="D158">
        <v>5048</v>
      </c>
      <c r="E158" t="s">
        <v>1057</v>
      </c>
      <c r="F158" t="s">
        <v>1058</v>
      </c>
      <c r="I158" t="s">
        <v>1057</v>
      </c>
      <c r="J158" t="str">
        <f>LEFT(K158,4)</f>
        <v>STUL</v>
      </c>
      <c r="K158" s="2" t="str">
        <f>_xlfn.CONCAT(I158, "-ECP001-METER001")</f>
        <v>STUL-ECP001-METER001</v>
      </c>
      <c r="L158" t="s">
        <v>932</v>
      </c>
      <c r="M158" t="s">
        <v>932</v>
      </c>
    </row>
    <row r="159" spans="1:13" x14ac:dyDescent="0.25">
      <c r="A159">
        <v>1156</v>
      </c>
      <c r="B159" t="s">
        <v>995</v>
      </c>
      <c r="C159" t="s">
        <v>996</v>
      </c>
      <c r="D159">
        <v>5174</v>
      </c>
      <c r="E159" t="s">
        <v>997</v>
      </c>
      <c r="F159" t="s">
        <v>998</v>
      </c>
      <c r="I159" t="s">
        <v>997</v>
      </c>
      <c r="J159" t="str">
        <f>LEFT(K159,4)</f>
        <v>SPAR</v>
      </c>
      <c r="K159" s="2" t="str">
        <f>_xlfn.CONCAT(I159, "-ECP001-METER001")</f>
        <v>SPAR-ECP001-METER001</v>
      </c>
      <c r="L159" t="s">
        <v>938</v>
      </c>
      <c r="M159" t="s">
        <v>938</v>
      </c>
    </row>
    <row r="160" spans="1:13" x14ac:dyDescent="0.25">
      <c r="A160">
        <v>2302</v>
      </c>
      <c r="B160" t="s">
        <v>922</v>
      </c>
      <c r="C160" t="s">
        <v>923</v>
      </c>
      <c r="D160">
        <v>6313</v>
      </c>
      <c r="E160" t="s">
        <v>924</v>
      </c>
      <c r="F160" t="s">
        <v>925</v>
      </c>
      <c r="G160" t="s">
        <v>924</v>
      </c>
      <c r="H160" t="s">
        <v>926</v>
      </c>
      <c r="I160" t="s">
        <v>924</v>
      </c>
      <c r="J160" t="str">
        <f>LEFT(K160,4)</f>
        <v>SALL</v>
      </c>
      <c r="K160" t="s">
        <v>926</v>
      </c>
      <c r="L160" t="s">
        <v>942</v>
      </c>
      <c r="M160" t="s">
        <v>942</v>
      </c>
    </row>
    <row r="161" spans="1:13" x14ac:dyDescent="0.25">
      <c r="A161">
        <v>1173</v>
      </c>
      <c r="B161" t="s">
        <v>928</v>
      </c>
      <c r="C161" t="s">
        <v>929</v>
      </c>
      <c r="D161">
        <v>5190</v>
      </c>
      <c r="E161" t="s">
        <v>930</v>
      </c>
      <c r="F161" t="s">
        <v>931</v>
      </c>
      <c r="I161" t="s">
        <v>930</v>
      </c>
      <c r="J161" t="str">
        <f>LEFT(K161,4)</f>
        <v>SALZ</v>
      </c>
      <c r="K161" s="2" t="str">
        <f>_xlfn.CONCAT(I161, "-ECP001-METER001")</f>
        <v>SALZ-ECP001-METER001</v>
      </c>
      <c r="L161" t="s">
        <v>947</v>
      </c>
      <c r="M161" t="s">
        <v>947</v>
      </c>
    </row>
    <row r="162" spans="1:13" x14ac:dyDescent="0.25">
      <c r="A162">
        <v>2343</v>
      </c>
      <c r="B162" t="s">
        <v>53</v>
      </c>
      <c r="C162" t="s">
        <v>54</v>
      </c>
      <c r="D162">
        <v>6344</v>
      </c>
      <c r="E162" t="s">
        <v>55</v>
      </c>
      <c r="F162" t="s">
        <v>56</v>
      </c>
      <c r="I162" t="s">
        <v>55</v>
      </c>
      <c r="J162" t="str">
        <f>LEFT(K162,4)</f>
        <v>ARSA</v>
      </c>
      <c r="K162" s="2" t="s">
        <v>57</v>
      </c>
      <c r="L162" t="s">
        <v>953</v>
      </c>
      <c r="M162" t="s">
        <v>953</v>
      </c>
    </row>
    <row r="163" spans="1:13" x14ac:dyDescent="0.25">
      <c r="A163">
        <v>1204</v>
      </c>
      <c r="B163" t="s">
        <v>482</v>
      </c>
      <c r="C163" t="s">
        <v>483</v>
      </c>
      <c r="D163">
        <v>5220</v>
      </c>
      <c r="E163" t="s">
        <v>484</v>
      </c>
      <c r="F163" t="s">
        <v>485</v>
      </c>
      <c r="I163" t="s">
        <v>484</v>
      </c>
      <c r="J163" t="str">
        <f>LEFT(K163,4)</f>
        <v>LAGN</v>
      </c>
      <c r="K163" s="2" t="str">
        <f>_xlfn.CONCAT(I163, "-ECP001-METER001")</f>
        <v>LAGN-ECP001-METER001</v>
      </c>
      <c r="L163" t="s">
        <v>960</v>
      </c>
      <c r="M163" t="s">
        <v>960</v>
      </c>
    </row>
    <row r="164" spans="1:13" x14ac:dyDescent="0.25">
      <c r="A164">
        <v>1206</v>
      </c>
      <c r="B164" t="s">
        <v>1022</v>
      </c>
      <c r="C164" t="s">
        <v>1023</v>
      </c>
      <c r="D164">
        <v>5222</v>
      </c>
      <c r="E164" t="s">
        <v>1024</v>
      </c>
      <c r="F164" t="s">
        <v>1025</v>
      </c>
      <c r="I164" t="s">
        <v>1024</v>
      </c>
      <c r="J164" t="str">
        <f>LEFT(K164,4)</f>
        <v>STJU</v>
      </c>
      <c r="K164" s="2" t="str">
        <f>_xlfn.CONCAT(I164, "-ECP001-METER001")</f>
        <v>STJU-ECP001-METER001</v>
      </c>
      <c r="L164" t="s">
        <v>966</v>
      </c>
      <c r="M164" t="s">
        <v>966</v>
      </c>
    </row>
    <row r="165" spans="1:13" x14ac:dyDescent="0.25">
      <c r="A165">
        <v>1131</v>
      </c>
      <c r="B165" t="s">
        <v>1065</v>
      </c>
      <c r="C165" t="s">
        <v>1066</v>
      </c>
      <c r="D165">
        <v>5155</v>
      </c>
      <c r="E165" t="s">
        <v>1067</v>
      </c>
      <c r="F165" t="s">
        <v>1068</v>
      </c>
      <c r="G165" t="s">
        <v>1067</v>
      </c>
      <c r="H165" t="s">
        <v>1069</v>
      </c>
      <c r="I165" t="s">
        <v>1067</v>
      </c>
      <c r="J165" t="str">
        <f>LEFT(K165,4)</f>
        <v>TAIL</v>
      </c>
      <c r="K165" t="s">
        <v>1069</v>
      </c>
      <c r="L165" t="s">
        <v>971</v>
      </c>
      <c r="M165" t="s">
        <v>971</v>
      </c>
    </row>
    <row r="166" spans="1:13" x14ac:dyDescent="0.25">
      <c r="A166">
        <v>1194</v>
      </c>
      <c r="B166" t="s">
        <v>956</v>
      </c>
      <c r="C166" t="s">
        <v>957</v>
      </c>
      <c r="D166">
        <v>5210</v>
      </c>
      <c r="E166" t="s">
        <v>958</v>
      </c>
      <c r="F166" t="s">
        <v>959</v>
      </c>
      <c r="I166" t="s">
        <v>958</v>
      </c>
      <c r="J166" t="str">
        <f>LEFT(K166,4)</f>
        <v>SAUM</v>
      </c>
      <c r="K166" s="2" t="str">
        <f>_xlfn.CONCAT(I166, "-ECP001-METER001")</f>
        <v>SAUM-ECP001-METER001</v>
      </c>
      <c r="L166" t="s">
        <v>977</v>
      </c>
      <c r="M166" t="s">
        <v>977</v>
      </c>
    </row>
    <row r="167" spans="1:13" x14ac:dyDescent="0.25">
      <c r="A167">
        <v>1008</v>
      </c>
      <c r="B167" t="s">
        <v>961</v>
      </c>
      <c r="C167" t="s">
        <v>962</v>
      </c>
      <c r="D167">
        <v>5050</v>
      </c>
      <c r="E167" t="s">
        <v>963</v>
      </c>
      <c r="F167" t="s">
        <v>964</v>
      </c>
      <c r="G167" t="s">
        <v>963</v>
      </c>
      <c r="H167" t="s">
        <v>965</v>
      </c>
      <c r="I167" t="s">
        <v>963</v>
      </c>
      <c r="J167" t="str">
        <f>LEFT(K167,4)</f>
        <v>SAUV</v>
      </c>
      <c r="K167" t="s">
        <v>965</v>
      </c>
      <c r="L167" t="s">
        <v>981</v>
      </c>
      <c r="M167" t="s">
        <v>981</v>
      </c>
    </row>
    <row r="168" spans="1:13" x14ac:dyDescent="0.25">
      <c r="A168">
        <v>1000</v>
      </c>
      <c r="B168" t="s">
        <v>911</v>
      </c>
      <c r="C168" t="s">
        <v>912</v>
      </c>
      <c r="D168">
        <v>5043</v>
      </c>
      <c r="E168" t="s">
        <v>913</v>
      </c>
      <c r="F168" t="s">
        <v>914</v>
      </c>
      <c r="G168" t="s">
        <v>913</v>
      </c>
      <c r="H168" t="s">
        <v>909</v>
      </c>
      <c r="I168" t="s">
        <v>907</v>
      </c>
      <c r="J168" t="s">
        <v>913</v>
      </c>
      <c r="K168" t="s">
        <v>909</v>
      </c>
      <c r="L168" t="s">
        <v>986</v>
      </c>
      <c r="M168" t="s">
        <v>986</v>
      </c>
    </row>
    <row r="169" spans="1:13" x14ac:dyDescent="0.25">
      <c r="A169">
        <v>1001</v>
      </c>
      <c r="B169" t="s">
        <v>915</v>
      </c>
      <c r="C169" t="s">
        <v>916</v>
      </c>
      <c r="D169">
        <v>5044</v>
      </c>
      <c r="E169" t="s">
        <v>917</v>
      </c>
      <c r="F169" t="s">
        <v>918</v>
      </c>
      <c r="G169" t="s">
        <v>917</v>
      </c>
      <c r="H169" t="s">
        <v>909</v>
      </c>
      <c r="I169" t="s">
        <v>907</v>
      </c>
      <c r="J169" t="s">
        <v>917</v>
      </c>
      <c r="K169" t="s">
        <v>909</v>
      </c>
      <c r="L169" t="s">
        <v>992</v>
      </c>
      <c r="M169" t="s">
        <v>992</v>
      </c>
    </row>
    <row r="170" spans="1:13" x14ac:dyDescent="0.25">
      <c r="A170">
        <v>1002</v>
      </c>
      <c r="B170" t="s">
        <v>905</v>
      </c>
      <c r="C170" t="s">
        <v>906</v>
      </c>
      <c r="D170">
        <v>5045</v>
      </c>
      <c r="E170" t="s">
        <v>907</v>
      </c>
      <c r="F170" t="s">
        <v>908</v>
      </c>
      <c r="G170" t="s">
        <v>907</v>
      </c>
      <c r="H170" t="s">
        <v>909</v>
      </c>
      <c r="I170" t="s">
        <v>907</v>
      </c>
      <c r="J170" t="str">
        <f>LEFT(K170,4)</f>
        <v>SACU</v>
      </c>
      <c r="K170" t="s">
        <v>909</v>
      </c>
      <c r="L170" t="s">
        <v>999</v>
      </c>
      <c r="M170" t="s">
        <v>999</v>
      </c>
    </row>
    <row r="171" spans="1:13" x14ac:dyDescent="0.25">
      <c r="A171">
        <v>1003</v>
      </c>
      <c r="B171" t="s">
        <v>919</v>
      </c>
      <c r="C171" t="s">
        <v>920</v>
      </c>
      <c r="D171">
        <v>5045</v>
      </c>
      <c r="E171" t="s">
        <v>921</v>
      </c>
      <c r="F171" t="s">
        <v>908</v>
      </c>
      <c r="G171" t="s">
        <v>921</v>
      </c>
      <c r="H171" t="s">
        <v>909</v>
      </c>
      <c r="I171" t="s">
        <v>907</v>
      </c>
      <c r="J171" t="s">
        <v>921</v>
      </c>
      <c r="K171" t="s">
        <v>909</v>
      </c>
      <c r="L171" t="s">
        <v>1004</v>
      </c>
      <c r="M171" t="s">
        <v>1004</v>
      </c>
    </row>
    <row r="172" spans="1:13" x14ac:dyDescent="0.25">
      <c r="A172">
        <v>2303</v>
      </c>
      <c r="B172" t="s">
        <v>933</v>
      </c>
      <c r="C172" t="s">
        <v>934</v>
      </c>
      <c r="D172">
        <v>6314</v>
      </c>
      <c r="E172" t="s">
        <v>935</v>
      </c>
      <c r="F172" t="s">
        <v>936</v>
      </c>
      <c r="G172" t="s">
        <v>935</v>
      </c>
      <c r="H172" t="s">
        <v>937</v>
      </c>
      <c r="I172" t="s">
        <v>935</v>
      </c>
      <c r="J172" t="str">
        <f>LEFT(K172,4)</f>
        <v>SAMI</v>
      </c>
      <c r="K172" t="s">
        <v>937</v>
      </c>
      <c r="L172" t="s">
        <v>1010</v>
      </c>
      <c r="M172" t="s">
        <v>1010</v>
      </c>
    </row>
    <row r="173" spans="1:13" x14ac:dyDescent="0.25">
      <c r="A173">
        <v>930</v>
      </c>
      <c r="B173" t="s">
        <v>972</v>
      </c>
      <c r="C173" t="s">
        <v>973</v>
      </c>
      <c r="D173">
        <v>4978</v>
      </c>
      <c r="E173" t="s">
        <v>974</v>
      </c>
      <c r="F173" t="s">
        <v>975</v>
      </c>
      <c r="G173" t="s">
        <v>974</v>
      </c>
      <c r="H173" t="s">
        <v>976</v>
      </c>
      <c r="I173" t="s">
        <v>974</v>
      </c>
      <c r="J173" t="str">
        <f>LEFT(K173,4)</f>
        <v>SERY</v>
      </c>
      <c r="K173" t="s">
        <v>976</v>
      </c>
      <c r="L173" t="s">
        <v>1016</v>
      </c>
      <c r="M173" t="s">
        <v>1016</v>
      </c>
    </row>
    <row r="174" spans="1:13" x14ac:dyDescent="0.25">
      <c r="A174">
        <v>939</v>
      </c>
      <c r="B174" t="s">
        <v>967</v>
      </c>
      <c r="C174" t="s">
        <v>968</v>
      </c>
      <c r="D174">
        <v>4987</v>
      </c>
      <c r="E174" t="s">
        <v>969</v>
      </c>
      <c r="F174" t="s">
        <v>970</v>
      </c>
      <c r="I174" t="s">
        <v>969</v>
      </c>
      <c r="J174" t="str">
        <f>LEFT(K174,4)</f>
        <v>SBAP</v>
      </c>
      <c r="K174" s="2" t="str">
        <f>_xlfn.CONCAT(I174, "-ECP001-METER001")</f>
        <v>SBAP-ECP001-METER001</v>
      </c>
      <c r="L174" t="s">
        <v>1021</v>
      </c>
      <c r="M174" t="s">
        <v>1021</v>
      </c>
    </row>
    <row r="175" spans="1:13" x14ac:dyDescent="0.25">
      <c r="A175">
        <v>1009</v>
      </c>
      <c r="B175" t="s">
        <v>982</v>
      </c>
      <c r="C175" t="s">
        <v>983</v>
      </c>
      <c r="D175">
        <v>5051</v>
      </c>
      <c r="E175" t="s">
        <v>984</v>
      </c>
      <c r="F175" t="s">
        <v>985</v>
      </c>
      <c r="I175" t="s">
        <v>984</v>
      </c>
      <c r="J175" t="str">
        <f>LEFT(K175,4)</f>
        <v>SOUL</v>
      </c>
      <c r="K175" s="2" t="str">
        <f>_xlfn.CONCAT(I175, "-ECP001-METER001")</f>
        <v>SOUL-ECP001-METER001</v>
      </c>
      <c r="L175" t="s">
        <v>1026</v>
      </c>
      <c r="M175" t="s">
        <v>1026</v>
      </c>
    </row>
    <row r="176" spans="1:13" x14ac:dyDescent="0.25">
      <c r="A176">
        <v>2306</v>
      </c>
      <c r="B176" t="s">
        <v>326</v>
      </c>
      <c r="C176" t="s">
        <v>327</v>
      </c>
      <c r="D176">
        <v>6317</v>
      </c>
      <c r="E176" t="s">
        <v>328</v>
      </c>
      <c r="F176" t="s">
        <v>329</v>
      </c>
      <c r="G176" t="s">
        <v>328</v>
      </c>
      <c r="H176" t="s">
        <v>330</v>
      </c>
      <c r="I176" t="s">
        <v>328</v>
      </c>
      <c r="J176" t="str">
        <f>LEFT(K176,4)</f>
        <v>FAYD</v>
      </c>
      <c r="K176" t="s">
        <v>330</v>
      </c>
      <c r="L176" t="s">
        <v>1032</v>
      </c>
      <c r="M176" t="s">
        <v>1032</v>
      </c>
    </row>
    <row r="177" spans="1:13" x14ac:dyDescent="0.25">
      <c r="A177">
        <v>1010</v>
      </c>
      <c r="B177" t="s">
        <v>1027</v>
      </c>
      <c r="C177" t="s">
        <v>1028</v>
      </c>
      <c r="D177">
        <v>5052</v>
      </c>
      <c r="E177" t="s">
        <v>1029</v>
      </c>
      <c r="F177" t="s">
        <v>1030</v>
      </c>
      <c r="G177" t="s">
        <v>1029</v>
      </c>
      <c r="H177" t="s">
        <v>1031</v>
      </c>
      <c r="I177" t="s">
        <v>1029</v>
      </c>
      <c r="J177" t="str">
        <f>LEFT(K177,4)</f>
        <v>STMB</v>
      </c>
      <c r="K177" t="s">
        <v>1031</v>
      </c>
      <c r="L177" t="s">
        <v>1038</v>
      </c>
      <c r="M177" t="s">
        <v>1038</v>
      </c>
    </row>
    <row r="178" spans="1:13" x14ac:dyDescent="0.25">
      <c r="A178">
        <v>1011</v>
      </c>
      <c r="B178" t="s">
        <v>1049</v>
      </c>
      <c r="C178" t="s">
        <v>1050</v>
      </c>
      <c r="D178">
        <v>5053</v>
      </c>
      <c r="E178" t="s">
        <v>1051</v>
      </c>
      <c r="F178" t="s">
        <v>1052</v>
      </c>
      <c r="G178" t="s">
        <v>1051</v>
      </c>
      <c r="H178" t="s">
        <v>1053</v>
      </c>
      <c r="I178" t="s">
        <v>1051</v>
      </c>
      <c r="J178" t="str">
        <f>LEFT(K178,4)</f>
        <v>STSI</v>
      </c>
      <c r="K178" t="s">
        <v>1053</v>
      </c>
      <c r="L178" t="s">
        <v>1043</v>
      </c>
      <c r="M178" t="s">
        <v>1043</v>
      </c>
    </row>
    <row r="179" spans="1:13" x14ac:dyDescent="0.25">
      <c r="A179">
        <v>932</v>
      </c>
      <c r="B179" t="s">
        <v>1011</v>
      </c>
      <c r="C179" t="s">
        <v>1012</v>
      </c>
      <c r="D179">
        <v>4980</v>
      </c>
      <c r="E179" t="s">
        <v>1013</v>
      </c>
      <c r="F179" t="s">
        <v>1014</v>
      </c>
      <c r="G179" t="s">
        <v>1013</v>
      </c>
      <c r="H179" t="s">
        <v>1015</v>
      </c>
      <c r="I179" t="s">
        <v>1013</v>
      </c>
      <c r="J179" t="str">
        <f>LEFT(K179,4)</f>
        <v>STEN</v>
      </c>
      <c r="K179" t="s">
        <v>1015</v>
      </c>
      <c r="L179" t="s">
        <v>1048</v>
      </c>
      <c r="M179" t="s">
        <v>1048</v>
      </c>
    </row>
    <row r="180" spans="1:13" x14ac:dyDescent="0.25">
      <c r="A180">
        <v>2344</v>
      </c>
      <c r="B180" t="s">
        <v>772</v>
      </c>
      <c r="C180" t="s">
        <v>773</v>
      </c>
      <c r="D180">
        <v>6345</v>
      </c>
      <c r="E180" t="s">
        <v>774</v>
      </c>
      <c r="I180" t="s">
        <v>760</v>
      </c>
      <c r="J180" t="str">
        <f>LEFT(K180,4)</f>
        <v>SECB</v>
      </c>
      <c r="K180" s="2" t="s">
        <v>775</v>
      </c>
      <c r="L180" t="s">
        <v>1054</v>
      </c>
      <c r="M180" t="s">
        <v>1054</v>
      </c>
    </row>
    <row r="181" spans="1:13" x14ac:dyDescent="0.25">
      <c r="A181">
        <v>1281</v>
      </c>
      <c r="B181" t="s">
        <v>1060</v>
      </c>
      <c r="C181" t="s">
        <v>1061</v>
      </c>
      <c r="D181">
        <v>5293</v>
      </c>
      <c r="E181" t="s">
        <v>1062</v>
      </c>
      <c r="F181" t="s">
        <v>1063</v>
      </c>
      <c r="I181" t="s">
        <v>1062</v>
      </c>
      <c r="J181" t="str">
        <f>LEFT(K181,4)</f>
        <v>SUBL</v>
      </c>
      <c r="K181" s="2" t="str">
        <f>_xlfn.CONCAT(I181, "-ECP001-METER001")</f>
        <v>SUBL-ECP001-METER001</v>
      </c>
      <c r="L181" t="s">
        <v>1059</v>
      </c>
      <c r="M181" t="s">
        <v>1059</v>
      </c>
    </row>
    <row r="182" spans="1:13" x14ac:dyDescent="0.25">
      <c r="A182">
        <v>1050</v>
      </c>
      <c r="B182" t="s">
        <v>948</v>
      </c>
      <c r="C182" t="s">
        <v>949</v>
      </c>
      <c r="D182">
        <v>5087</v>
      </c>
      <c r="E182" t="s">
        <v>950</v>
      </c>
      <c r="F182" t="s">
        <v>951</v>
      </c>
      <c r="G182" t="s">
        <v>950</v>
      </c>
      <c r="H182" t="s">
        <v>952</v>
      </c>
      <c r="I182" t="s">
        <v>950</v>
      </c>
      <c r="J182" t="str">
        <f>LEFT(K182,4)</f>
        <v>SARA</v>
      </c>
      <c r="K182" t="s">
        <v>952</v>
      </c>
      <c r="L182" t="s">
        <v>1064</v>
      </c>
      <c r="M182" t="s">
        <v>1064</v>
      </c>
    </row>
    <row r="183" spans="1:13" x14ac:dyDescent="0.25">
      <c r="A183">
        <v>1191</v>
      </c>
      <c r="B183" t="s">
        <v>1099</v>
      </c>
      <c r="C183" t="s">
        <v>1100</v>
      </c>
      <c r="D183">
        <v>5207</v>
      </c>
      <c r="E183" t="s">
        <v>1101</v>
      </c>
      <c r="F183" t="s">
        <v>1102</v>
      </c>
      <c r="G183" t="s">
        <v>1101</v>
      </c>
      <c r="H183" t="s">
        <v>1103</v>
      </c>
      <c r="I183" t="s">
        <v>1101</v>
      </c>
      <c r="J183" t="str">
        <f>LEFT(K183,4)</f>
        <v>TLGR</v>
      </c>
      <c r="K183" t="s">
        <v>1103</v>
      </c>
      <c r="L183" t="s">
        <v>1070</v>
      </c>
      <c r="M183" t="s">
        <v>1070</v>
      </c>
    </row>
    <row r="184" spans="1:13" x14ac:dyDescent="0.25">
      <c r="A184">
        <v>1059</v>
      </c>
      <c r="B184" t="s">
        <v>1110</v>
      </c>
      <c r="C184" t="s">
        <v>1111</v>
      </c>
      <c r="D184">
        <v>5096</v>
      </c>
      <c r="E184" t="s">
        <v>1112</v>
      </c>
      <c r="F184" t="s">
        <v>1113</v>
      </c>
      <c r="I184" t="s">
        <v>1112</v>
      </c>
      <c r="J184" t="str">
        <f>LEFT(K184,4)</f>
        <v>TOUC</v>
      </c>
      <c r="K184" s="2" t="str">
        <f>_xlfn.CONCAT(I184, "-ECP001-METER001")</f>
        <v>TOUC-ECP001-METER001</v>
      </c>
      <c r="L184" t="s">
        <v>1078</v>
      </c>
      <c r="M184" t="s">
        <v>1078</v>
      </c>
    </row>
    <row r="185" spans="1:13" x14ac:dyDescent="0.25">
      <c r="A185">
        <v>1146</v>
      </c>
      <c r="B185" t="s">
        <v>1105</v>
      </c>
      <c r="C185" t="s">
        <v>1106</v>
      </c>
      <c r="D185">
        <v>5165</v>
      </c>
      <c r="E185" t="s">
        <v>1107</v>
      </c>
      <c r="F185" t="s">
        <v>1108</v>
      </c>
      <c r="I185" t="s">
        <v>1107</v>
      </c>
      <c r="J185" t="str">
        <f>LEFT(K185,4)</f>
        <v>TOU2</v>
      </c>
      <c r="K185" s="2" t="str">
        <f>_xlfn.CONCAT(I185, "-ECP001-METER001")</f>
        <v>TOU2-ECP001-METER001</v>
      </c>
      <c r="L185" t="s">
        <v>1083</v>
      </c>
      <c r="M185" t="s">
        <v>1083</v>
      </c>
    </row>
    <row r="186" spans="1:13" x14ac:dyDescent="0.25">
      <c r="A186">
        <v>1012</v>
      </c>
      <c r="B186" t="s">
        <v>1072</v>
      </c>
      <c r="C186" t="s">
        <v>1073</v>
      </c>
      <c r="D186">
        <v>5054</v>
      </c>
      <c r="E186" t="s">
        <v>1074</v>
      </c>
      <c r="F186" t="s">
        <v>1075</v>
      </c>
      <c r="I186" t="s">
        <v>1076</v>
      </c>
      <c r="J186" t="str">
        <f>LEFT(K186,4)</f>
        <v>TL11</v>
      </c>
      <c r="K186" s="2" t="s">
        <v>1077</v>
      </c>
      <c r="L186" t="s">
        <v>1088</v>
      </c>
      <c r="M186" t="s">
        <v>1088</v>
      </c>
    </row>
    <row r="187" spans="1:13" x14ac:dyDescent="0.25">
      <c r="A187">
        <v>1111</v>
      </c>
      <c r="B187" t="s">
        <v>1079</v>
      </c>
      <c r="C187" t="s">
        <v>1080</v>
      </c>
      <c r="D187">
        <v>5054</v>
      </c>
      <c r="E187" t="s">
        <v>1081</v>
      </c>
      <c r="F187" t="s">
        <v>1075</v>
      </c>
      <c r="I187" t="s">
        <v>1076</v>
      </c>
      <c r="J187" t="str">
        <f>LEFT(K187,4)</f>
        <v>TL12</v>
      </c>
      <c r="K187" s="2" t="s">
        <v>1082</v>
      </c>
      <c r="L187" t="s">
        <v>1093</v>
      </c>
      <c r="M187" t="s">
        <v>1093</v>
      </c>
    </row>
    <row r="188" spans="1:13" x14ac:dyDescent="0.25">
      <c r="A188">
        <v>1112</v>
      </c>
      <c r="B188" t="s">
        <v>1084</v>
      </c>
      <c r="C188" t="s">
        <v>1085</v>
      </c>
      <c r="D188">
        <v>5054</v>
      </c>
      <c r="E188" t="s">
        <v>1086</v>
      </c>
      <c r="F188" t="s">
        <v>1075</v>
      </c>
      <c r="I188" t="s">
        <v>1076</v>
      </c>
      <c r="J188" t="str">
        <f>LEFT(K188,4)</f>
        <v>TL13</v>
      </c>
      <c r="K188" s="2" t="s">
        <v>1087</v>
      </c>
      <c r="L188" t="s">
        <v>1098</v>
      </c>
      <c r="M188" t="s">
        <v>1098</v>
      </c>
    </row>
    <row r="189" spans="1:13" x14ac:dyDescent="0.25">
      <c r="A189">
        <v>1113</v>
      </c>
      <c r="B189" t="s">
        <v>1089</v>
      </c>
      <c r="C189" t="s">
        <v>1090</v>
      </c>
      <c r="D189">
        <v>5054</v>
      </c>
      <c r="E189" t="s">
        <v>1091</v>
      </c>
      <c r="F189" t="s">
        <v>1075</v>
      </c>
      <c r="I189" t="s">
        <v>1076</v>
      </c>
      <c r="J189" t="str">
        <f>LEFT(K189,4)</f>
        <v>TL14</v>
      </c>
      <c r="K189" s="2" t="s">
        <v>1092</v>
      </c>
      <c r="L189" t="s">
        <v>1104</v>
      </c>
      <c r="M189" t="s">
        <v>1104</v>
      </c>
    </row>
    <row r="190" spans="1:13" x14ac:dyDescent="0.25">
      <c r="A190">
        <v>1114</v>
      </c>
      <c r="B190" t="s">
        <v>1094</v>
      </c>
      <c r="C190" t="s">
        <v>1095</v>
      </c>
      <c r="D190">
        <v>5054</v>
      </c>
      <c r="E190" t="s">
        <v>1096</v>
      </c>
      <c r="F190" t="s">
        <v>1075</v>
      </c>
      <c r="I190" t="s">
        <v>1076</v>
      </c>
      <c r="J190" t="str">
        <f>LEFT(K190,4)</f>
        <v>TL15</v>
      </c>
      <c r="K190" s="2" t="s">
        <v>1097</v>
      </c>
      <c r="L190" t="s">
        <v>1109</v>
      </c>
      <c r="M190" t="s">
        <v>1109</v>
      </c>
    </row>
    <row r="191" spans="1:13" x14ac:dyDescent="0.25">
      <c r="A191">
        <v>933</v>
      </c>
      <c r="B191" t="s">
        <v>1115</v>
      </c>
      <c r="C191" t="s">
        <v>1116</v>
      </c>
      <c r="D191">
        <v>4981</v>
      </c>
      <c r="E191" t="s">
        <v>1117</v>
      </c>
      <c r="F191" t="s">
        <v>1118</v>
      </c>
      <c r="G191" t="s">
        <v>1117</v>
      </c>
      <c r="H191" t="s">
        <v>1119</v>
      </c>
      <c r="I191" t="s">
        <v>1117</v>
      </c>
      <c r="J191" t="str">
        <f>LEFT(K191,4)</f>
        <v>TRAY</v>
      </c>
      <c r="K191" t="s">
        <v>1119</v>
      </c>
      <c r="L191" t="s">
        <v>1114</v>
      </c>
      <c r="M191" t="s">
        <v>1114</v>
      </c>
    </row>
    <row r="192" spans="1:13" x14ac:dyDescent="0.25">
      <c r="A192">
        <v>1014</v>
      </c>
      <c r="B192" t="s">
        <v>1121</v>
      </c>
      <c r="C192" t="s">
        <v>1122</v>
      </c>
      <c r="D192">
        <v>5055</v>
      </c>
      <c r="E192" t="s">
        <v>1123</v>
      </c>
      <c r="F192" t="s">
        <v>1124</v>
      </c>
      <c r="I192" t="s">
        <v>1123</v>
      </c>
      <c r="J192" t="str">
        <f>LEFT(K192,4)</f>
        <v>TRRO</v>
      </c>
      <c r="K192" s="2" t="str">
        <f>_xlfn.CONCAT(I192, "-ECP001-METER001")</f>
        <v>TRRO-ECP001-METER001</v>
      </c>
      <c r="L192" t="s">
        <v>1120</v>
      </c>
      <c r="M192" t="s">
        <v>1120</v>
      </c>
    </row>
    <row r="193" spans="1:13" x14ac:dyDescent="0.25">
      <c r="A193">
        <v>1122</v>
      </c>
      <c r="B193" t="s">
        <v>987</v>
      </c>
      <c r="C193" t="s">
        <v>988</v>
      </c>
      <c r="D193">
        <v>5147</v>
      </c>
      <c r="E193" t="s">
        <v>989</v>
      </c>
      <c r="F193" t="s">
        <v>990</v>
      </c>
      <c r="G193" t="s">
        <v>989</v>
      </c>
      <c r="H193" t="s">
        <v>991</v>
      </c>
      <c r="I193" t="s">
        <v>989</v>
      </c>
      <c r="J193" t="str">
        <f>LEFT(K193,4)</f>
        <v>SOUR</v>
      </c>
      <c r="K193" t="s">
        <v>991</v>
      </c>
      <c r="L193" t="s">
        <v>1125</v>
      </c>
      <c r="M193" t="s">
        <v>1125</v>
      </c>
    </row>
    <row r="194" spans="1:13" x14ac:dyDescent="0.25">
      <c r="A194">
        <v>1021</v>
      </c>
      <c r="B194" t="s">
        <v>71</v>
      </c>
      <c r="C194" t="s">
        <v>72</v>
      </c>
      <c r="D194">
        <v>5062</v>
      </c>
      <c r="E194" t="s">
        <v>73</v>
      </c>
      <c r="F194" t="s">
        <v>74</v>
      </c>
      <c r="G194" t="s">
        <v>73</v>
      </c>
      <c r="H194" t="s">
        <v>75</v>
      </c>
      <c r="I194" s="2" t="s">
        <v>70</v>
      </c>
      <c r="J194" t="str">
        <f>LEFT(K194,4)</f>
        <v>AUM3</v>
      </c>
      <c r="K194" t="s">
        <v>75</v>
      </c>
      <c r="L194" t="s">
        <v>1129</v>
      </c>
      <c r="M194" t="s">
        <v>1129</v>
      </c>
    </row>
    <row r="195" spans="1:13" x14ac:dyDescent="0.25">
      <c r="A195">
        <v>1017</v>
      </c>
      <c r="B195" t="s">
        <v>1130</v>
      </c>
      <c r="C195" t="s">
        <v>1131</v>
      </c>
      <c r="D195">
        <v>5058</v>
      </c>
      <c r="E195" t="s">
        <v>1132</v>
      </c>
      <c r="F195" t="s">
        <v>1133</v>
      </c>
      <c r="G195" t="s">
        <v>1132</v>
      </c>
      <c r="H195" t="s">
        <v>1134</v>
      </c>
      <c r="I195" t="s">
        <v>1132</v>
      </c>
      <c r="J195" t="str">
        <f>LEFT(K195,4)</f>
        <v>VANA</v>
      </c>
      <c r="K195" t="s">
        <v>1134</v>
      </c>
      <c r="L195" t="s">
        <v>1135</v>
      </c>
      <c r="M195" t="s">
        <v>1135</v>
      </c>
    </row>
    <row r="196" spans="1:13" x14ac:dyDescent="0.25">
      <c r="A196">
        <v>2338</v>
      </c>
      <c r="B196" t="s">
        <v>1136</v>
      </c>
      <c r="C196" t="s">
        <v>1137</v>
      </c>
      <c r="D196">
        <v>6340</v>
      </c>
      <c r="E196" t="s">
        <v>1138</v>
      </c>
      <c r="G196" t="s">
        <v>1138</v>
      </c>
      <c r="H196" t="s">
        <v>1139</v>
      </c>
      <c r="I196" t="s">
        <v>1138</v>
      </c>
      <c r="J196" t="str">
        <f>LEFT(K196,4)</f>
        <v>VARA</v>
      </c>
      <c r="K196" t="s">
        <v>1139</v>
      </c>
      <c r="L196" t="s">
        <v>1140</v>
      </c>
      <c r="M196" t="s">
        <v>1140</v>
      </c>
    </row>
    <row r="197" spans="1:13" x14ac:dyDescent="0.25">
      <c r="A197">
        <v>1271</v>
      </c>
      <c r="B197" t="s">
        <v>1126</v>
      </c>
      <c r="C197" t="s">
        <v>1127</v>
      </c>
      <c r="D197">
        <v>5284</v>
      </c>
      <c r="E197" t="s">
        <v>1128</v>
      </c>
      <c r="I197" t="s">
        <v>1128</v>
      </c>
      <c r="J197" t="str">
        <f>LEFT(K197,4)</f>
        <v>VACH</v>
      </c>
      <c r="K197" s="2" t="str">
        <f>_xlfn.CONCAT(I197, "-ECP001-METER001")</f>
        <v>VACH-ECP001-METER001</v>
      </c>
      <c r="L197" t="s">
        <v>1146</v>
      </c>
      <c r="M197" t="s">
        <v>1146</v>
      </c>
    </row>
    <row r="198" spans="1:13" x14ac:dyDescent="0.25">
      <c r="A198">
        <v>1018</v>
      </c>
      <c r="B198" t="s">
        <v>1141</v>
      </c>
      <c r="C198" t="s">
        <v>1142</v>
      </c>
      <c r="D198">
        <v>5059</v>
      </c>
      <c r="E198" t="s">
        <v>1143</v>
      </c>
      <c r="F198" t="s">
        <v>1144</v>
      </c>
      <c r="G198" t="s">
        <v>1143</v>
      </c>
      <c r="H198" t="s">
        <v>1145</v>
      </c>
      <c r="I198" t="s">
        <v>1143</v>
      </c>
      <c r="J198" t="str">
        <f>LEFT(K198,4)</f>
        <v>VEUL</v>
      </c>
      <c r="K198" t="s">
        <v>1145</v>
      </c>
      <c r="L198" t="s">
        <v>1152</v>
      </c>
      <c r="M198" t="s">
        <v>1152</v>
      </c>
    </row>
    <row r="199" spans="1:13" x14ac:dyDescent="0.25">
      <c r="A199">
        <v>934</v>
      </c>
      <c r="B199" t="s">
        <v>1147</v>
      </c>
      <c r="C199" t="s">
        <v>1148</v>
      </c>
      <c r="D199">
        <v>4982</v>
      </c>
      <c r="E199" t="s">
        <v>1149</v>
      </c>
      <c r="F199" t="s">
        <v>1150</v>
      </c>
      <c r="G199" t="s">
        <v>1149</v>
      </c>
      <c r="H199" t="s">
        <v>1151</v>
      </c>
      <c r="I199" t="s">
        <v>1149</v>
      </c>
      <c r="J199" t="str">
        <f>LEFT(K199,4)</f>
        <v>VISE</v>
      </c>
      <c r="K199" t="s">
        <v>1151</v>
      </c>
      <c r="L199" t="s">
        <v>1158</v>
      </c>
      <c r="M199" t="s">
        <v>1158</v>
      </c>
    </row>
    <row r="200" spans="1:13" x14ac:dyDescent="0.25">
      <c r="A200">
        <v>1019</v>
      </c>
      <c r="B200" t="s">
        <v>1153</v>
      </c>
      <c r="C200" t="s">
        <v>1154</v>
      </c>
      <c r="D200">
        <v>5060</v>
      </c>
      <c r="E200" t="s">
        <v>1155</v>
      </c>
      <c r="F200" t="s">
        <v>1156</v>
      </c>
      <c r="G200" t="s">
        <v>1155</v>
      </c>
      <c r="H200" t="s">
        <v>1157</v>
      </c>
      <c r="I200" t="s">
        <v>1155</v>
      </c>
      <c r="J200" t="str">
        <f>LEFT(K200,4)</f>
        <v>VLSQ</v>
      </c>
      <c r="K200" t="s">
        <v>1157</v>
      </c>
      <c r="L200" t="s">
        <v>406</v>
      </c>
      <c r="M200" t="s">
        <v>406</v>
      </c>
    </row>
    <row r="201" spans="1:13" x14ac:dyDescent="0.25">
      <c r="I201" s="2" t="s">
        <v>292</v>
      </c>
      <c r="J201" t="str">
        <f>LEFT(K201,4)</f>
        <v>CY31</v>
      </c>
      <c r="K201" s="2" t="s">
        <v>293</v>
      </c>
      <c r="L201" t="s">
        <v>910</v>
      </c>
      <c r="M201" t="s">
        <v>910</v>
      </c>
    </row>
    <row r="202" spans="1:13" x14ac:dyDescent="0.25">
      <c r="I202" s="2" t="s">
        <v>292</v>
      </c>
      <c r="J202" t="str">
        <f>LEFT(K202,4)</f>
        <v>CY32</v>
      </c>
      <c r="K202" s="2" t="s">
        <v>294</v>
      </c>
      <c r="L202" t="s">
        <v>910</v>
      </c>
      <c r="M202" t="s">
        <v>910</v>
      </c>
    </row>
    <row r="203" spans="1:13" x14ac:dyDescent="0.25">
      <c r="I203" s="2" t="s">
        <v>582</v>
      </c>
      <c r="J203" t="str">
        <f>LEFT(K203,4)</f>
        <v>MA20</v>
      </c>
      <c r="K203" s="2" t="s">
        <v>583</v>
      </c>
      <c r="L203" t="s">
        <v>910</v>
      </c>
      <c r="M203" t="s">
        <v>910</v>
      </c>
    </row>
  </sheetData>
  <autoFilter ref="A2:K203" xr:uid="{00000000-0001-0000-0000-000000000000}">
    <sortState xmlns:xlrd2="http://schemas.microsoft.com/office/spreadsheetml/2017/richdata2" ref="A3:K203">
      <sortCondition ref="B2:B20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B28A-A694-4704-91BE-798F5D8E38DC}">
  <dimension ref="A1:M248"/>
  <sheetViews>
    <sheetView topLeftCell="A169" workbookViewId="0">
      <selection activeCell="A205" sqref="A205:XFD208"/>
    </sheetView>
  </sheetViews>
  <sheetFormatPr baseColWidth="10" defaultColWidth="9.140625" defaultRowHeight="15" x14ac:dyDescent="0.25"/>
  <cols>
    <col min="1" max="1" width="12.7109375" bestFit="1" customWidth="1"/>
    <col min="2" max="2" width="52.140625" bestFit="1" customWidth="1"/>
    <col min="3" max="3" width="15.85546875" bestFit="1" customWidth="1"/>
    <col min="4" max="4" width="10.28515625" bestFit="1" customWidth="1"/>
    <col min="5" max="5" width="22.7109375" bestFit="1" customWidth="1"/>
    <col min="6" max="6" width="18" bestFit="1" customWidth="1"/>
    <col min="7" max="7" width="15.5703125" bestFit="1" customWidth="1"/>
    <col min="8" max="8" width="24" bestFit="1" customWidth="1"/>
    <col min="9" max="10" width="15" customWidth="1"/>
    <col min="11" max="11" width="23.85546875" bestFit="1" customWidth="1"/>
    <col min="12" max="12" width="16.140625" bestFit="1" customWidth="1"/>
    <col min="13" max="13" width="16.28515625" bestFit="1" customWidth="1"/>
  </cols>
  <sheetData>
    <row r="1" spans="1:1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2</v>
      </c>
      <c r="K1" t="s">
        <v>2</v>
      </c>
      <c r="L1" t="s">
        <v>3</v>
      </c>
      <c r="M1" t="s">
        <v>4</v>
      </c>
    </row>
    <row r="2" spans="1:1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1165</v>
      </c>
      <c r="L2" s="1" t="s">
        <v>15</v>
      </c>
      <c r="M2" s="3" t="s">
        <v>16</v>
      </c>
    </row>
    <row r="3" spans="1:13" x14ac:dyDescent="0.25">
      <c r="A3">
        <v>942</v>
      </c>
      <c r="B3" t="s">
        <v>76</v>
      </c>
      <c r="C3" t="s">
        <v>77</v>
      </c>
      <c r="D3">
        <v>4990</v>
      </c>
      <c r="E3" t="s">
        <v>78</v>
      </c>
      <c r="F3" t="s">
        <v>79</v>
      </c>
      <c r="G3" t="s">
        <v>78</v>
      </c>
      <c r="H3" t="s">
        <v>80</v>
      </c>
      <c r="I3" s="2" t="s">
        <v>70</v>
      </c>
      <c r="J3" t="str">
        <f t="shared" ref="J3:J66" si="0">LEFT(K3,4)</f>
        <v>AUQB</v>
      </c>
      <c r="K3" t="s">
        <v>80</v>
      </c>
      <c r="L3" t="str">
        <f>_xlfn.CONCAT(LEFT(K3,4), "-SS01-P")</f>
        <v>AUQB-SS01-P</v>
      </c>
      <c r="M3" t="str">
        <f>_xlfn.CONCAT(LEFT(L3,4), "-SS01-P")</f>
        <v>AUQB-SS01-P</v>
      </c>
    </row>
    <row r="4" spans="1:13" x14ac:dyDescent="0.25">
      <c r="A4">
        <v>1110</v>
      </c>
      <c r="B4" t="s">
        <v>841</v>
      </c>
      <c r="C4" t="s">
        <v>842</v>
      </c>
      <c r="D4">
        <v>5140</v>
      </c>
      <c r="E4" t="s">
        <v>843</v>
      </c>
      <c r="F4" t="s">
        <v>844</v>
      </c>
      <c r="G4" t="s">
        <v>843</v>
      </c>
      <c r="H4" t="s">
        <v>845</v>
      </c>
      <c r="I4" t="s">
        <v>843</v>
      </c>
      <c r="J4" t="str">
        <f t="shared" si="0"/>
        <v>QVA3</v>
      </c>
      <c r="K4" t="s">
        <v>845</v>
      </c>
      <c r="L4" t="s">
        <v>846</v>
      </c>
      <c r="M4" t="s">
        <v>846</v>
      </c>
    </row>
    <row r="5" spans="1:13" x14ac:dyDescent="0.25">
      <c r="A5">
        <v>1110</v>
      </c>
      <c r="B5" t="s">
        <v>841</v>
      </c>
      <c r="C5" t="s">
        <v>842</v>
      </c>
      <c r="D5">
        <v>5140</v>
      </c>
      <c r="E5" t="s">
        <v>843</v>
      </c>
      <c r="F5" t="s">
        <v>844</v>
      </c>
      <c r="G5" t="s">
        <v>843</v>
      </c>
      <c r="H5" t="s">
        <v>847</v>
      </c>
      <c r="I5" t="s">
        <v>843</v>
      </c>
      <c r="J5" t="str">
        <f t="shared" si="0"/>
        <v>QVA3</v>
      </c>
      <c r="K5" t="s">
        <v>847</v>
      </c>
      <c r="L5" t="s">
        <v>846</v>
      </c>
      <c r="M5" t="s">
        <v>846</v>
      </c>
    </row>
    <row r="6" spans="1:13" x14ac:dyDescent="0.25">
      <c r="A6">
        <v>1052</v>
      </c>
      <c r="B6" t="s">
        <v>23</v>
      </c>
      <c r="C6" t="s">
        <v>24</v>
      </c>
      <c r="D6">
        <v>5089</v>
      </c>
      <c r="E6" t="s">
        <v>25</v>
      </c>
      <c r="F6" t="s">
        <v>26</v>
      </c>
      <c r="G6" t="s">
        <v>25</v>
      </c>
      <c r="H6" t="s">
        <v>27</v>
      </c>
      <c r="I6" t="s">
        <v>25</v>
      </c>
      <c r="J6" t="str">
        <f t="shared" si="0"/>
        <v>ALVI</v>
      </c>
      <c r="K6" t="s">
        <v>27</v>
      </c>
      <c r="L6" t="s">
        <v>28</v>
      </c>
      <c r="M6" t="s">
        <v>28</v>
      </c>
    </row>
    <row r="7" spans="1:13" x14ac:dyDescent="0.25">
      <c r="A7">
        <v>943</v>
      </c>
      <c r="B7" t="s">
        <v>17</v>
      </c>
      <c r="C7" t="s">
        <v>18</v>
      </c>
      <c r="D7">
        <v>4991</v>
      </c>
      <c r="E7" t="s">
        <v>19</v>
      </c>
      <c r="F7" t="s">
        <v>20</v>
      </c>
      <c r="G7" t="s">
        <v>19</v>
      </c>
      <c r="H7" t="s">
        <v>21</v>
      </c>
      <c r="I7" t="s">
        <v>19</v>
      </c>
      <c r="J7" t="str">
        <f t="shared" si="0"/>
        <v>ALLA</v>
      </c>
      <c r="K7" t="s">
        <v>21</v>
      </c>
      <c r="L7" t="s">
        <v>22</v>
      </c>
      <c r="M7" t="s">
        <v>22</v>
      </c>
    </row>
    <row r="8" spans="1:13" x14ac:dyDescent="0.25">
      <c r="A8">
        <v>1159</v>
      </c>
      <c r="B8" t="s">
        <v>29</v>
      </c>
      <c r="C8" t="s">
        <v>30</v>
      </c>
      <c r="D8">
        <v>5177</v>
      </c>
      <c r="E8" t="s">
        <v>31</v>
      </c>
      <c r="F8" t="s">
        <v>32</v>
      </c>
      <c r="I8" t="s">
        <v>31</v>
      </c>
      <c r="J8" t="str">
        <f t="shared" si="0"/>
        <v>AMBE</v>
      </c>
      <c r="K8" s="2" t="s">
        <v>33</v>
      </c>
      <c r="L8" t="s">
        <v>34</v>
      </c>
      <c r="M8" t="s">
        <v>34</v>
      </c>
    </row>
    <row r="9" spans="1:13" x14ac:dyDescent="0.25">
      <c r="A9">
        <v>909</v>
      </c>
      <c r="B9" t="s">
        <v>35</v>
      </c>
      <c r="C9" t="s">
        <v>36</v>
      </c>
      <c r="D9">
        <v>4957</v>
      </c>
      <c r="E9" t="s">
        <v>37</v>
      </c>
      <c r="F9" t="s">
        <v>38</v>
      </c>
      <c r="G9" t="s">
        <v>37</v>
      </c>
      <c r="H9" t="s">
        <v>39</v>
      </c>
      <c r="I9" t="s">
        <v>37</v>
      </c>
      <c r="J9" t="str">
        <f t="shared" si="0"/>
        <v>AMEL</v>
      </c>
      <c r="K9" t="s">
        <v>39</v>
      </c>
      <c r="L9" t="s">
        <v>40</v>
      </c>
      <c r="M9" t="s">
        <v>40</v>
      </c>
    </row>
    <row r="10" spans="1:13" x14ac:dyDescent="0.25">
      <c r="A10">
        <v>2337</v>
      </c>
      <c r="B10" t="s">
        <v>41</v>
      </c>
      <c r="C10" t="s">
        <v>42</v>
      </c>
      <c r="D10">
        <v>6339</v>
      </c>
      <c r="E10" t="s">
        <v>43</v>
      </c>
      <c r="F10" t="s">
        <v>44</v>
      </c>
      <c r="G10" t="s">
        <v>43</v>
      </c>
      <c r="H10" t="s">
        <v>45</v>
      </c>
      <c r="I10" t="s">
        <v>43</v>
      </c>
      <c r="J10" t="str">
        <f t="shared" si="0"/>
        <v>ANPA</v>
      </c>
      <c r="K10" t="s">
        <v>45</v>
      </c>
      <c r="L10" t="s">
        <v>46</v>
      </c>
      <c r="M10" t="s">
        <v>46</v>
      </c>
    </row>
    <row r="11" spans="1:13" x14ac:dyDescent="0.25">
      <c r="A11">
        <v>1155</v>
      </c>
      <c r="B11" t="s">
        <v>47</v>
      </c>
      <c r="C11" t="s">
        <v>48</v>
      </c>
      <c r="D11">
        <v>5173</v>
      </c>
      <c r="E11" t="s">
        <v>49</v>
      </c>
      <c r="F11" t="s">
        <v>50</v>
      </c>
      <c r="I11" t="s">
        <v>49</v>
      </c>
      <c r="J11" t="str">
        <f t="shared" si="0"/>
        <v>ARAM</v>
      </c>
      <c r="K11" s="2" t="s">
        <v>51</v>
      </c>
      <c r="L11" t="s">
        <v>52</v>
      </c>
      <c r="M11" t="s">
        <v>52</v>
      </c>
    </row>
    <row r="12" spans="1:13" x14ac:dyDescent="0.25">
      <c r="A12">
        <v>1168</v>
      </c>
      <c r="B12" t="s">
        <v>59</v>
      </c>
      <c r="C12" t="s">
        <v>60</v>
      </c>
      <c r="D12">
        <v>5185</v>
      </c>
      <c r="E12" t="s">
        <v>61</v>
      </c>
      <c r="F12" t="s">
        <v>62</v>
      </c>
      <c r="I12" t="s">
        <v>61</v>
      </c>
      <c r="J12" t="str">
        <f t="shared" si="0"/>
        <v>ARTI</v>
      </c>
      <c r="K12" s="2" t="s">
        <v>63</v>
      </c>
      <c r="L12" t="s">
        <v>64</v>
      </c>
      <c r="M12" t="s">
        <v>64</v>
      </c>
    </row>
    <row r="13" spans="1:13" x14ac:dyDescent="0.25">
      <c r="A13">
        <v>944</v>
      </c>
      <c r="B13" t="s">
        <v>94</v>
      </c>
      <c r="C13" t="s">
        <v>95</v>
      </c>
      <c r="D13">
        <v>4992</v>
      </c>
      <c r="E13" t="s">
        <v>96</v>
      </c>
      <c r="F13" t="s">
        <v>97</v>
      </c>
      <c r="G13" t="s">
        <v>96</v>
      </c>
      <c r="H13" t="s">
        <v>98</v>
      </c>
      <c r="I13" t="s">
        <v>96</v>
      </c>
      <c r="J13" t="str">
        <f t="shared" si="0"/>
        <v>BAMB</v>
      </c>
      <c r="K13" t="s">
        <v>98</v>
      </c>
      <c r="L13" t="s">
        <v>99</v>
      </c>
      <c r="M13" t="s">
        <v>99</v>
      </c>
    </row>
    <row r="14" spans="1:13" x14ac:dyDescent="0.25">
      <c r="A14">
        <v>945</v>
      </c>
      <c r="B14" t="s">
        <v>118</v>
      </c>
      <c r="C14" t="s">
        <v>119</v>
      </c>
      <c r="D14">
        <v>4993</v>
      </c>
      <c r="E14" t="s">
        <v>120</v>
      </c>
      <c r="F14" t="s">
        <v>121</v>
      </c>
      <c r="I14" t="s">
        <v>120</v>
      </c>
      <c r="J14" t="str">
        <f t="shared" si="0"/>
        <v>BLAU</v>
      </c>
      <c r="K14" s="2" t="s">
        <v>122</v>
      </c>
      <c r="L14" t="s">
        <v>123</v>
      </c>
      <c r="M14" t="s">
        <v>123</v>
      </c>
    </row>
    <row r="15" spans="1:13" x14ac:dyDescent="0.25">
      <c r="A15">
        <v>1118</v>
      </c>
      <c r="B15" t="s">
        <v>106</v>
      </c>
      <c r="C15" t="s">
        <v>107</v>
      </c>
      <c r="D15">
        <v>5144</v>
      </c>
      <c r="E15" t="s">
        <v>108</v>
      </c>
      <c r="F15" t="s">
        <v>109</v>
      </c>
      <c r="G15" t="s">
        <v>108</v>
      </c>
      <c r="H15" t="s">
        <v>110</v>
      </c>
      <c r="I15" t="s">
        <v>108</v>
      </c>
      <c r="J15" t="str">
        <f t="shared" si="0"/>
        <v>BDBS</v>
      </c>
      <c r="K15" t="s">
        <v>110</v>
      </c>
      <c r="L15" t="s">
        <v>111</v>
      </c>
      <c r="M15" t="s">
        <v>111</v>
      </c>
    </row>
    <row r="16" spans="1:13" x14ac:dyDescent="0.25">
      <c r="A16">
        <v>1118</v>
      </c>
      <c r="B16" t="s">
        <v>106</v>
      </c>
      <c r="C16" t="s">
        <v>107</v>
      </c>
      <c r="D16">
        <v>5144</v>
      </c>
      <c r="E16" t="s">
        <v>108</v>
      </c>
      <c r="F16" t="s">
        <v>109</v>
      </c>
      <c r="G16" t="s">
        <v>108</v>
      </c>
      <c r="H16" t="s">
        <v>112</v>
      </c>
      <c r="I16" t="s">
        <v>108</v>
      </c>
      <c r="J16" t="str">
        <f t="shared" si="0"/>
        <v>BDBS</v>
      </c>
      <c r="K16" t="s">
        <v>112</v>
      </c>
      <c r="L16" t="s">
        <v>111</v>
      </c>
      <c r="M16" t="s">
        <v>111</v>
      </c>
    </row>
    <row r="17" spans="1:13" x14ac:dyDescent="0.25">
      <c r="A17">
        <v>946</v>
      </c>
      <c r="B17" t="s">
        <v>100</v>
      </c>
      <c r="C17" t="s">
        <v>101</v>
      </c>
      <c r="D17">
        <v>4994</v>
      </c>
      <c r="E17" t="s">
        <v>102</v>
      </c>
      <c r="F17" t="s">
        <v>103</v>
      </c>
      <c r="G17" t="s">
        <v>102</v>
      </c>
      <c r="H17" t="s">
        <v>104</v>
      </c>
      <c r="I17" t="s">
        <v>102</v>
      </c>
      <c r="J17" t="str">
        <f t="shared" si="0"/>
        <v>BARB</v>
      </c>
      <c r="K17" t="s">
        <v>104</v>
      </c>
      <c r="L17" t="s">
        <v>105</v>
      </c>
      <c r="M17" t="s">
        <v>105</v>
      </c>
    </row>
    <row r="18" spans="1:13" x14ac:dyDescent="0.25">
      <c r="A18">
        <v>937</v>
      </c>
      <c r="B18" t="s">
        <v>130</v>
      </c>
      <c r="C18" t="s">
        <v>131</v>
      </c>
      <c r="D18">
        <v>4985</v>
      </c>
      <c r="E18" t="s">
        <v>132</v>
      </c>
      <c r="F18" t="s">
        <v>133</v>
      </c>
      <c r="G18" t="s">
        <v>132</v>
      </c>
      <c r="H18" t="s">
        <v>134</v>
      </c>
      <c r="I18" t="s">
        <v>132</v>
      </c>
      <c r="J18" t="str">
        <f t="shared" si="0"/>
        <v>BOUS</v>
      </c>
      <c r="K18" t="s">
        <v>134</v>
      </c>
      <c r="L18" t="s">
        <v>135</v>
      </c>
      <c r="M18" t="s">
        <v>135</v>
      </c>
    </row>
    <row r="19" spans="1:13" x14ac:dyDescent="0.25">
      <c r="A19">
        <v>947</v>
      </c>
      <c r="B19" t="s">
        <v>124</v>
      </c>
      <c r="C19" t="s">
        <v>125</v>
      </c>
      <c r="D19">
        <v>4995</v>
      </c>
      <c r="E19" t="s">
        <v>126</v>
      </c>
      <c r="F19" t="s">
        <v>127</v>
      </c>
      <c r="I19" t="s">
        <v>126</v>
      </c>
      <c r="J19" t="str">
        <f t="shared" si="0"/>
        <v>BOUL</v>
      </c>
      <c r="K19" s="2" t="s">
        <v>128</v>
      </c>
      <c r="L19" t="s">
        <v>129</v>
      </c>
      <c r="M19" t="s">
        <v>129</v>
      </c>
    </row>
    <row r="20" spans="1:13" x14ac:dyDescent="0.25">
      <c r="A20">
        <v>1188</v>
      </c>
      <c r="B20" t="s">
        <v>136</v>
      </c>
      <c r="C20" t="s">
        <v>137</v>
      </c>
      <c r="D20">
        <v>5204</v>
      </c>
      <c r="E20" t="s">
        <v>138</v>
      </c>
      <c r="F20" t="s">
        <v>139</v>
      </c>
      <c r="I20" t="s">
        <v>138</v>
      </c>
      <c r="J20" t="str">
        <f t="shared" si="0"/>
        <v>BRIA</v>
      </c>
      <c r="K20" s="2" t="str">
        <f>_xlfn.CONCAT(I20, "-ECP001-METER001")</f>
        <v>BRIA-ECP001-METER001</v>
      </c>
      <c r="L20" t="s">
        <v>140</v>
      </c>
      <c r="M20" t="s">
        <v>140</v>
      </c>
    </row>
    <row r="21" spans="1:13" x14ac:dyDescent="0.25">
      <c r="A21">
        <v>910</v>
      </c>
      <c r="B21" t="s">
        <v>141</v>
      </c>
      <c r="C21" t="s">
        <v>142</v>
      </c>
      <c r="D21">
        <v>4958</v>
      </c>
      <c r="E21" t="s">
        <v>143</v>
      </c>
      <c r="F21" t="s">
        <v>144</v>
      </c>
      <c r="G21" t="s">
        <v>143</v>
      </c>
      <c r="H21" t="s">
        <v>145</v>
      </c>
      <c r="I21" t="s">
        <v>143</v>
      </c>
      <c r="J21" t="str">
        <f t="shared" si="0"/>
        <v>BRIY</v>
      </c>
      <c r="K21" t="s">
        <v>145</v>
      </c>
      <c r="L21" t="s">
        <v>146</v>
      </c>
      <c r="M21" t="s">
        <v>146</v>
      </c>
    </row>
    <row r="22" spans="1:13" x14ac:dyDescent="0.25">
      <c r="A22">
        <v>948</v>
      </c>
      <c r="B22" t="s">
        <v>153</v>
      </c>
      <c r="C22" t="s">
        <v>154</v>
      </c>
      <c r="D22">
        <v>4996</v>
      </c>
      <c r="E22" t="s">
        <v>155</v>
      </c>
      <c r="F22" t="s">
        <v>156</v>
      </c>
      <c r="G22" t="s">
        <v>155</v>
      </c>
      <c r="H22" t="s">
        <v>157</v>
      </c>
      <c r="I22" t="s">
        <v>155</v>
      </c>
      <c r="J22" t="str">
        <f t="shared" si="0"/>
        <v>CAMB</v>
      </c>
      <c r="K22" t="s">
        <v>157</v>
      </c>
      <c r="L22" t="s">
        <v>158</v>
      </c>
      <c r="M22" t="s">
        <v>158</v>
      </c>
    </row>
    <row r="23" spans="1:13" x14ac:dyDescent="0.25">
      <c r="A23">
        <v>949</v>
      </c>
      <c r="B23" t="s">
        <v>159</v>
      </c>
      <c r="C23" t="s">
        <v>160</v>
      </c>
      <c r="D23">
        <v>4997</v>
      </c>
      <c r="E23" t="s">
        <v>161</v>
      </c>
      <c r="F23" t="s">
        <v>162</v>
      </c>
      <c r="I23" t="s">
        <v>161</v>
      </c>
      <c r="J23" t="str">
        <f t="shared" si="0"/>
        <v>CANO</v>
      </c>
      <c r="K23" s="2" t="str">
        <f>_xlfn.CONCAT(I23, "-ECP001-METER001")</f>
        <v>CANO-ECP001-METER001</v>
      </c>
      <c r="L23" t="s">
        <v>163</v>
      </c>
      <c r="M23" t="s">
        <v>163</v>
      </c>
    </row>
    <row r="24" spans="1:13" x14ac:dyDescent="0.25">
      <c r="A24">
        <v>950</v>
      </c>
      <c r="B24" t="s">
        <v>177</v>
      </c>
      <c r="C24" t="s">
        <v>178</v>
      </c>
      <c r="D24">
        <v>4998</v>
      </c>
      <c r="E24" t="s">
        <v>179</v>
      </c>
      <c r="F24" t="s">
        <v>180</v>
      </c>
      <c r="G24" t="s">
        <v>179</v>
      </c>
      <c r="H24" t="s">
        <v>181</v>
      </c>
      <c r="I24" t="s">
        <v>179</v>
      </c>
      <c r="J24" t="str">
        <f t="shared" si="0"/>
        <v>CDBO</v>
      </c>
      <c r="K24" t="s">
        <v>181</v>
      </c>
      <c r="L24" t="s">
        <v>182</v>
      </c>
      <c r="M24" t="s">
        <v>182</v>
      </c>
    </row>
    <row r="25" spans="1:13" x14ac:dyDescent="0.25">
      <c r="A25">
        <v>950</v>
      </c>
      <c r="B25" t="s">
        <v>177</v>
      </c>
      <c r="C25" t="s">
        <v>178</v>
      </c>
      <c r="D25">
        <v>4998</v>
      </c>
      <c r="E25" t="s">
        <v>179</v>
      </c>
      <c r="F25" t="s">
        <v>180</v>
      </c>
      <c r="G25" t="s">
        <v>179</v>
      </c>
      <c r="H25" t="s">
        <v>183</v>
      </c>
      <c r="I25" t="s">
        <v>179</v>
      </c>
      <c r="J25" t="str">
        <f t="shared" si="0"/>
        <v>CDBO</v>
      </c>
      <c r="K25" t="s">
        <v>183</v>
      </c>
      <c r="L25" t="s">
        <v>182</v>
      </c>
      <c r="M25" t="s">
        <v>182</v>
      </c>
    </row>
    <row r="26" spans="1:13" x14ac:dyDescent="0.25">
      <c r="A26">
        <v>1023</v>
      </c>
      <c r="B26" t="s">
        <v>164</v>
      </c>
      <c r="C26" t="s">
        <v>165</v>
      </c>
      <c r="D26">
        <v>5064</v>
      </c>
      <c r="E26" t="s">
        <v>166</v>
      </c>
      <c r="F26" t="s">
        <v>167</v>
      </c>
      <c r="G26" t="s">
        <v>166</v>
      </c>
      <c r="H26" t="s">
        <v>168</v>
      </c>
      <c r="I26" t="s">
        <v>166</v>
      </c>
      <c r="J26" t="str">
        <f t="shared" si="0"/>
        <v>CARN</v>
      </c>
      <c r="K26" t="s">
        <v>168</v>
      </c>
      <c r="L26" t="s">
        <v>169</v>
      </c>
      <c r="M26" t="s">
        <v>169</v>
      </c>
    </row>
    <row r="27" spans="1:13" x14ac:dyDescent="0.25">
      <c r="A27">
        <v>1023</v>
      </c>
      <c r="B27" t="s">
        <v>164</v>
      </c>
      <c r="C27" t="s">
        <v>165</v>
      </c>
      <c r="D27">
        <v>5064</v>
      </c>
      <c r="E27" t="s">
        <v>166</v>
      </c>
      <c r="F27" t="s">
        <v>167</v>
      </c>
      <c r="G27" t="s">
        <v>166</v>
      </c>
      <c r="H27" t="s">
        <v>170</v>
      </c>
      <c r="I27" t="s">
        <v>166</v>
      </c>
      <c r="J27" t="str">
        <f t="shared" si="0"/>
        <v>CARN</v>
      </c>
      <c r="K27" t="s">
        <v>170</v>
      </c>
      <c r="L27" t="s">
        <v>169</v>
      </c>
      <c r="M27" t="s">
        <v>169</v>
      </c>
    </row>
    <row r="28" spans="1:13" x14ac:dyDescent="0.25">
      <c r="A28">
        <v>951</v>
      </c>
      <c r="B28" t="s">
        <v>171</v>
      </c>
      <c r="C28" t="s">
        <v>172</v>
      </c>
      <c r="D28">
        <v>4999</v>
      </c>
      <c r="E28" t="s">
        <v>173</v>
      </c>
      <c r="F28" t="s">
        <v>174</v>
      </c>
      <c r="G28" t="s">
        <v>173</v>
      </c>
      <c r="H28" t="s">
        <v>175</v>
      </c>
      <c r="I28" t="s">
        <v>173</v>
      </c>
      <c r="J28" t="str">
        <f t="shared" si="0"/>
        <v>CASH</v>
      </c>
      <c r="K28" t="s">
        <v>175</v>
      </c>
      <c r="L28" t="s">
        <v>176</v>
      </c>
      <c r="M28" t="s">
        <v>176</v>
      </c>
    </row>
    <row r="29" spans="1:13" x14ac:dyDescent="0.25">
      <c r="A29">
        <v>1243</v>
      </c>
      <c r="B29" t="s">
        <v>113</v>
      </c>
      <c r="C29" t="s">
        <v>114</v>
      </c>
      <c r="D29">
        <v>5257</v>
      </c>
      <c r="E29" t="s">
        <v>115</v>
      </c>
      <c r="I29" t="s">
        <v>115</v>
      </c>
      <c r="J29" t="str">
        <f t="shared" si="0"/>
        <v>BEAU</v>
      </c>
      <c r="K29" s="2" t="s">
        <v>116</v>
      </c>
      <c r="L29" t="s">
        <v>117</v>
      </c>
      <c r="M29" t="s">
        <v>117</v>
      </c>
    </row>
    <row r="30" spans="1:13" x14ac:dyDescent="0.25">
      <c r="A30">
        <v>1201</v>
      </c>
      <c r="B30" t="s">
        <v>498</v>
      </c>
      <c r="C30" t="s">
        <v>499</v>
      </c>
      <c r="D30">
        <v>5217</v>
      </c>
      <c r="E30" t="s">
        <v>500</v>
      </c>
      <c r="F30" t="s">
        <v>501</v>
      </c>
      <c r="I30" t="s">
        <v>500</v>
      </c>
      <c r="J30" t="str">
        <f t="shared" si="0"/>
        <v>LAZE</v>
      </c>
      <c r="K30" s="2" t="str">
        <f t="shared" ref="K30:K39" si="1">_xlfn.CONCAT(I30, "-ECP001-METER001")</f>
        <v>LAZE-ECP001-METER001</v>
      </c>
      <c r="L30" t="s">
        <v>502</v>
      </c>
      <c r="M30" t="s">
        <v>502</v>
      </c>
    </row>
    <row r="31" spans="1:13" x14ac:dyDescent="0.25">
      <c r="A31">
        <v>1199</v>
      </c>
      <c r="B31" t="s">
        <v>561</v>
      </c>
      <c r="C31" t="s">
        <v>562</v>
      </c>
      <c r="D31">
        <v>5215</v>
      </c>
      <c r="E31" t="s">
        <v>563</v>
      </c>
      <c r="F31" t="s">
        <v>564</v>
      </c>
      <c r="I31" t="s">
        <v>563</v>
      </c>
      <c r="J31" t="str">
        <f t="shared" si="0"/>
        <v>LOYE</v>
      </c>
      <c r="K31" s="2" t="str">
        <f t="shared" si="1"/>
        <v>LOYE-ECP001-METER001</v>
      </c>
      <c r="L31" t="s">
        <v>565</v>
      </c>
      <c r="M31" t="s">
        <v>565</v>
      </c>
    </row>
    <row r="32" spans="1:13" x14ac:dyDescent="0.25">
      <c r="A32">
        <v>1283</v>
      </c>
      <c r="B32" t="s">
        <v>693</v>
      </c>
      <c r="C32" t="s">
        <v>694</v>
      </c>
      <c r="D32">
        <v>5295</v>
      </c>
      <c r="E32" t="s">
        <v>695</v>
      </c>
      <c r="I32" t="s">
        <v>695</v>
      </c>
      <c r="J32" t="str">
        <f t="shared" si="0"/>
        <v>NITR</v>
      </c>
      <c r="K32" s="2" t="str">
        <f t="shared" si="1"/>
        <v>NITR-ECP001-METER001</v>
      </c>
      <c r="L32" t="s">
        <v>696</v>
      </c>
      <c r="M32" t="s">
        <v>696</v>
      </c>
    </row>
    <row r="33" spans="1:13" x14ac:dyDescent="0.25">
      <c r="A33">
        <v>1225</v>
      </c>
      <c r="B33" t="s">
        <v>978</v>
      </c>
      <c r="C33" t="s">
        <v>979</v>
      </c>
      <c r="D33">
        <v>5241</v>
      </c>
      <c r="E33" t="s">
        <v>980</v>
      </c>
      <c r="I33" t="s">
        <v>980</v>
      </c>
      <c r="J33" t="str">
        <f t="shared" si="0"/>
        <v>SJLV</v>
      </c>
      <c r="K33" s="2" t="str">
        <f t="shared" si="1"/>
        <v>SJLV-ECP001-METER001</v>
      </c>
      <c r="L33" t="s">
        <v>981</v>
      </c>
      <c r="M33" t="s">
        <v>981</v>
      </c>
    </row>
    <row r="34" spans="1:13" x14ac:dyDescent="0.25">
      <c r="A34">
        <v>1273</v>
      </c>
      <c r="B34" t="s">
        <v>1000</v>
      </c>
      <c r="C34" t="s">
        <v>1001</v>
      </c>
      <c r="D34">
        <v>5286</v>
      </c>
      <c r="E34" t="s">
        <v>1002</v>
      </c>
      <c r="F34" t="s">
        <v>1003</v>
      </c>
      <c r="I34" t="s">
        <v>1002</v>
      </c>
      <c r="J34" t="str">
        <f t="shared" si="0"/>
        <v>SREG</v>
      </c>
      <c r="K34" s="2" t="str">
        <f t="shared" si="1"/>
        <v>SREG-ECP001-METER001</v>
      </c>
      <c r="L34" t="s">
        <v>1004</v>
      </c>
      <c r="M34" t="s">
        <v>1004</v>
      </c>
    </row>
    <row r="35" spans="1:13" x14ac:dyDescent="0.25">
      <c r="A35">
        <v>1205</v>
      </c>
      <c r="B35" t="s">
        <v>943</v>
      </c>
      <c r="C35" t="s">
        <v>944</v>
      </c>
      <c r="D35">
        <v>5221</v>
      </c>
      <c r="E35" t="s">
        <v>945</v>
      </c>
      <c r="F35" t="s">
        <v>946</v>
      </c>
      <c r="I35" t="s">
        <v>945</v>
      </c>
      <c r="J35" t="str">
        <f t="shared" si="0"/>
        <v>SAMO</v>
      </c>
      <c r="K35" s="2" t="str">
        <f t="shared" si="1"/>
        <v>SAMO-ECP001-METER001</v>
      </c>
      <c r="L35" t="s">
        <v>947</v>
      </c>
      <c r="M35" t="s">
        <v>947</v>
      </c>
    </row>
    <row r="36" spans="1:13" x14ac:dyDescent="0.25">
      <c r="A36">
        <v>1200</v>
      </c>
      <c r="B36" t="s">
        <v>836</v>
      </c>
      <c r="C36" t="s">
        <v>837</v>
      </c>
      <c r="D36">
        <v>5216</v>
      </c>
      <c r="E36" t="s">
        <v>838</v>
      </c>
      <c r="F36" t="s">
        <v>839</v>
      </c>
      <c r="I36" t="s">
        <v>838</v>
      </c>
      <c r="J36" t="str">
        <f t="shared" si="0"/>
        <v>PZIN</v>
      </c>
      <c r="K36" s="2" t="str">
        <f t="shared" si="1"/>
        <v>PZIN-ECP001-METER001</v>
      </c>
      <c r="L36" t="s">
        <v>840</v>
      </c>
      <c r="M36" t="s">
        <v>840</v>
      </c>
    </row>
    <row r="37" spans="1:13" x14ac:dyDescent="0.25">
      <c r="A37">
        <v>952</v>
      </c>
      <c r="B37" t="s">
        <v>190</v>
      </c>
      <c r="C37" t="s">
        <v>191</v>
      </c>
      <c r="D37">
        <v>5000</v>
      </c>
      <c r="E37" t="s">
        <v>192</v>
      </c>
      <c r="F37" t="s">
        <v>193</v>
      </c>
      <c r="I37" t="s">
        <v>192</v>
      </c>
      <c r="J37" t="str">
        <f t="shared" si="0"/>
        <v>CESA</v>
      </c>
      <c r="K37" s="2" t="str">
        <f t="shared" si="1"/>
        <v>CESA-ECP001-METER001</v>
      </c>
      <c r="L37" t="s">
        <v>194</v>
      </c>
      <c r="M37" t="s">
        <v>194</v>
      </c>
    </row>
    <row r="38" spans="1:13" x14ac:dyDescent="0.25">
      <c r="A38">
        <v>1189</v>
      </c>
      <c r="B38" t="s">
        <v>303</v>
      </c>
      <c r="C38" t="s">
        <v>304</v>
      </c>
      <c r="D38">
        <v>5205</v>
      </c>
      <c r="E38" t="s">
        <v>305</v>
      </c>
      <c r="F38" t="s">
        <v>306</v>
      </c>
      <c r="I38" t="s">
        <v>305</v>
      </c>
      <c r="J38" t="str">
        <f t="shared" si="0"/>
        <v>DIJO</v>
      </c>
      <c r="K38" s="2" t="str">
        <f t="shared" si="1"/>
        <v>DIJO-ECP001-METER001</v>
      </c>
      <c r="L38" t="s">
        <v>307</v>
      </c>
      <c r="M38" t="s">
        <v>307</v>
      </c>
    </row>
    <row r="39" spans="1:13" x14ac:dyDescent="0.25">
      <c r="A39">
        <v>1272</v>
      </c>
      <c r="B39" t="s">
        <v>201</v>
      </c>
      <c r="C39" t="s">
        <v>202</v>
      </c>
      <c r="D39">
        <v>5285</v>
      </c>
      <c r="E39" t="s">
        <v>203</v>
      </c>
      <c r="F39" t="s">
        <v>204</v>
      </c>
      <c r="I39" t="s">
        <v>203</v>
      </c>
      <c r="J39" t="str">
        <f t="shared" si="0"/>
        <v>CHAG</v>
      </c>
      <c r="K39" s="2" t="str">
        <f t="shared" si="1"/>
        <v>CHAG-ECP001-METER001</v>
      </c>
      <c r="L39" t="s">
        <v>205</v>
      </c>
      <c r="M39" t="s">
        <v>205</v>
      </c>
    </row>
    <row r="40" spans="1:13" x14ac:dyDescent="0.25">
      <c r="A40">
        <v>1026</v>
      </c>
      <c r="B40" t="s">
        <v>417</v>
      </c>
      <c r="C40" t="s">
        <v>418</v>
      </c>
      <c r="D40">
        <v>5066</v>
      </c>
      <c r="E40" t="s">
        <v>419</v>
      </c>
      <c r="F40" t="s">
        <v>420</v>
      </c>
      <c r="G40" t="s">
        <v>419</v>
      </c>
      <c r="H40" t="s">
        <v>421</v>
      </c>
      <c r="I40" t="s">
        <v>419</v>
      </c>
      <c r="J40" t="str">
        <f t="shared" si="0"/>
        <v>GOUR</v>
      </c>
      <c r="K40" t="s">
        <v>421</v>
      </c>
      <c r="L40" t="s">
        <v>422</v>
      </c>
      <c r="M40" t="s">
        <v>422</v>
      </c>
    </row>
    <row r="41" spans="1:13" x14ac:dyDescent="0.25">
      <c r="A41">
        <v>1026</v>
      </c>
      <c r="B41" t="s">
        <v>417</v>
      </c>
      <c r="C41" t="s">
        <v>418</v>
      </c>
      <c r="D41">
        <v>5066</v>
      </c>
      <c r="E41" t="s">
        <v>419</v>
      </c>
      <c r="F41" t="s">
        <v>420</v>
      </c>
      <c r="G41" t="s">
        <v>419</v>
      </c>
      <c r="H41" t="s">
        <v>423</v>
      </c>
      <c r="I41" t="s">
        <v>419</v>
      </c>
      <c r="J41" t="str">
        <f t="shared" si="0"/>
        <v>GOUR</v>
      </c>
      <c r="K41" t="s">
        <v>423</v>
      </c>
      <c r="L41" t="s">
        <v>422</v>
      </c>
      <c r="M41" t="s">
        <v>422</v>
      </c>
    </row>
    <row r="42" spans="1:13" x14ac:dyDescent="0.25">
      <c r="A42">
        <v>1109</v>
      </c>
      <c r="B42" t="s">
        <v>206</v>
      </c>
      <c r="C42" t="s">
        <v>207</v>
      </c>
      <c r="D42">
        <v>5139</v>
      </c>
      <c r="E42" t="s">
        <v>208</v>
      </c>
      <c r="F42" t="s">
        <v>209</v>
      </c>
      <c r="G42" t="s">
        <v>208</v>
      </c>
      <c r="H42" t="s">
        <v>210</v>
      </c>
      <c r="I42" t="s">
        <v>208</v>
      </c>
      <c r="J42" t="str">
        <f t="shared" si="0"/>
        <v>CHPI</v>
      </c>
      <c r="K42" t="s">
        <v>210</v>
      </c>
      <c r="L42" t="s">
        <v>211</v>
      </c>
      <c r="M42" t="s">
        <v>211</v>
      </c>
    </row>
    <row r="43" spans="1:13" x14ac:dyDescent="0.25">
      <c r="A43">
        <v>953</v>
      </c>
      <c r="B43" t="s">
        <v>195</v>
      </c>
      <c r="C43" t="s">
        <v>196</v>
      </c>
      <c r="D43">
        <v>5001</v>
      </c>
      <c r="E43" t="s">
        <v>197</v>
      </c>
      <c r="F43" t="s">
        <v>198</v>
      </c>
      <c r="G43" t="s">
        <v>197</v>
      </c>
      <c r="H43" t="s">
        <v>199</v>
      </c>
      <c r="I43" t="s">
        <v>197</v>
      </c>
      <c r="J43" t="str">
        <f t="shared" si="0"/>
        <v>CHAB</v>
      </c>
      <c r="K43" t="s">
        <v>199</v>
      </c>
      <c r="L43" t="s">
        <v>200</v>
      </c>
      <c r="M43" t="s">
        <v>200</v>
      </c>
    </row>
    <row r="44" spans="1:13" x14ac:dyDescent="0.25">
      <c r="A44">
        <v>2291</v>
      </c>
      <c r="B44" t="s">
        <v>270</v>
      </c>
      <c r="C44" t="s">
        <v>271</v>
      </c>
      <c r="D44">
        <v>6302</v>
      </c>
      <c r="E44" t="s">
        <v>272</v>
      </c>
      <c r="F44" t="s">
        <v>273</v>
      </c>
      <c r="G44" t="s">
        <v>274</v>
      </c>
      <c r="H44" t="s">
        <v>275</v>
      </c>
      <c r="I44" t="s">
        <v>274</v>
      </c>
      <c r="J44" t="str">
        <f t="shared" si="0"/>
        <v>CPE1</v>
      </c>
      <c r="K44" t="s">
        <v>275</v>
      </c>
      <c r="L44" t="s">
        <v>276</v>
      </c>
      <c r="M44" t="s">
        <v>276</v>
      </c>
    </row>
    <row r="45" spans="1:13" x14ac:dyDescent="0.25">
      <c r="A45">
        <v>2291</v>
      </c>
      <c r="B45" t="s">
        <v>270</v>
      </c>
      <c r="C45" t="s">
        <v>271</v>
      </c>
      <c r="D45">
        <v>6302</v>
      </c>
      <c r="E45" t="s">
        <v>272</v>
      </c>
      <c r="F45" t="s">
        <v>273</v>
      </c>
      <c r="G45" t="s">
        <v>274</v>
      </c>
      <c r="H45" t="s">
        <v>277</v>
      </c>
      <c r="I45" t="s">
        <v>274</v>
      </c>
      <c r="J45" t="str">
        <f t="shared" si="0"/>
        <v>CPE2</v>
      </c>
      <c r="K45" t="s">
        <v>277</v>
      </c>
      <c r="L45" t="s">
        <v>276</v>
      </c>
      <c r="M45" t="s">
        <v>276</v>
      </c>
    </row>
    <row r="46" spans="1:13" x14ac:dyDescent="0.25">
      <c r="A46">
        <v>954</v>
      </c>
      <c r="B46" t="s">
        <v>219</v>
      </c>
      <c r="C46" t="s">
        <v>220</v>
      </c>
      <c r="D46">
        <v>5002</v>
      </c>
      <c r="E46" t="s">
        <v>221</v>
      </c>
      <c r="F46" t="s">
        <v>222</v>
      </c>
      <c r="G46" t="s">
        <v>221</v>
      </c>
      <c r="H46" t="s">
        <v>223</v>
      </c>
      <c r="I46" t="s">
        <v>221</v>
      </c>
      <c r="J46" t="str">
        <f t="shared" si="0"/>
        <v>CLAM</v>
      </c>
      <c r="K46" t="s">
        <v>223</v>
      </c>
      <c r="L46" t="s">
        <v>224</v>
      </c>
      <c r="M46" t="s">
        <v>224</v>
      </c>
    </row>
    <row r="47" spans="1:13" x14ac:dyDescent="0.25">
      <c r="A47">
        <v>1022</v>
      </c>
      <c r="B47" t="s">
        <v>212</v>
      </c>
      <c r="C47" t="s">
        <v>213</v>
      </c>
      <c r="D47">
        <v>5063</v>
      </c>
      <c r="E47" t="s">
        <v>214</v>
      </c>
      <c r="F47" t="s">
        <v>215</v>
      </c>
      <c r="G47" t="s">
        <v>214</v>
      </c>
      <c r="H47" t="s">
        <v>216</v>
      </c>
      <c r="I47" t="s">
        <v>214</v>
      </c>
      <c r="J47" t="str">
        <f t="shared" si="0"/>
        <v>CLA2</v>
      </c>
      <c r="K47" t="s">
        <v>216</v>
      </c>
      <c r="L47" t="s">
        <v>217</v>
      </c>
      <c r="M47" t="s">
        <v>217</v>
      </c>
    </row>
    <row r="48" spans="1:13" x14ac:dyDescent="0.25">
      <c r="A48">
        <v>1022</v>
      </c>
      <c r="B48" t="s">
        <v>212</v>
      </c>
      <c r="C48" t="s">
        <v>213</v>
      </c>
      <c r="D48">
        <v>5063</v>
      </c>
      <c r="E48" t="s">
        <v>214</v>
      </c>
      <c r="F48" t="s">
        <v>215</v>
      </c>
      <c r="G48" t="s">
        <v>214</v>
      </c>
      <c r="H48" t="s">
        <v>218</v>
      </c>
      <c r="I48" t="s">
        <v>214</v>
      </c>
      <c r="J48" t="str">
        <f t="shared" si="0"/>
        <v>CLA2</v>
      </c>
      <c r="K48" t="s">
        <v>218</v>
      </c>
      <c r="L48" t="s">
        <v>217</v>
      </c>
      <c r="M48" t="s">
        <v>217</v>
      </c>
    </row>
    <row r="49" spans="1:13" x14ac:dyDescent="0.25">
      <c r="A49">
        <v>1116</v>
      </c>
      <c r="B49" t="s">
        <v>225</v>
      </c>
      <c r="C49" t="s">
        <v>226</v>
      </c>
      <c r="D49">
        <v>5142</v>
      </c>
      <c r="E49" t="s">
        <v>227</v>
      </c>
      <c r="F49" t="s">
        <v>228</v>
      </c>
      <c r="G49" t="s">
        <v>227</v>
      </c>
      <c r="H49" t="s">
        <v>229</v>
      </c>
      <c r="I49" t="s">
        <v>227</v>
      </c>
      <c r="J49" t="str">
        <f t="shared" si="0"/>
        <v>CLAN</v>
      </c>
      <c r="K49" t="s">
        <v>229</v>
      </c>
      <c r="L49" t="s">
        <v>230</v>
      </c>
      <c r="M49" t="s">
        <v>230</v>
      </c>
    </row>
    <row r="50" spans="1:13" x14ac:dyDescent="0.25">
      <c r="A50">
        <v>1116</v>
      </c>
      <c r="B50" t="s">
        <v>225</v>
      </c>
      <c r="C50" t="s">
        <v>226</v>
      </c>
      <c r="D50">
        <v>5142</v>
      </c>
      <c r="E50" t="s">
        <v>227</v>
      </c>
      <c r="F50" t="s">
        <v>228</v>
      </c>
      <c r="G50" t="s">
        <v>227</v>
      </c>
      <c r="H50" t="s">
        <v>231</v>
      </c>
      <c r="I50" t="s">
        <v>227</v>
      </c>
      <c r="J50" t="str">
        <f t="shared" si="0"/>
        <v>CLAN</v>
      </c>
      <c r="K50" t="s">
        <v>231</v>
      </c>
      <c r="L50" t="s">
        <v>230</v>
      </c>
      <c r="M50" t="s">
        <v>230</v>
      </c>
    </row>
    <row r="51" spans="1:13" x14ac:dyDescent="0.25">
      <c r="A51">
        <v>955</v>
      </c>
      <c r="B51" t="s">
        <v>232</v>
      </c>
      <c r="C51" t="s">
        <v>233</v>
      </c>
      <c r="D51">
        <v>5003</v>
      </c>
      <c r="E51" t="s">
        <v>234</v>
      </c>
      <c r="F51" t="s">
        <v>235</v>
      </c>
      <c r="G51" t="s">
        <v>234</v>
      </c>
      <c r="H51" t="s">
        <v>236</v>
      </c>
      <c r="I51" t="s">
        <v>234</v>
      </c>
      <c r="J51" t="str">
        <f t="shared" si="0"/>
        <v>CLIT</v>
      </c>
      <c r="K51" t="s">
        <v>236</v>
      </c>
      <c r="L51" t="s">
        <v>237</v>
      </c>
      <c r="M51" t="s">
        <v>237</v>
      </c>
    </row>
    <row r="52" spans="1:13" x14ac:dyDescent="0.25">
      <c r="A52">
        <v>1259</v>
      </c>
      <c r="B52" t="s">
        <v>238</v>
      </c>
      <c r="C52" t="s">
        <v>239</v>
      </c>
      <c r="D52">
        <v>5273</v>
      </c>
      <c r="E52" t="s">
        <v>240</v>
      </c>
      <c r="F52" t="s">
        <v>240</v>
      </c>
      <c r="I52" t="s">
        <v>240</v>
      </c>
      <c r="J52" t="str">
        <f t="shared" si="0"/>
        <v>COLB</v>
      </c>
      <c r="K52" s="2" t="str">
        <f>_xlfn.CONCAT(I52, "-ECP001-METER001")</f>
        <v>COLB-ECP001-METER001</v>
      </c>
      <c r="L52" t="s">
        <v>241</v>
      </c>
      <c r="M52" t="s">
        <v>241</v>
      </c>
    </row>
    <row r="53" spans="1:13" x14ac:dyDescent="0.25">
      <c r="A53">
        <v>1016</v>
      </c>
      <c r="B53" t="s">
        <v>242</v>
      </c>
      <c r="C53" t="s">
        <v>243</v>
      </c>
      <c r="D53">
        <v>5057</v>
      </c>
      <c r="E53" t="s">
        <v>244</v>
      </c>
      <c r="F53" t="s">
        <v>245</v>
      </c>
      <c r="G53" t="s">
        <v>244</v>
      </c>
      <c r="H53" t="s">
        <v>246</v>
      </c>
      <c r="I53" t="s">
        <v>244</v>
      </c>
      <c r="J53" t="str">
        <f t="shared" si="0"/>
        <v>CONI</v>
      </c>
      <c r="K53" t="s">
        <v>246</v>
      </c>
      <c r="L53" t="s">
        <v>247</v>
      </c>
      <c r="M53" t="s">
        <v>247</v>
      </c>
    </row>
    <row r="54" spans="1:13" x14ac:dyDescent="0.25">
      <c r="A54">
        <v>956</v>
      </c>
      <c r="B54" t="s">
        <v>65</v>
      </c>
      <c r="C54" t="s">
        <v>66</v>
      </c>
      <c r="D54">
        <v>5004</v>
      </c>
      <c r="E54" t="s">
        <v>67</v>
      </c>
      <c r="F54" t="s">
        <v>68</v>
      </c>
      <c r="G54" t="s">
        <v>67</v>
      </c>
      <c r="H54" t="s">
        <v>69</v>
      </c>
      <c r="I54" s="2" t="s">
        <v>70</v>
      </c>
      <c r="J54" t="str">
        <f t="shared" si="0"/>
        <v>AUCO</v>
      </c>
      <c r="K54" t="s">
        <v>69</v>
      </c>
      <c r="L54" t="str">
        <f>_xlfn.CONCAT(LEFT(K54,4), "-SS01-P")</f>
        <v>AUCO-SS01-P</v>
      </c>
      <c r="M54" t="str">
        <f>_xlfn.CONCAT(LEFT(L54,4), "-SS01-P")</f>
        <v>AUCO-SS01-P</v>
      </c>
    </row>
    <row r="55" spans="1:13" x14ac:dyDescent="0.25">
      <c r="A55">
        <v>2304</v>
      </c>
      <c r="B55" t="s">
        <v>248</v>
      </c>
      <c r="C55" t="s">
        <v>249</v>
      </c>
      <c r="D55">
        <v>6315</v>
      </c>
      <c r="E55" t="s">
        <v>250</v>
      </c>
      <c r="F55" t="s">
        <v>251</v>
      </c>
      <c r="G55" t="s">
        <v>250</v>
      </c>
      <c r="H55" t="s">
        <v>252</v>
      </c>
      <c r="I55" t="s">
        <v>250</v>
      </c>
      <c r="J55" t="str">
        <f t="shared" si="0"/>
        <v>CORS</v>
      </c>
      <c r="K55" t="s">
        <v>252</v>
      </c>
      <c r="L55" t="s">
        <v>253</v>
      </c>
      <c r="M55" t="s">
        <v>253</v>
      </c>
    </row>
    <row r="56" spans="1:13" x14ac:dyDescent="0.25">
      <c r="A56">
        <v>911</v>
      </c>
      <c r="B56" t="s">
        <v>264</v>
      </c>
      <c r="C56" t="s">
        <v>265</v>
      </c>
      <c r="D56">
        <v>4959</v>
      </c>
      <c r="E56" t="s">
        <v>266</v>
      </c>
      <c r="F56" t="s">
        <v>267</v>
      </c>
      <c r="G56" t="s">
        <v>266</v>
      </c>
      <c r="H56" t="s">
        <v>268</v>
      </c>
      <c r="I56" t="s">
        <v>266</v>
      </c>
      <c r="J56" t="str">
        <f t="shared" si="0"/>
        <v>COUR</v>
      </c>
      <c r="K56" t="s">
        <v>268</v>
      </c>
      <c r="L56" t="s">
        <v>269</v>
      </c>
      <c r="M56" t="s">
        <v>269</v>
      </c>
    </row>
    <row r="57" spans="1:13" x14ac:dyDescent="0.25">
      <c r="A57">
        <v>957</v>
      </c>
      <c r="B57" t="s">
        <v>278</v>
      </c>
      <c r="C57" t="s">
        <v>279</v>
      </c>
      <c r="D57">
        <v>5005</v>
      </c>
      <c r="E57" t="s">
        <v>280</v>
      </c>
      <c r="F57" t="s">
        <v>281</v>
      </c>
      <c r="I57" s="2" t="s">
        <v>282</v>
      </c>
      <c r="J57" t="str">
        <f t="shared" si="0"/>
        <v>CY11</v>
      </c>
      <c r="K57" s="2" t="s">
        <v>283</v>
      </c>
      <c r="L57" t="str">
        <f t="shared" ref="L57:M59" si="2">_xlfn.CONCAT(LEFT(K57,4), "-SS01-P")</f>
        <v>CY11-SS01-P</v>
      </c>
      <c r="M57" t="str">
        <f t="shared" si="2"/>
        <v>CY11-SS01-P</v>
      </c>
    </row>
    <row r="58" spans="1:13" x14ac:dyDescent="0.25">
      <c r="A58">
        <v>1140</v>
      </c>
      <c r="B58" t="s">
        <v>284</v>
      </c>
      <c r="C58" t="s">
        <v>285</v>
      </c>
      <c r="D58">
        <v>5005</v>
      </c>
      <c r="E58" t="s">
        <v>286</v>
      </c>
      <c r="F58" t="s">
        <v>281</v>
      </c>
      <c r="I58" s="2" t="s">
        <v>282</v>
      </c>
      <c r="J58" t="str">
        <f t="shared" si="0"/>
        <v>CY12</v>
      </c>
      <c r="K58" s="2" t="s">
        <v>287</v>
      </c>
      <c r="L58" t="str">
        <f t="shared" si="2"/>
        <v>CY12-SS01-P</v>
      </c>
      <c r="M58" t="str">
        <f t="shared" si="2"/>
        <v>CY12-SS01-P</v>
      </c>
    </row>
    <row r="59" spans="1:13" x14ac:dyDescent="0.25">
      <c r="A59">
        <v>1141</v>
      </c>
      <c r="B59" t="s">
        <v>288</v>
      </c>
      <c r="C59" t="s">
        <v>289</v>
      </c>
      <c r="D59">
        <v>5005</v>
      </c>
      <c r="E59" t="s">
        <v>290</v>
      </c>
      <c r="F59" t="s">
        <v>281</v>
      </c>
      <c r="I59" s="2" t="s">
        <v>282</v>
      </c>
      <c r="J59" t="str">
        <f t="shared" si="0"/>
        <v>CY13</v>
      </c>
      <c r="K59" s="2" t="s">
        <v>291</v>
      </c>
      <c r="L59" t="str">
        <f t="shared" si="2"/>
        <v>CY13-SS01-P</v>
      </c>
      <c r="M59" t="str">
        <f t="shared" si="2"/>
        <v>CY13-SS01-P</v>
      </c>
    </row>
    <row r="60" spans="1:13" x14ac:dyDescent="0.25">
      <c r="A60">
        <v>1218</v>
      </c>
      <c r="B60" t="s">
        <v>1039</v>
      </c>
      <c r="C60" t="s">
        <v>1040</v>
      </c>
      <c r="D60">
        <v>5234</v>
      </c>
      <c r="E60" t="s">
        <v>1041</v>
      </c>
      <c r="F60" t="s">
        <v>1042</v>
      </c>
      <c r="I60" t="s">
        <v>1041</v>
      </c>
      <c r="J60" t="str">
        <f t="shared" si="0"/>
        <v>STPA</v>
      </c>
      <c r="K60" s="2" t="str">
        <f>_xlfn.CONCAT(I60, "-ECP001-METER001")</f>
        <v>STPA-ECP001-METER001</v>
      </c>
      <c r="L60" t="s">
        <v>1043</v>
      </c>
      <c r="M60" t="s">
        <v>1043</v>
      </c>
    </row>
    <row r="61" spans="1:13" x14ac:dyDescent="0.25">
      <c r="A61">
        <v>2293</v>
      </c>
      <c r="B61" t="s">
        <v>295</v>
      </c>
      <c r="C61" t="s">
        <v>296</v>
      </c>
      <c r="D61">
        <v>6304</v>
      </c>
      <c r="E61" t="s">
        <v>297</v>
      </c>
      <c r="F61" t="s">
        <v>298</v>
      </c>
      <c r="G61" t="s">
        <v>299</v>
      </c>
      <c r="H61" t="s">
        <v>300</v>
      </c>
      <c r="I61" t="s">
        <v>299</v>
      </c>
      <c r="J61" t="str">
        <f t="shared" si="0"/>
        <v>DEM1</v>
      </c>
      <c r="K61" t="s">
        <v>300</v>
      </c>
      <c r="L61" t="s">
        <v>301</v>
      </c>
      <c r="M61" t="s">
        <v>301</v>
      </c>
    </row>
    <row r="62" spans="1:13" x14ac:dyDescent="0.25">
      <c r="A62">
        <v>2293</v>
      </c>
      <c r="B62" t="s">
        <v>295</v>
      </c>
      <c r="C62" t="s">
        <v>296</v>
      </c>
      <c r="D62">
        <v>6304</v>
      </c>
      <c r="E62" t="s">
        <v>297</v>
      </c>
      <c r="F62" t="s">
        <v>298</v>
      </c>
      <c r="G62" t="s">
        <v>299</v>
      </c>
      <c r="H62" t="s">
        <v>302</v>
      </c>
      <c r="I62" t="s">
        <v>299</v>
      </c>
      <c r="J62" t="str">
        <f t="shared" si="0"/>
        <v>DEM2</v>
      </c>
      <c r="K62" t="s">
        <v>302</v>
      </c>
      <c r="L62" t="s">
        <v>301</v>
      </c>
      <c r="M62" t="s">
        <v>301</v>
      </c>
    </row>
    <row r="63" spans="1:13" x14ac:dyDescent="0.25">
      <c r="A63">
        <v>1061</v>
      </c>
      <c r="B63" t="s">
        <v>758</v>
      </c>
      <c r="C63" t="s">
        <v>759</v>
      </c>
      <c r="D63">
        <v>5098</v>
      </c>
      <c r="E63" t="s">
        <v>760</v>
      </c>
      <c r="F63" t="s">
        <v>761</v>
      </c>
      <c r="G63" t="s">
        <v>760</v>
      </c>
      <c r="H63" t="s">
        <v>762</v>
      </c>
      <c r="I63" t="s">
        <v>760</v>
      </c>
      <c r="J63" t="str">
        <f t="shared" si="0"/>
        <v>PEZI</v>
      </c>
      <c r="K63" t="s">
        <v>762</v>
      </c>
      <c r="L63" t="s">
        <v>763</v>
      </c>
      <c r="M63" t="s">
        <v>763</v>
      </c>
    </row>
    <row r="64" spans="1:13" x14ac:dyDescent="0.25">
      <c r="A64">
        <v>1061</v>
      </c>
      <c r="B64" t="s">
        <v>758</v>
      </c>
      <c r="C64" t="s">
        <v>759</v>
      </c>
      <c r="D64">
        <v>5098</v>
      </c>
      <c r="E64" t="s">
        <v>760</v>
      </c>
      <c r="F64" t="s">
        <v>761</v>
      </c>
      <c r="G64" t="s">
        <v>760</v>
      </c>
      <c r="H64" t="s">
        <v>764</v>
      </c>
      <c r="I64" t="s">
        <v>760</v>
      </c>
      <c r="J64" t="str">
        <f t="shared" si="0"/>
        <v>PEZI</v>
      </c>
      <c r="K64" t="s">
        <v>764</v>
      </c>
      <c r="L64" t="s">
        <v>765</v>
      </c>
      <c r="M64" t="s">
        <v>765</v>
      </c>
    </row>
    <row r="65" spans="1:13" x14ac:dyDescent="0.25">
      <c r="A65">
        <v>1061</v>
      </c>
      <c r="B65" t="s">
        <v>758</v>
      </c>
      <c r="C65" t="s">
        <v>759</v>
      </c>
      <c r="D65">
        <v>5098</v>
      </c>
      <c r="E65" t="s">
        <v>760</v>
      </c>
      <c r="F65" t="s">
        <v>761</v>
      </c>
      <c r="G65" t="s">
        <v>760</v>
      </c>
      <c r="H65" t="s">
        <v>766</v>
      </c>
      <c r="I65" t="s">
        <v>760</v>
      </c>
      <c r="J65" t="str">
        <f t="shared" si="0"/>
        <v>PEZI</v>
      </c>
      <c r="K65" t="s">
        <v>766</v>
      </c>
      <c r="L65" t="s">
        <v>767</v>
      </c>
      <c r="M65" t="s">
        <v>767</v>
      </c>
    </row>
    <row r="66" spans="1:13" x14ac:dyDescent="0.25">
      <c r="A66">
        <v>1061</v>
      </c>
      <c r="B66" t="s">
        <v>758</v>
      </c>
      <c r="C66" t="s">
        <v>759</v>
      </c>
      <c r="D66">
        <v>5098</v>
      </c>
      <c r="E66" t="s">
        <v>760</v>
      </c>
      <c r="F66" t="s">
        <v>761</v>
      </c>
      <c r="G66" t="s">
        <v>760</v>
      </c>
      <c r="H66" t="s">
        <v>768</v>
      </c>
      <c r="I66" t="s">
        <v>760</v>
      </c>
      <c r="J66" t="str">
        <f t="shared" si="0"/>
        <v>PEZI</v>
      </c>
      <c r="K66" t="s">
        <v>768</v>
      </c>
      <c r="L66" t="s">
        <v>769</v>
      </c>
      <c r="M66" t="s">
        <v>769</v>
      </c>
    </row>
    <row r="67" spans="1:13" x14ac:dyDescent="0.25">
      <c r="A67">
        <v>1061</v>
      </c>
      <c r="B67" t="s">
        <v>758</v>
      </c>
      <c r="C67" t="s">
        <v>759</v>
      </c>
      <c r="D67">
        <v>5098</v>
      </c>
      <c r="E67" t="s">
        <v>760</v>
      </c>
      <c r="F67" t="s">
        <v>761</v>
      </c>
      <c r="G67" t="s">
        <v>760</v>
      </c>
      <c r="H67" t="s">
        <v>770</v>
      </c>
      <c r="I67" t="s">
        <v>760</v>
      </c>
      <c r="J67" t="str">
        <f t="shared" ref="J67:J130" si="3">LEFT(K67,4)</f>
        <v>PEZI</v>
      </c>
      <c r="K67" t="s">
        <v>770</v>
      </c>
      <c r="L67" t="s">
        <v>771</v>
      </c>
      <c r="M67" t="s">
        <v>771</v>
      </c>
    </row>
    <row r="68" spans="1:13" x14ac:dyDescent="0.25">
      <c r="A68">
        <v>912</v>
      </c>
      <c r="B68" t="s">
        <v>308</v>
      </c>
      <c r="C68" t="s">
        <v>309</v>
      </c>
      <c r="D68">
        <v>4960</v>
      </c>
      <c r="E68" t="s">
        <v>310</v>
      </c>
      <c r="F68" t="s">
        <v>311</v>
      </c>
      <c r="G68" t="s">
        <v>310</v>
      </c>
      <c r="H68" t="s">
        <v>312</v>
      </c>
      <c r="I68" t="s">
        <v>310</v>
      </c>
      <c r="J68" t="str">
        <f t="shared" si="3"/>
        <v>ERIZ</v>
      </c>
      <c r="K68" t="s">
        <v>312</v>
      </c>
      <c r="L68" t="s">
        <v>313</v>
      </c>
      <c r="M68" t="s">
        <v>313</v>
      </c>
    </row>
    <row r="69" spans="1:13" x14ac:dyDescent="0.25">
      <c r="A69">
        <v>1043</v>
      </c>
      <c r="B69" t="s">
        <v>314</v>
      </c>
      <c r="C69" t="s">
        <v>315</v>
      </c>
      <c r="D69">
        <v>5080</v>
      </c>
      <c r="E69" t="s">
        <v>316</v>
      </c>
      <c r="F69" t="s">
        <v>317</v>
      </c>
      <c r="G69" t="s">
        <v>316</v>
      </c>
      <c r="H69" t="s">
        <v>318</v>
      </c>
      <c r="I69" t="s">
        <v>316</v>
      </c>
      <c r="J69" t="str">
        <f t="shared" si="3"/>
        <v>ESPS</v>
      </c>
      <c r="K69" t="s">
        <v>318</v>
      </c>
      <c r="L69" t="s">
        <v>319</v>
      </c>
      <c r="M69" t="s">
        <v>319</v>
      </c>
    </row>
    <row r="70" spans="1:13" x14ac:dyDescent="0.25">
      <c r="A70">
        <v>1043</v>
      </c>
      <c r="B70" t="s">
        <v>314</v>
      </c>
      <c r="C70" t="s">
        <v>315</v>
      </c>
      <c r="D70">
        <v>5080</v>
      </c>
      <c r="E70" t="s">
        <v>316</v>
      </c>
      <c r="F70" t="s">
        <v>317</v>
      </c>
      <c r="G70" t="s">
        <v>316</v>
      </c>
      <c r="H70" t="s">
        <v>320</v>
      </c>
      <c r="I70" t="s">
        <v>316</v>
      </c>
      <c r="J70" t="str">
        <f t="shared" si="3"/>
        <v>ESPS</v>
      </c>
      <c r="K70" t="s">
        <v>320</v>
      </c>
      <c r="L70" t="s">
        <v>319</v>
      </c>
      <c r="M70" t="s">
        <v>319</v>
      </c>
    </row>
    <row r="71" spans="1:13" x14ac:dyDescent="0.25">
      <c r="A71">
        <v>959</v>
      </c>
      <c r="B71" t="s">
        <v>332</v>
      </c>
      <c r="C71" t="s">
        <v>333</v>
      </c>
      <c r="D71">
        <v>5007</v>
      </c>
      <c r="E71" t="s">
        <v>334</v>
      </c>
      <c r="F71" t="s">
        <v>335</v>
      </c>
      <c r="G71" t="s">
        <v>334</v>
      </c>
      <c r="H71" t="s">
        <v>336</v>
      </c>
      <c r="I71" t="s">
        <v>334</v>
      </c>
      <c r="J71" t="str">
        <f t="shared" si="3"/>
        <v>FECA</v>
      </c>
      <c r="K71" t="s">
        <v>336</v>
      </c>
      <c r="L71" t="s">
        <v>337</v>
      </c>
      <c r="M71" t="s">
        <v>337</v>
      </c>
    </row>
    <row r="72" spans="1:13" x14ac:dyDescent="0.25">
      <c r="A72">
        <v>1196</v>
      </c>
      <c r="B72" t="s">
        <v>338</v>
      </c>
      <c r="C72" t="s">
        <v>339</v>
      </c>
      <c r="D72">
        <v>5212</v>
      </c>
      <c r="E72" t="s">
        <v>340</v>
      </c>
      <c r="F72" t="s">
        <v>341</v>
      </c>
      <c r="I72" t="s">
        <v>340</v>
      </c>
      <c r="J72" t="str">
        <f t="shared" si="3"/>
        <v>FEND</v>
      </c>
      <c r="K72" s="2" t="str">
        <f>_xlfn.CONCAT(I72, "-ECP001-METER001")</f>
        <v>FEND-ECP001-METER001</v>
      </c>
      <c r="L72" t="s">
        <v>342</v>
      </c>
      <c r="M72" t="s">
        <v>342</v>
      </c>
    </row>
    <row r="73" spans="1:13" x14ac:dyDescent="0.25">
      <c r="A73">
        <v>960</v>
      </c>
      <c r="B73" t="s">
        <v>343</v>
      </c>
      <c r="C73" t="s">
        <v>344</v>
      </c>
      <c r="D73">
        <v>5008</v>
      </c>
      <c r="E73" t="s">
        <v>345</v>
      </c>
      <c r="F73" t="s">
        <v>346</v>
      </c>
      <c r="G73" t="s">
        <v>345</v>
      </c>
      <c r="H73" t="s">
        <v>347</v>
      </c>
      <c r="I73" t="s">
        <v>345</v>
      </c>
      <c r="J73" t="str">
        <f t="shared" si="3"/>
        <v>FIEN</v>
      </c>
      <c r="K73" t="s">
        <v>347</v>
      </c>
      <c r="L73" t="s">
        <v>348</v>
      </c>
      <c r="M73" t="s">
        <v>348</v>
      </c>
    </row>
    <row r="74" spans="1:13" x14ac:dyDescent="0.25">
      <c r="A74">
        <v>913</v>
      </c>
      <c r="B74" t="s">
        <v>349</v>
      </c>
      <c r="C74" t="s">
        <v>350</v>
      </c>
      <c r="D74">
        <v>4961</v>
      </c>
      <c r="E74" t="s">
        <v>351</v>
      </c>
      <c r="F74" t="s">
        <v>352</v>
      </c>
      <c r="G74" t="s">
        <v>351</v>
      </c>
      <c r="H74" t="s">
        <v>353</v>
      </c>
      <c r="I74" t="s">
        <v>351</v>
      </c>
      <c r="J74" t="str">
        <f t="shared" si="3"/>
        <v>FITO</v>
      </c>
      <c r="K74" t="s">
        <v>353</v>
      </c>
      <c r="L74" t="s">
        <v>354</v>
      </c>
      <c r="M74" t="s">
        <v>354</v>
      </c>
    </row>
    <row r="75" spans="1:13" x14ac:dyDescent="0.25">
      <c r="A75">
        <v>2294</v>
      </c>
      <c r="B75" t="s">
        <v>184</v>
      </c>
      <c r="C75" t="s">
        <v>185</v>
      </c>
      <c r="D75">
        <v>6305</v>
      </c>
      <c r="E75" t="s">
        <v>186</v>
      </c>
      <c r="F75" t="s">
        <v>187</v>
      </c>
      <c r="G75" t="s">
        <v>186</v>
      </c>
      <c r="H75" t="s">
        <v>188</v>
      </c>
      <c r="I75" t="s">
        <v>186</v>
      </c>
      <c r="J75" t="str">
        <f t="shared" si="3"/>
        <v>CEFF</v>
      </c>
      <c r="K75" t="s">
        <v>188</v>
      </c>
      <c r="L75" t="s">
        <v>189</v>
      </c>
      <c r="M75" t="s">
        <v>189</v>
      </c>
    </row>
    <row r="76" spans="1:13" x14ac:dyDescent="0.25">
      <c r="A76">
        <v>1260</v>
      </c>
      <c r="B76" t="s">
        <v>355</v>
      </c>
      <c r="C76" t="s">
        <v>356</v>
      </c>
      <c r="D76">
        <v>5274</v>
      </c>
      <c r="E76" t="s">
        <v>357</v>
      </c>
      <c r="F76" t="s">
        <v>358</v>
      </c>
      <c r="G76" t="s">
        <v>357</v>
      </c>
      <c r="H76" t="s">
        <v>359</v>
      </c>
      <c r="I76" t="s">
        <v>357</v>
      </c>
      <c r="J76" t="str">
        <f t="shared" si="3"/>
        <v>FOGU</v>
      </c>
      <c r="K76" t="s">
        <v>359</v>
      </c>
      <c r="L76" t="s">
        <v>360</v>
      </c>
      <c r="M76" t="s">
        <v>360</v>
      </c>
    </row>
    <row r="77" spans="1:13" x14ac:dyDescent="0.25">
      <c r="A77">
        <v>1100</v>
      </c>
      <c r="B77" t="s">
        <v>361</v>
      </c>
      <c r="C77" t="s">
        <v>362</v>
      </c>
      <c r="D77">
        <v>5132</v>
      </c>
      <c r="E77" t="s">
        <v>363</v>
      </c>
      <c r="F77" t="s">
        <v>364</v>
      </c>
      <c r="I77" t="s">
        <v>363</v>
      </c>
      <c r="J77" t="str">
        <f t="shared" si="3"/>
        <v>FOST</v>
      </c>
      <c r="K77" s="2" t="str">
        <f>_xlfn.CONCAT(I77, "-ECP001-METER001")</f>
        <v>FOST-ECP001-METER001</v>
      </c>
      <c r="L77" t="s">
        <v>365</v>
      </c>
      <c r="M77" t="s">
        <v>365</v>
      </c>
    </row>
    <row r="78" spans="1:13" x14ac:dyDescent="0.25">
      <c r="A78">
        <v>963</v>
      </c>
      <c r="B78" t="s">
        <v>366</v>
      </c>
      <c r="C78" t="s">
        <v>367</v>
      </c>
      <c r="D78">
        <v>5011</v>
      </c>
      <c r="E78" t="s">
        <v>368</v>
      </c>
      <c r="F78" t="s">
        <v>369</v>
      </c>
      <c r="G78" t="s">
        <v>370</v>
      </c>
      <c r="H78" t="s">
        <v>371</v>
      </c>
      <c r="I78" t="s">
        <v>370</v>
      </c>
      <c r="J78" t="str">
        <f t="shared" si="3"/>
        <v>FRA1</v>
      </c>
      <c r="K78" t="s">
        <v>371</v>
      </c>
      <c r="L78" t="s">
        <v>372</v>
      </c>
      <c r="M78" t="s">
        <v>372</v>
      </c>
    </row>
    <row r="79" spans="1:13" x14ac:dyDescent="0.25">
      <c r="A79">
        <v>963</v>
      </c>
      <c r="B79" t="s">
        <v>366</v>
      </c>
      <c r="C79" t="s">
        <v>367</v>
      </c>
      <c r="D79">
        <v>5011</v>
      </c>
      <c r="E79" t="s">
        <v>368</v>
      </c>
      <c r="F79" t="s">
        <v>369</v>
      </c>
      <c r="G79" t="s">
        <v>370</v>
      </c>
      <c r="H79" t="s">
        <v>373</v>
      </c>
      <c r="I79" t="s">
        <v>370</v>
      </c>
      <c r="J79" t="str">
        <f t="shared" si="3"/>
        <v>FRA2</v>
      </c>
      <c r="K79" t="s">
        <v>373</v>
      </c>
      <c r="L79" t="s">
        <v>372</v>
      </c>
      <c r="M79" t="s">
        <v>372</v>
      </c>
    </row>
    <row r="80" spans="1:13" x14ac:dyDescent="0.25">
      <c r="A80">
        <v>964</v>
      </c>
      <c r="B80" t="s">
        <v>374</v>
      </c>
      <c r="C80" t="s">
        <v>375</v>
      </c>
      <c r="D80">
        <v>5012</v>
      </c>
      <c r="E80" t="s">
        <v>376</v>
      </c>
      <c r="F80" t="s">
        <v>377</v>
      </c>
      <c r="G80" t="s">
        <v>376</v>
      </c>
      <c r="H80" t="s">
        <v>378</v>
      </c>
      <c r="I80" t="s">
        <v>376</v>
      </c>
      <c r="J80" t="str">
        <f t="shared" si="3"/>
        <v>FREY</v>
      </c>
      <c r="K80" s="2" t="str">
        <f>_xlfn.CONCAT(I80, "-ECP001-METER001")</f>
        <v>FREY-ECP001-METER001</v>
      </c>
      <c r="L80" t="s">
        <v>379</v>
      </c>
      <c r="M80" t="s">
        <v>379</v>
      </c>
    </row>
    <row r="81" spans="1:13" x14ac:dyDescent="0.25">
      <c r="A81">
        <v>965</v>
      </c>
      <c r="B81" t="s">
        <v>380</v>
      </c>
      <c r="C81" t="s">
        <v>381</v>
      </c>
      <c r="D81">
        <v>5013</v>
      </c>
      <c r="E81" t="s">
        <v>382</v>
      </c>
      <c r="F81" t="s">
        <v>383</v>
      </c>
      <c r="I81" s="2" t="s">
        <v>384</v>
      </c>
      <c r="J81" t="str">
        <f t="shared" si="3"/>
        <v>GAB1</v>
      </c>
      <c r="K81" s="2" t="s">
        <v>385</v>
      </c>
      <c r="L81" t="str">
        <f t="shared" ref="L81:M84" si="4">_xlfn.CONCAT(LEFT(K81,4), "-SS01-P")</f>
        <v>GAB1-SS01-P</v>
      </c>
      <c r="M81" t="str">
        <f t="shared" si="4"/>
        <v>GAB1-SS01-P</v>
      </c>
    </row>
    <row r="82" spans="1:13" x14ac:dyDescent="0.25">
      <c r="A82">
        <v>966</v>
      </c>
      <c r="B82" t="s">
        <v>386</v>
      </c>
      <c r="C82" t="s">
        <v>387</v>
      </c>
      <c r="D82">
        <v>5014</v>
      </c>
      <c r="E82" t="s">
        <v>388</v>
      </c>
      <c r="F82" t="s">
        <v>389</v>
      </c>
      <c r="I82" s="2" t="s">
        <v>384</v>
      </c>
      <c r="J82" t="str">
        <f t="shared" si="3"/>
        <v>GAB4</v>
      </c>
      <c r="K82" s="2" t="s">
        <v>390</v>
      </c>
      <c r="L82" t="str">
        <f t="shared" si="4"/>
        <v>GAB4-SS01-P</v>
      </c>
      <c r="M82" t="str">
        <f t="shared" si="4"/>
        <v>GAB4-SS01-P</v>
      </c>
    </row>
    <row r="83" spans="1:13" x14ac:dyDescent="0.25">
      <c r="A83">
        <v>967</v>
      </c>
      <c r="B83" t="s">
        <v>391</v>
      </c>
      <c r="C83" t="s">
        <v>392</v>
      </c>
      <c r="D83">
        <v>5015</v>
      </c>
      <c r="E83" t="s">
        <v>393</v>
      </c>
      <c r="F83" t="s">
        <v>394</v>
      </c>
      <c r="I83" s="2" t="s">
        <v>384</v>
      </c>
      <c r="J83" t="str">
        <f t="shared" si="3"/>
        <v>GAB7</v>
      </c>
      <c r="K83" s="2" t="s">
        <v>395</v>
      </c>
      <c r="L83" t="str">
        <f t="shared" si="4"/>
        <v>GAB7-SS01-P</v>
      </c>
      <c r="M83" t="str">
        <f t="shared" si="4"/>
        <v>GAB7-SS01-P</v>
      </c>
    </row>
    <row r="84" spans="1:13" x14ac:dyDescent="0.25">
      <c r="A84">
        <v>968</v>
      </c>
      <c r="B84" t="s">
        <v>396</v>
      </c>
      <c r="C84" t="s">
        <v>397</v>
      </c>
      <c r="D84">
        <v>5016</v>
      </c>
      <c r="E84" t="s">
        <v>398</v>
      </c>
      <c r="F84" t="s">
        <v>399</v>
      </c>
      <c r="I84" s="2" t="s">
        <v>384</v>
      </c>
      <c r="J84" t="str">
        <f t="shared" si="3"/>
        <v>GABT</v>
      </c>
      <c r="K84" s="2" t="s">
        <v>400</v>
      </c>
      <c r="L84" t="str">
        <f t="shared" si="4"/>
        <v>GABT-SS01-P</v>
      </c>
      <c r="M84" t="str">
        <f t="shared" si="4"/>
        <v>GABT-SS01-P</v>
      </c>
    </row>
    <row r="85" spans="1:13" x14ac:dyDescent="0.25">
      <c r="A85">
        <v>2292</v>
      </c>
      <c r="B85" t="s">
        <v>401</v>
      </c>
      <c r="C85" t="s">
        <v>402</v>
      </c>
      <c r="D85">
        <v>6303</v>
      </c>
      <c r="E85" t="s">
        <v>403</v>
      </c>
      <c r="F85" t="s">
        <v>404</v>
      </c>
      <c r="G85" t="s">
        <v>403</v>
      </c>
      <c r="H85" t="s">
        <v>405</v>
      </c>
      <c r="I85" t="s">
        <v>403</v>
      </c>
      <c r="J85" t="str">
        <f t="shared" si="3"/>
        <v>GAR1</v>
      </c>
      <c r="K85" t="s">
        <v>405</v>
      </c>
      <c r="L85" t="s">
        <v>406</v>
      </c>
      <c r="M85" t="s">
        <v>406</v>
      </c>
    </row>
    <row r="86" spans="1:13" x14ac:dyDescent="0.25">
      <c r="A86">
        <v>2314</v>
      </c>
      <c r="B86" t="s">
        <v>407</v>
      </c>
      <c r="C86" t="s">
        <v>408</v>
      </c>
      <c r="D86">
        <v>6303</v>
      </c>
      <c r="E86" t="s">
        <v>409</v>
      </c>
      <c r="F86" t="s">
        <v>404</v>
      </c>
      <c r="G86" t="s">
        <v>409</v>
      </c>
      <c r="H86" t="s">
        <v>410</v>
      </c>
      <c r="I86" t="s">
        <v>409</v>
      </c>
      <c r="J86" t="str">
        <f t="shared" si="3"/>
        <v>GAR2</v>
      </c>
      <c r="K86" t="s">
        <v>410</v>
      </c>
      <c r="L86" t="s">
        <v>411</v>
      </c>
      <c r="M86" t="s">
        <v>411</v>
      </c>
    </row>
    <row r="87" spans="1:13" x14ac:dyDescent="0.25">
      <c r="A87">
        <v>1214</v>
      </c>
      <c r="B87" t="s">
        <v>412</v>
      </c>
      <c r="C87" t="s">
        <v>413</v>
      </c>
      <c r="D87">
        <v>5230</v>
      </c>
      <c r="E87" t="s">
        <v>414</v>
      </c>
      <c r="F87" t="s">
        <v>415</v>
      </c>
      <c r="I87" t="s">
        <v>414</v>
      </c>
      <c r="J87" t="str">
        <f t="shared" si="3"/>
        <v>GDGT</v>
      </c>
      <c r="K87" s="2" t="str">
        <f>_xlfn.CONCAT(I87, "-ECP001-METER001")</f>
        <v>GDGT-ECP001-METER001</v>
      </c>
      <c r="L87" t="s">
        <v>416</v>
      </c>
      <c r="M87" t="s">
        <v>416</v>
      </c>
    </row>
    <row r="88" spans="1:13" x14ac:dyDescent="0.25">
      <c r="A88">
        <v>914</v>
      </c>
      <c r="B88" t="s">
        <v>424</v>
      </c>
      <c r="C88" t="s">
        <v>425</v>
      </c>
      <c r="D88">
        <v>4962</v>
      </c>
      <c r="E88" t="s">
        <v>426</v>
      </c>
      <c r="F88" t="s">
        <v>427</v>
      </c>
      <c r="G88" t="s">
        <v>426</v>
      </c>
      <c r="H88" t="s">
        <v>428</v>
      </c>
      <c r="I88" t="s">
        <v>426</v>
      </c>
      <c r="J88" t="str">
        <f t="shared" si="3"/>
        <v>GRPL</v>
      </c>
      <c r="K88" t="s">
        <v>428</v>
      </c>
      <c r="L88" t="s">
        <v>429</v>
      </c>
      <c r="M88" t="s">
        <v>429</v>
      </c>
    </row>
    <row r="89" spans="1:13" x14ac:dyDescent="0.25">
      <c r="A89">
        <v>1040</v>
      </c>
      <c r="B89" t="s">
        <v>430</v>
      </c>
      <c r="C89" t="s">
        <v>431</v>
      </c>
      <c r="D89">
        <v>5077</v>
      </c>
      <c r="E89" t="s">
        <v>432</v>
      </c>
      <c r="F89" t="s">
        <v>433</v>
      </c>
      <c r="G89" t="s">
        <v>432</v>
      </c>
      <c r="H89" t="s">
        <v>434</v>
      </c>
      <c r="I89" t="s">
        <v>432</v>
      </c>
      <c r="J89" t="str">
        <f t="shared" si="3"/>
        <v>GUIL</v>
      </c>
      <c r="K89" t="s">
        <v>434</v>
      </c>
      <c r="L89" t="s">
        <v>435</v>
      </c>
      <c r="M89" t="s">
        <v>435</v>
      </c>
    </row>
    <row r="90" spans="1:13" x14ac:dyDescent="0.25">
      <c r="A90">
        <v>1040</v>
      </c>
      <c r="B90" t="s">
        <v>430</v>
      </c>
      <c r="C90" t="s">
        <v>431</v>
      </c>
      <c r="D90">
        <v>5077</v>
      </c>
      <c r="E90" t="s">
        <v>432</v>
      </c>
      <c r="F90" t="s">
        <v>433</v>
      </c>
      <c r="G90" t="s">
        <v>432</v>
      </c>
      <c r="H90" t="s">
        <v>436</v>
      </c>
      <c r="I90" t="s">
        <v>432</v>
      </c>
      <c r="J90" t="str">
        <f t="shared" si="3"/>
        <v>GUIL</v>
      </c>
      <c r="K90" t="s">
        <v>436</v>
      </c>
      <c r="L90" t="s">
        <v>435</v>
      </c>
      <c r="M90" t="s">
        <v>435</v>
      </c>
    </row>
    <row r="91" spans="1:13" x14ac:dyDescent="0.25">
      <c r="A91">
        <v>969</v>
      </c>
      <c r="B91" t="s">
        <v>447</v>
      </c>
      <c r="C91" t="s">
        <v>448</v>
      </c>
      <c r="D91">
        <v>5017</v>
      </c>
      <c r="E91" t="s">
        <v>449</v>
      </c>
      <c r="F91" t="s">
        <v>450</v>
      </c>
      <c r="G91" t="s">
        <v>449</v>
      </c>
      <c r="H91" t="s">
        <v>451</v>
      </c>
      <c r="I91" t="s">
        <v>449</v>
      </c>
      <c r="J91" t="str">
        <f t="shared" si="3"/>
        <v>HENI</v>
      </c>
      <c r="K91" t="s">
        <v>451</v>
      </c>
      <c r="L91" t="s">
        <v>452</v>
      </c>
      <c r="M91" t="s">
        <v>452</v>
      </c>
    </row>
    <row r="92" spans="1:13" x14ac:dyDescent="0.25">
      <c r="A92">
        <v>970</v>
      </c>
      <c r="B92" t="s">
        <v>459</v>
      </c>
      <c r="C92" t="s">
        <v>460</v>
      </c>
      <c r="D92">
        <v>5018</v>
      </c>
      <c r="E92" t="s">
        <v>461</v>
      </c>
      <c r="F92" t="s">
        <v>462</v>
      </c>
      <c r="G92" t="s">
        <v>461</v>
      </c>
      <c r="H92" t="s">
        <v>463</v>
      </c>
      <c r="I92" t="s">
        <v>461</v>
      </c>
      <c r="J92" t="str">
        <f t="shared" si="3"/>
        <v>JADE</v>
      </c>
      <c r="K92" t="s">
        <v>463</v>
      </c>
      <c r="L92" t="s">
        <v>464</v>
      </c>
      <c r="M92" t="s">
        <v>464</v>
      </c>
    </row>
    <row r="93" spans="1:13" x14ac:dyDescent="0.25">
      <c r="A93">
        <v>2307</v>
      </c>
      <c r="B93" t="s">
        <v>470</v>
      </c>
      <c r="C93" t="s">
        <v>471</v>
      </c>
      <c r="D93">
        <v>6318</v>
      </c>
      <c r="E93" t="s">
        <v>472</v>
      </c>
      <c r="F93" t="s">
        <v>473</v>
      </c>
      <c r="G93" t="s">
        <v>472</v>
      </c>
      <c r="H93" t="s">
        <v>474</v>
      </c>
      <c r="I93" t="s">
        <v>472</v>
      </c>
      <c r="J93" t="str">
        <f t="shared" si="3"/>
        <v>JON2</v>
      </c>
      <c r="K93" t="s">
        <v>474</v>
      </c>
      <c r="L93" t="s">
        <v>475</v>
      </c>
      <c r="M93" t="s">
        <v>475</v>
      </c>
    </row>
    <row r="94" spans="1:13" x14ac:dyDescent="0.25">
      <c r="A94">
        <v>915</v>
      </c>
      <c r="B94" t="s">
        <v>503</v>
      </c>
      <c r="C94" t="s">
        <v>504</v>
      </c>
      <c r="D94">
        <v>4963</v>
      </c>
      <c r="E94" t="s">
        <v>505</v>
      </c>
      <c r="F94" t="s">
        <v>506</v>
      </c>
      <c r="G94" t="s">
        <v>505</v>
      </c>
      <c r="H94" t="s">
        <v>507</v>
      </c>
      <c r="I94" t="s">
        <v>505</v>
      </c>
      <c r="J94" t="str">
        <f t="shared" si="3"/>
        <v>LBDF</v>
      </c>
      <c r="K94" t="s">
        <v>507</v>
      </c>
      <c r="L94" t="s">
        <v>508</v>
      </c>
      <c r="M94" t="s">
        <v>508</v>
      </c>
    </row>
    <row r="95" spans="1:13" x14ac:dyDescent="0.25">
      <c r="A95">
        <v>2296</v>
      </c>
      <c r="B95" t="s">
        <v>437</v>
      </c>
      <c r="C95" t="s">
        <v>438</v>
      </c>
      <c r="D95">
        <v>6307</v>
      </c>
      <c r="E95" t="s">
        <v>439</v>
      </c>
      <c r="F95" t="s">
        <v>440</v>
      </c>
      <c r="G95" t="s">
        <v>441</v>
      </c>
      <c r="H95" t="s">
        <v>442</v>
      </c>
      <c r="I95" t="s">
        <v>443</v>
      </c>
      <c r="J95" t="str">
        <f t="shared" si="3"/>
        <v>HAB1</v>
      </c>
      <c r="K95" t="s">
        <v>442</v>
      </c>
      <c r="L95" t="s">
        <v>444</v>
      </c>
      <c r="M95" t="s">
        <v>444</v>
      </c>
    </row>
    <row r="96" spans="1:13" x14ac:dyDescent="0.25">
      <c r="A96">
        <v>2296</v>
      </c>
      <c r="B96" t="s">
        <v>437</v>
      </c>
      <c r="C96" t="s">
        <v>438</v>
      </c>
      <c r="D96">
        <v>6307</v>
      </c>
      <c r="E96" t="s">
        <v>439</v>
      </c>
      <c r="F96" t="s">
        <v>440</v>
      </c>
      <c r="G96" t="s">
        <v>445</v>
      </c>
      <c r="H96" t="s">
        <v>446</v>
      </c>
      <c r="I96" t="s">
        <v>443</v>
      </c>
      <c r="J96" t="str">
        <f t="shared" si="3"/>
        <v>HAB2</v>
      </c>
      <c r="K96" t="s">
        <v>446</v>
      </c>
      <c r="L96" t="s">
        <v>444</v>
      </c>
      <c r="M96" t="s">
        <v>444</v>
      </c>
    </row>
    <row r="97" spans="1:13" x14ac:dyDescent="0.25">
      <c r="A97">
        <v>916</v>
      </c>
      <c r="B97" t="s">
        <v>453</v>
      </c>
      <c r="C97" t="s">
        <v>454</v>
      </c>
      <c r="D97">
        <v>4964</v>
      </c>
      <c r="E97" t="s">
        <v>455</v>
      </c>
      <c r="F97" t="s">
        <v>456</v>
      </c>
      <c r="G97" t="s">
        <v>455</v>
      </c>
      <c r="H97" t="s">
        <v>457</v>
      </c>
      <c r="I97" t="s">
        <v>455</v>
      </c>
      <c r="J97" t="str">
        <f t="shared" si="3"/>
        <v>HERO</v>
      </c>
      <c r="K97" t="s">
        <v>457</v>
      </c>
      <c r="L97" t="s">
        <v>458</v>
      </c>
      <c r="M97" t="s">
        <v>458</v>
      </c>
    </row>
    <row r="98" spans="1:13" x14ac:dyDescent="0.25">
      <c r="A98">
        <v>917</v>
      </c>
      <c r="B98" t="s">
        <v>697</v>
      </c>
      <c r="C98" t="s">
        <v>698</v>
      </c>
      <c r="D98">
        <v>4965</v>
      </c>
      <c r="E98" t="s">
        <v>699</v>
      </c>
      <c r="F98" t="s">
        <v>700</v>
      </c>
      <c r="G98" t="s">
        <v>699</v>
      </c>
      <c r="H98" t="s">
        <v>701</v>
      </c>
      <c r="I98" t="s">
        <v>699</v>
      </c>
      <c r="J98" t="str">
        <f t="shared" si="3"/>
        <v>NOUR</v>
      </c>
      <c r="K98" t="s">
        <v>701</v>
      </c>
      <c r="L98" t="s">
        <v>702</v>
      </c>
      <c r="M98" t="s">
        <v>702</v>
      </c>
    </row>
    <row r="99" spans="1:13" x14ac:dyDescent="0.25">
      <c r="A99">
        <v>971</v>
      </c>
      <c r="B99" t="s">
        <v>886</v>
      </c>
      <c r="C99" t="s">
        <v>887</v>
      </c>
      <c r="D99">
        <v>5019</v>
      </c>
      <c r="E99" t="s">
        <v>888</v>
      </c>
      <c r="F99" t="s">
        <v>889</v>
      </c>
      <c r="I99" t="s">
        <v>888</v>
      </c>
      <c r="J99" t="str">
        <f t="shared" si="3"/>
        <v>ROSE</v>
      </c>
      <c r="K99" s="2" t="str">
        <f>_xlfn.CONCAT(I99, "-ECP001-METER001")</f>
        <v>ROSE-ECP001-METER001</v>
      </c>
      <c r="L99" t="s">
        <v>890</v>
      </c>
      <c r="M99" t="s">
        <v>890</v>
      </c>
    </row>
    <row r="100" spans="1:13" x14ac:dyDescent="0.25">
      <c r="A100">
        <v>918</v>
      </c>
      <c r="B100" t="s">
        <v>509</v>
      </c>
      <c r="C100" t="s">
        <v>510</v>
      </c>
      <c r="D100">
        <v>4966</v>
      </c>
      <c r="E100" t="s">
        <v>511</v>
      </c>
      <c r="F100" t="s">
        <v>512</v>
      </c>
      <c r="G100" t="s">
        <v>511</v>
      </c>
      <c r="H100" t="s">
        <v>513</v>
      </c>
      <c r="I100" t="s">
        <v>511</v>
      </c>
      <c r="J100" t="str">
        <f t="shared" si="3"/>
        <v>LDTE</v>
      </c>
      <c r="K100" t="s">
        <v>513</v>
      </c>
      <c r="L100" t="s">
        <v>514</v>
      </c>
      <c r="M100" t="s">
        <v>514</v>
      </c>
    </row>
    <row r="101" spans="1:13" x14ac:dyDescent="0.25">
      <c r="A101">
        <v>919</v>
      </c>
      <c r="B101" t="s">
        <v>487</v>
      </c>
      <c r="C101" t="s">
        <v>488</v>
      </c>
      <c r="D101">
        <v>4967</v>
      </c>
      <c r="E101" t="s">
        <v>489</v>
      </c>
      <c r="F101" t="s">
        <v>490</v>
      </c>
      <c r="G101" t="s">
        <v>489</v>
      </c>
      <c r="H101" t="s">
        <v>491</v>
      </c>
      <c r="I101" t="s">
        <v>489</v>
      </c>
      <c r="J101" t="str">
        <f t="shared" si="3"/>
        <v>LANE</v>
      </c>
      <c r="K101" t="s">
        <v>491</v>
      </c>
      <c r="L101" t="s">
        <v>492</v>
      </c>
      <c r="M101" t="s">
        <v>492</v>
      </c>
    </row>
    <row r="102" spans="1:13" x14ac:dyDescent="0.25">
      <c r="A102">
        <v>920</v>
      </c>
      <c r="B102" t="s">
        <v>874</v>
      </c>
      <c r="C102" t="s">
        <v>875</v>
      </c>
      <c r="D102">
        <v>4968</v>
      </c>
      <c r="E102" t="s">
        <v>876</v>
      </c>
      <c r="F102" t="s">
        <v>877</v>
      </c>
      <c r="G102" t="s">
        <v>876</v>
      </c>
      <c r="H102" t="s">
        <v>878</v>
      </c>
      <c r="I102" t="s">
        <v>876</v>
      </c>
      <c r="J102" t="str">
        <f t="shared" si="3"/>
        <v>RODU</v>
      </c>
      <c r="K102" t="s">
        <v>878</v>
      </c>
      <c r="L102" t="s">
        <v>879</v>
      </c>
      <c r="M102" t="s">
        <v>879</v>
      </c>
    </row>
    <row r="103" spans="1:13" x14ac:dyDescent="0.25">
      <c r="A103">
        <v>921</v>
      </c>
      <c r="B103" t="s">
        <v>527</v>
      </c>
      <c r="C103" t="s">
        <v>528</v>
      </c>
      <c r="D103">
        <v>4969</v>
      </c>
      <c r="E103" t="s">
        <v>529</v>
      </c>
      <c r="F103" t="s">
        <v>530</v>
      </c>
      <c r="G103" t="s">
        <v>529</v>
      </c>
      <c r="H103" t="s">
        <v>531</v>
      </c>
      <c r="I103" t="s">
        <v>529</v>
      </c>
      <c r="J103" t="str">
        <f t="shared" si="3"/>
        <v>LERO</v>
      </c>
      <c r="K103" t="s">
        <v>531</v>
      </c>
      <c r="L103" t="s">
        <v>532</v>
      </c>
      <c r="M103" t="s">
        <v>532</v>
      </c>
    </row>
    <row r="104" spans="1:13" x14ac:dyDescent="0.25">
      <c r="A104">
        <v>2309</v>
      </c>
      <c r="B104" t="s">
        <v>254</v>
      </c>
      <c r="C104" t="s">
        <v>255</v>
      </c>
      <c r="D104">
        <v>6319</v>
      </c>
      <c r="E104" t="s">
        <v>256</v>
      </c>
      <c r="F104" t="s">
        <v>257</v>
      </c>
      <c r="G104" t="s">
        <v>258</v>
      </c>
      <c r="H104" t="s">
        <v>259</v>
      </c>
      <c r="I104" t="s">
        <v>258</v>
      </c>
      <c r="J104" t="str">
        <f t="shared" si="3"/>
        <v>COT1</v>
      </c>
      <c r="K104" t="s">
        <v>259</v>
      </c>
      <c r="L104" t="s">
        <v>260</v>
      </c>
      <c r="M104" t="s">
        <v>260</v>
      </c>
    </row>
    <row r="105" spans="1:13" x14ac:dyDescent="0.25">
      <c r="A105">
        <v>2309</v>
      </c>
      <c r="B105" t="s">
        <v>254</v>
      </c>
      <c r="C105" t="s">
        <v>255</v>
      </c>
      <c r="D105">
        <v>6319</v>
      </c>
      <c r="E105" t="s">
        <v>256</v>
      </c>
      <c r="F105" t="s">
        <v>257</v>
      </c>
      <c r="G105" t="s">
        <v>258</v>
      </c>
      <c r="H105" t="s">
        <v>261</v>
      </c>
      <c r="I105" t="s">
        <v>258</v>
      </c>
      <c r="J105" t="str">
        <f t="shared" si="3"/>
        <v>COT2</v>
      </c>
      <c r="K105" t="s">
        <v>261</v>
      </c>
      <c r="L105" t="s">
        <v>260</v>
      </c>
      <c r="M105" t="s">
        <v>260</v>
      </c>
    </row>
    <row r="106" spans="1:13" x14ac:dyDescent="0.25">
      <c r="A106">
        <v>2309</v>
      </c>
      <c r="B106" t="s">
        <v>254</v>
      </c>
      <c r="C106" t="s">
        <v>255</v>
      </c>
      <c r="D106">
        <v>6319</v>
      </c>
      <c r="E106" t="s">
        <v>256</v>
      </c>
      <c r="F106" t="s">
        <v>257</v>
      </c>
      <c r="G106" t="s">
        <v>258</v>
      </c>
      <c r="H106" t="s">
        <v>262</v>
      </c>
      <c r="I106" t="s">
        <v>258</v>
      </c>
      <c r="J106" t="str">
        <f t="shared" si="3"/>
        <v>COT3</v>
      </c>
      <c r="K106" t="s">
        <v>262</v>
      </c>
      <c r="L106" t="s">
        <v>260</v>
      </c>
      <c r="M106" t="s">
        <v>260</v>
      </c>
    </row>
    <row r="107" spans="1:13" x14ac:dyDescent="0.25">
      <c r="A107">
        <v>2309</v>
      </c>
      <c r="B107" t="s">
        <v>254</v>
      </c>
      <c r="C107" t="s">
        <v>255</v>
      </c>
      <c r="D107">
        <v>6319</v>
      </c>
      <c r="E107" t="s">
        <v>256</v>
      </c>
      <c r="F107" t="s">
        <v>257</v>
      </c>
      <c r="G107" t="s">
        <v>258</v>
      </c>
      <c r="H107" t="s">
        <v>263</v>
      </c>
      <c r="I107" t="s">
        <v>258</v>
      </c>
      <c r="J107" t="str">
        <f t="shared" si="3"/>
        <v>COT4</v>
      </c>
      <c r="K107" t="s">
        <v>263</v>
      </c>
      <c r="L107" t="s">
        <v>260</v>
      </c>
      <c r="M107" t="s">
        <v>260</v>
      </c>
    </row>
    <row r="108" spans="1:13" x14ac:dyDescent="0.25">
      <c r="A108">
        <v>2298</v>
      </c>
      <c r="B108" t="s">
        <v>515</v>
      </c>
      <c r="C108" t="s">
        <v>516</v>
      </c>
      <c r="D108">
        <v>6309</v>
      </c>
      <c r="E108" t="s">
        <v>517</v>
      </c>
      <c r="F108" t="s">
        <v>518</v>
      </c>
      <c r="G108" t="s">
        <v>517</v>
      </c>
      <c r="H108" t="s">
        <v>519</v>
      </c>
      <c r="I108" t="s">
        <v>517</v>
      </c>
      <c r="J108" t="str">
        <f t="shared" si="3"/>
        <v>LEMO</v>
      </c>
      <c r="K108" t="s">
        <v>519</v>
      </c>
      <c r="L108" t="s">
        <v>520</v>
      </c>
      <c r="M108" t="s">
        <v>520</v>
      </c>
    </row>
    <row r="109" spans="1:13" x14ac:dyDescent="0.25">
      <c r="A109">
        <v>2300</v>
      </c>
      <c r="B109" t="s">
        <v>809</v>
      </c>
      <c r="C109" t="s">
        <v>810</v>
      </c>
      <c r="D109">
        <v>6311</v>
      </c>
      <c r="E109" t="s">
        <v>811</v>
      </c>
      <c r="F109" t="s">
        <v>812</v>
      </c>
      <c r="G109" t="s">
        <v>811</v>
      </c>
      <c r="H109" t="s">
        <v>813</v>
      </c>
      <c r="I109" t="s">
        <v>811</v>
      </c>
      <c r="J109" t="str">
        <f t="shared" si="3"/>
        <v>PLOS</v>
      </c>
      <c r="K109" t="s">
        <v>813</v>
      </c>
      <c r="L109" t="s">
        <v>814</v>
      </c>
      <c r="M109" t="s">
        <v>814</v>
      </c>
    </row>
    <row r="110" spans="1:13" x14ac:dyDescent="0.25">
      <c r="A110">
        <v>2301</v>
      </c>
      <c r="B110" t="s">
        <v>899</v>
      </c>
      <c r="C110" t="s">
        <v>900</v>
      </c>
      <c r="D110">
        <v>6312</v>
      </c>
      <c r="E110" t="s">
        <v>901</v>
      </c>
      <c r="F110" t="s">
        <v>902</v>
      </c>
      <c r="G110" t="s">
        <v>901</v>
      </c>
      <c r="H110" t="s">
        <v>903</v>
      </c>
      <c r="I110" t="s">
        <v>901</v>
      </c>
      <c r="J110" t="str">
        <f t="shared" si="3"/>
        <v>SABL</v>
      </c>
      <c r="K110" t="s">
        <v>903</v>
      </c>
      <c r="L110" t="s">
        <v>904</v>
      </c>
      <c r="M110" t="s">
        <v>904</v>
      </c>
    </row>
    <row r="111" spans="1:13" x14ac:dyDescent="0.25">
      <c r="A111">
        <v>1121</v>
      </c>
      <c r="B111" t="s">
        <v>533</v>
      </c>
      <c r="C111" t="s">
        <v>534</v>
      </c>
      <c r="D111">
        <v>5146</v>
      </c>
      <c r="E111" t="s">
        <v>535</v>
      </c>
      <c r="F111" t="s">
        <v>536</v>
      </c>
      <c r="G111" t="s">
        <v>535</v>
      </c>
      <c r="H111" t="s">
        <v>537</v>
      </c>
      <c r="I111" t="s">
        <v>535</v>
      </c>
      <c r="J111" t="str">
        <f t="shared" si="3"/>
        <v>LOMO</v>
      </c>
      <c r="K111" t="s">
        <v>537</v>
      </c>
      <c r="L111" t="s">
        <v>538</v>
      </c>
      <c r="M111" t="s">
        <v>538</v>
      </c>
    </row>
    <row r="112" spans="1:13" x14ac:dyDescent="0.25">
      <c r="A112">
        <v>1121</v>
      </c>
      <c r="B112" t="s">
        <v>533</v>
      </c>
      <c r="C112" t="s">
        <v>534</v>
      </c>
      <c r="D112">
        <v>5146</v>
      </c>
      <c r="E112" t="s">
        <v>535</v>
      </c>
      <c r="F112" t="s">
        <v>536</v>
      </c>
      <c r="G112" t="s">
        <v>535</v>
      </c>
      <c r="H112" t="s">
        <v>539</v>
      </c>
      <c r="I112" t="s">
        <v>535</v>
      </c>
      <c r="J112" t="str">
        <f t="shared" si="3"/>
        <v>LOMO</v>
      </c>
      <c r="K112" t="s">
        <v>539</v>
      </c>
      <c r="L112" t="s">
        <v>538</v>
      </c>
      <c r="M112" t="s">
        <v>538</v>
      </c>
    </row>
    <row r="113" spans="1:13" x14ac:dyDescent="0.25">
      <c r="A113">
        <v>972</v>
      </c>
      <c r="B113" t="s">
        <v>521</v>
      </c>
      <c r="C113" t="s">
        <v>522</v>
      </c>
      <c r="D113">
        <v>5020</v>
      </c>
      <c r="E113" t="s">
        <v>523</v>
      </c>
      <c r="F113" t="s">
        <v>524</v>
      </c>
      <c r="G113" t="s">
        <v>523</v>
      </c>
      <c r="H113" t="s">
        <v>525</v>
      </c>
      <c r="I113" t="s">
        <v>523</v>
      </c>
      <c r="J113" t="str">
        <f t="shared" si="3"/>
        <v>LEPI</v>
      </c>
      <c r="K113" t="s">
        <v>525</v>
      </c>
      <c r="L113" t="s">
        <v>526</v>
      </c>
      <c r="M113" t="s">
        <v>526</v>
      </c>
    </row>
    <row r="114" spans="1:13" x14ac:dyDescent="0.25">
      <c r="A114">
        <v>1187</v>
      </c>
      <c r="B114" t="s">
        <v>546</v>
      </c>
      <c r="C114" t="s">
        <v>547</v>
      </c>
      <c r="D114">
        <v>5203</v>
      </c>
      <c r="E114" t="s">
        <v>548</v>
      </c>
      <c r="F114" t="s">
        <v>549</v>
      </c>
      <c r="G114" t="s">
        <v>548</v>
      </c>
      <c r="H114" t="s">
        <v>550</v>
      </c>
      <c r="I114" t="s">
        <v>548</v>
      </c>
      <c r="J114" t="str">
        <f t="shared" si="3"/>
        <v>LORO</v>
      </c>
      <c r="K114" t="s">
        <v>550</v>
      </c>
      <c r="L114" t="s">
        <v>551</v>
      </c>
      <c r="M114" t="s">
        <v>551</v>
      </c>
    </row>
    <row r="115" spans="1:13" x14ac:dyDescent="0.25">
      <c r="A115">
        <v>1187</v>
      </c>
      <c r="B115" t="s">
        <v>546</v>
      </c>
      <c r="C115" t="s">
        <v>547</v>
      </c>
      <c r="D115">
        <v>5203</v>
      </c>
      <c r="E115" t="s">
        <v>548</v>
      </c>
      <c r="F115" t="s">
        <v>549</v>
      </c>
      <c r="G115" t="s">
        <v>548</v>
      </c>
      <c r="H115" t="s">
        <v>552</v>
      </c>
      <c r="I115" t="s">
        <v>548</v>
      </c>
      <c r="J115" t="str">
        <f t="shared" si="3"/>
        <v>LORO</v>
      </c>
      <c r="K115" t="s">
        <v>552</v>
      </c>
      <c r="L115" t="s">
        <v>551</v>
      </c>
      <c r="M115" t="s">
        <v>551</v>
      </c>
    </row>
    <row r="116" spans="1:13" x14ac:dyDescent="0.25">
      <c r="A116">
        <v>1187</v>
      </c>
      <c r="B116" t="s">
        <v>546</v>
      </c>
      <c r="C116" t="s">
        <v>547</v>
      </c>
      <c r="D116">
        <v>5203</v>
      </c>
      <c r="E116" t="s">
        <v>548</v>
      </c>
      <c r="F116" t="s">
        <v>549</v>
      </c>
      <c r="G116" t="s">
        <v>548</v>
      </c>
      <c r="H116" t="s">
        <v>553</v>
      </c>
      <c r="I116" t="s">
        <v>548</v>
      </c>
      <c r="J116" t="str">
        <f t="shared" si="3"/>
        <v>LORO</v>
      </c>
      <c r="K116" t="s">
        <v>553</v>
      </c>
      <c r="L116" t="s">
        <v>551</v>
      </c>
      <c r="M116" t="s">
        <v>551</v>
      </c>
    </row>
    <row r="117" spans="1:13" x14ac:dyDescent="0.25">
      <c r="A117">
        <v>1187</v>
      </c>
      <c r="B117" t="s">
        <v>546</v>
      </c>
      <c r="C117" t="s">
        <v>547</v>
      </c>
      <c r="D117">
        <v>5203</v>
      </c>
      <c r="E117" t="s">
        <v>548</v>
      </c>
      <c r="F117" t="s">
        <v>549</v>
      </c>
      <c r="G117" t="s">
        <v>548</v>
      </c>
      <c r="H117" t="s">
        <v>554</v>
      </c>
      <c r="I117" t="s">
        <v>548</v>
      </c>
      <c r="J117" t="str">
        <f t="shared" si="3"/>
        <v>LORO</v>
      </c>
      <c r="K117" t="s">
        <v>554</v>
      </c>
      <c r="L117" t="s">
        <v>551</v>
      </c>
      <c r="M117" t="s">
        <v>551</v>
      </c>
    </row>
    <row r="118" spans="1:13" x14ac:dyDescent="0.25">
      <c r="A118">
        <v>1187</v>
      </c>
      <c r="B118" t="s">
        <v>546</v>
      </c>
      <c r="C118" t="s">
        <v>547</v>
      </c>
      <c r="D118">
        <v>5203</v>
      </c>
      <c r="E118" t="s">
        <v>548</v>
      </c>
      <c r="F118" t="s">
        <v>549</v>
      </c>
      <c r="G118" t="s">
        <v>548</v>
      </c>
      <c r="H118" t="s">
        <v>555</v>
      </c>
      <c r="I118" t="s">
        <v>548</v>
      </c>
      <c r="J118" t="str">
        <f t="shared" si="3"/>
        <v>LORO</v>
      </c>
      <c r="K118" t="s">
        <v>555</v>
      </c>
      <c r="L118" t="s">
        <v>551</v>
      </c>
      <c r="M118" t="s">
        <v>551</v>
      </c>
    </row>
    <row r="119" spans="1:13" x14ac:dyDescent="0.25">
      <c r="A119">
        <v>973</v>
      </c>
      <c r="B119" t="s">
        <v>540</v>
      </c>
      <c r="C119" t="s">
        <v>541</v>
      </c>
      <c r="D119">
        <v>5021</v>
      </c>
      <c r="E119" t="s">
        <v>542</v>
      </c>
      <c r="F119" t="s">
        <v>543</v>
      </c>
      <c r="G119" t="s">
        <v>542</v>
      </c>
      <c r="H119" t="s">
        <v>544</v>
      </c>
      <c r="I119" t="s">
        <v>542</v>
      </c>
      <c r="J119" t="str">
        <f t="shared" si="3"/>
        <v>LOPV</v>
      </c>
      <c r="K119" t="s">
        <v>544</v>
      </c>
      <c r="L119" t="s">
        <v>545</v>
      </c>
      <c r="M119" t="s">
        <v>545</v>
      </c>
    </row>
    <row r="120" spans="1:13" x14ac:dyDescent="0.25">
      <c r="A120">
        <v>974</v>
      </c>
      <c r="B120" t="s">
        <v>556</v>
      </c>
      <c r="C120" t="s">
        <v>557</v>
      </c>
      <c r="D120">
        <v>5021</v>
      </c>
      <c r="E120" t="s">
        <v>558</v>
      </c>
      <c r="F120" t="s">
        <v>543</v>
      </c>
      <c r="G120" t="s">
        <v>558</v>
      </c>
      <c r="H120" t="s">
        <v>559</v>
      </c>
      <c r="I120" t="s">
        <v>558</v>
      </c>
      <c r="J120" t="str">
        <f t="shared" si="3"/>
        <v>LOU2</v>
      </c>
      <c r="K120" t="s">
        <v>559</v>
      </c>
      <c r="L120" t="s">
        <v>560</v>
      </c>
      <c r="M120" t="s">
        <v>560</v>
      </c>
    </row>
    <row r="121" spans="1:13" x14ac:dyDescent="0.25">
      <c r="A121">
        <v>975</v>
      </c>
      <c r="B121" t="s">
        <v>572</v>
      </c>
      <c r="C121" t="s">
        <v>573</v>
      </c>
      <c r="D121">
        <v>5022</v>
      </c>
      <c r="E121" t="s">
        <v>574</v>
      </c>
      <c r="F121" t="s">
        <v>575</v>
      </c>
      <c r="G121" t="s">
        <v>574</v>
      </c>
      <c r="H121" t="s">
        <v>576</v>
      </c>
      <c r="I121" t="s">
        <v>574</v>
      </c>
      <c r="J121" t="str">
        <f t="shared" si="3"/>
        <v>LUCO</v>
      </c>
      <c r="K121" t="s">
        <v>576</v>
      </c>
      <c r="L121" t="s">
        <v>577</v>
      </c>
      <c r="M121" t="s">
        <v>577</v>
      </c>
    </row>
    <row r="122" spans="1:13" x14ac:dyDescent="0.25">
      <c r="A122">
        <v>1186</v>
      </c>
      <c r="B122" t="s">
        <v>578</v>
      </c>
      <c r="C122" t="s">
        <v>579</v>
      </c>
      <c r="D122">
        <v>5202</v>
      </c>
      <c r="E122" t="s">
        <v>580</v>
      </c>
      <c r="I122" t="s">
        <v>580</v>
      </c>
      <c r="J122" t="str">
        <f t="shared" si="3"/>
        <v>LUX1</v>
      </c>
      <c r="K122" s="2" t="str">
        <f>_xlfn.CONCAT(I122, "-ECP001-METER001")</f>
        <v>LUX1-ECP001-METER001</v>
      </c>
      <c r="L122" t="s">
        <v>581</v>
      </c>
      <c r="M122" t="s">
        <v>581</v>
      </c>
    </row>
    <row r="123" spans="1:13" x14ac:dyDescent="0.25">
      <c r="A123">
        <v>922</v>
      </c>
      <c r="B123" t="s">
        <v>593</v>
      </c>
      <c r="C123" t="s">
        <v>594</v>
      </c>
      <c r="D123">
        <v>4970</v>
      </c>
      <c r="E123" t="s">
        <v>595</v>
      </c>
      <c r="F123" t="s">
        <v>596</v>
      </c>
      <c r="G123" t="s">
        <v>595</v>
      </c>
      <c r="H123" t="s">
        <v>597</v>
      </c>
      <c r="I123" t="s">
        <v>595</v>
      </c>
      <c r="J123" t="str">
        <f t="shared" si="3"/>
        <v>MACH</v>
      </c>
      <c r="K123" t="s">
        <v>597</v>
      </c>
      <c r="L123" t="s">
        <v>598</v>
      </c>
      <c r="M123" t="s">
        <v>598</v>
      </c>
    </row>
    <row r="124" spans="1:13" ht="14.25" customHeight="1" x14ac:dyDescent="0.25">
      <c r="A124">
        <v>2295</v>
      </c>
      <c r="B124" t="s">
        <v>599</v>
      </c>
      <c r="C124" t="s">
        <v>600</v>
      </c>
      <c r="D124">
        <v>6306</v>
      </c>
      <c r="E124" t="s">
        <v>601</v>
      </c>
      <c r="F124" t="s">
        <v>602</v>
      </c>
      <c r="G124" t="s">
        <v>603</v>
      </c>
      <c r="H124" t="s">
        <v>604</v>
      </c>
      <c r="I124" s="2" t="s">
        <v>605</v>
      </c>
      <c r="J124" t="str">
        <f t="shared" si="3"/>
        <v>MAG1</v>
      </c>
      <c r="K124" t="s">
        <v>604</v>
      </c>
      <c r="L124" t="str">
        <f>_xlfn.CONCAT(LEFT(K124,4), "-SS01-P")</f>
        <v>MAG1-SS01-P</v>
      </c>
      <c r="M124" t="str">
        <f>_xlfn.CONCAT(LEFT(L124,4), "-SS01-P")</f>
        <v>MAG1-SS01-P</v>
      </c>
    </row>
    <row r="125" spans="1:13" x14ac:dyDescent="0.25">
      <c r="A125">
        <v>2295</v>
      </c>
      <c r="B125" t="s">
        <v>599</v>
      </c>
      <c r="C125" t="s">
        <v>600</v>
      </c>
      <c r="D125">
        <v>6306</v>
      </c>
      <c r="E125" t="s">
        <v>601</v>
      </c>
      <c r="F125" t="s">
        <v>602</v>
      </c>
      <c r="G125" t="s">
        <v>606</v>
      </c>
      <c r="H125" t="s">
        <v>607</v>
      </c>
      <c r="I125" s="2" t="s">
        <v>605</v>
      </c>
      <c r="J125" t="str">
        <f t="shared" si="3"/>
        <v>MAG3</v>
      </c>
      <c r="K125" t="s">
        <v>607</v>
      </c>
      <c r="L125" t="str">
        <f>_xlfn.CONCAT(LEFT(K125,4), "-SS01-P")</f>
        <v>MAG3-SS01-P</v>
      </c>
      <c r="M125" t="str">
        <f>_xlfn.CONCAT(LEFT(L125,4), "-SS01-P")</f>
        <v>MAG3-SS01-P</v>
      </c>
    </row>
    <row r="126" spans="1:13" x14ac:dyDescent="0.25">
      <c r="A126">
        <v>977</v>
      </c>
      <c r="B126" t="s">
        <v>608</v>
      </c>
      <c r="C126" t="s">
        <v>609</v>
      </c>
      <c r="D126">
        <v>5024</v>
      </c>
      <c r="E126" t="s">
        <v>610</v>
      </c>
      <c r="F126" t="s">
        <v>611</v>
      </c>
      <c r="I126" t="s">
        <v>610</v>
      </c>
      <c r="J126" t="str">
        <f t="shared" si="3"/>
        <v>MANO</v>
      </c>
      <c r="K126" s="2" t="str">
        <f>_xlfn.CONCAT(I126, "-ECP001-METER001")</f>
        <v>MANO-ECP001-METER001</v>
      </c>
      <c r="L126" t="s">
        <v>612</v>
      </c>
      <c r="M126" t="s">
        <v>612</v>
      </c>
    </row>
    <row r="127" spans="1:13" x14ac:dyDescent="0.25">
      <c r="A127">
        <v>1098</v>
      </c>
      <c r="B127" t="s">
        <v>476</v>
      </c>
      <c r="C127" t="s">
        <v>477</v>
      </c>
      <c r="D127">
        <v>5130</v>
      </c>
      <c r="E127" t="s">
        <v>478</v>
      </c>
      <c r="F127" t="s">
        <v>479</v>
      </c>
      <c r="G127" t="s">
        <v>478</v>
      </c>
      <c r="H127" t="s">
        <v>480</v>
      </c>
      <c r="I127" t="s">
        <v>478</v>
      </c>
      <c r="J127" t="str">
        <f t="shared" si="3"/>
        <v>JONC</v>
      </c>
      <c r="K127" t="s">
        <v>480</v>
      </c>
      <c r="L127" t="s">
        <v>481</v>
      </c>
      <c r="M127" t="s">
        <v>481</v>
      </c>
    </row>
    <row r="128" spans="1:13" x14ac:dyDescent="0.25">
      <c r="A128">
        <v>978</v>
      </c>
      <c r="B128" t="s">
        <v>584</v>
      </c>
      <c r="C128" t="s">
        <v>585</v>
      </c>
      <c r="D128">
        <v>5025</v>
      </c>
      <c r="E128" t="s">
        <v>586</v>
      </c>
      <c r="F128" t="s">
        <v>587</v>
      </c>
      <c r="I128" s="2" t="s">
        <v>582</v>
      </c>
      <c r="J128" t="str">
        <f t="shared" si="3"/>
        <v>MA22</v>
      </c>
      <c r="K128" s="2" t="s">
        <v>588</v>
      </c>
      <c r="L128" t="str">
        <f>_xlfn.CONCAT(LEFT(K128,4), "-SS01-P")</f>
        <v>MA22-SS01-P</v>
      </c>
      <c r="M128" t="str">
        <f>_xlfn.CONCAT(LEFT(L128,4), "-SS01-P")</f>
        <v>MA22-SS01-P</v>
      </c>
    </row>
    <row r="129" spans="1:13" x14ac:dyDescent="0.25">
      <c r="A129">
        <v>1139</v>
      </c>
      <c r="B129" t="s">
        <v>589</v>
      </c>
      <c r="C129" t="s">
        <v>590</v>
      </c>
      <c r="D129">
        <v>5025</v>
      </c>
      <c r="E129" t="s">
        <v>591</v>
      </c>
      <c r="F129" t="s">
        <v>587</v>
      </c>
      <c r="I129" s="2" t="s">
        <v>582</v>
      </c>
      <c r="J129" t="str">
        <f t="shared" si="3"/>
        <v>MA24</v>
      </c>
      <c r="K129" s="2" t="s">
        <v>592</v>
      </c>
      <c r="L129" t="str">
        <f>_xlfn.CONCAT(LEFT(K129,4), "-SS01-P")</f>
        <v>MA24-SS01-P</v>
      </c>
      <c r="M129" t="str">
        <f>_xlfn.CONCAT(LEFT(L129,4), "-SS01-P")</f>
        <v>MA24-SS01-P</v>
      </c>
    </row>
    <row r="130" spans="1:13" x14ac:dyDescent="0.25">
      <c r="A130">
        <v>923</v>
      </c>
      <c r="B130" t="s">
        <v>613</v>
      </c>
      <c r="C130" t="s">
        <v>614</v>
      </c>
      <c r="D130">
        <v>4971</v>
      </c>
      <c r="E130" t="s">
        <v>615</v>
      </c>
      <c r="F130" t="s">
        <v>616</v>
      </c>
      <c r="G130" t="s">
        <v>615</v>
      </c>
      <c r="H130" t="s">
        <v>617</v>
      </c>
      <c r="I130" t="s">
        <v>615</v>
      </c>
      <c r="J130" t="str">
        <f t="shared" si="3"/>
        <v>MAUR</v>
      </c>
      <c r="K130" t="s">
        <v>617</v>
      </c>
      <c r="L130" t="s">
        <v>618</v>
      </c>
      <c r="M130" t="s">
        <v>618</v>
      </c>
    </row>
    <row r="131" spans="1:13" x14ac:dyDescent="0.25">
      <c r="A131">
        <v>1289</v>
      </c>
      <c r="B131" t="s">
        <v>643</v>
      </c>
      <c r="C131" t="s">
        <v>644</v>
      </c>
      <c r="D131">
        <v>5300</v>
      </c>
      <c r="E131" t="s">
        <v>645</v>
      </c>
      <c r="F131" t="s">
        <v>646</v>
      </c>
      <c r="I131" t="s">
        <v>645</v>
      </c>
      <c r="J131" t="str">
        <f t="shared" ref="J131:J194" si="5">LEFT(K131,4)</f>
        <v>MSTV</v>
      </c>
      <c r="K131" s="2" t="str">
        <f>_xlfn.CONCAT(I131, "-ECP001-METER001")</f>
        <v>MSTV-ECP001-METER001</v>
      </c>
      <c r="L131" t="s">
        <v>647</v>
      </c>
      <c r="M131" t="s">
        <v>647</v>
      </c>
    </row>
    <row r="132" spans="1:13" x14ac:dyDescent="0.25">
      <c r="A132">
        <v>2311</v>
      </c>
      <c r="B132" t="s">
        <v>619</v>
      </c>
      <c r="C132" t="s">
        <v>620</v>
      </c>
      <c r="D132">
        <v>6320</v>
      </c>
      <c r="E132" t="s">
        <v>621</v>
      </c>
      <c r="F132" t="s">
        <v>622</v>
      </c>
      <c r="G132" t="s">
        <v>621</v>
      </c>
      <c r="H132" t="s">
        <v>623</v>
      </c>
      <c r="I132" t="s">
        <v>621</v>
      </c>
      <c r="J132" t="str">
        <f t="shared" si="5"/>
        <v>MAZU</v>
      </c>
      <c r="K132" t="s">
        <v>623</v>
      </c>
      <c r="L132" t="s">
        <v>624</v>
      </c>
      <c r="M132" t="s">
        <v>624</v>
      </c>
    </row>
    <row r="133" spans="1:13" x14ac:dyDescent="0.25">
      <c r="A133">
        <v>1107</v>
      </c>
      <c r="B133" t="s">
        <v>648</v>
      </c>
      <c r="C133" t="s">
        <v>649</v>
      </c>
      <c r="D133">
        <v>5138</v>
      </c>
      <c r="E133" t="s">
        <v>650</v>
      </c>
      <c r="F133" t="s">
        <v>651</v>
      </c>
      <c r="G133" t="s">
        <v>650</v>
      </c>
      <c r="H133" t="s">
        <v>652</v>
      </c>
      <c r="I133" t="s">
        <v>650</v>
      </c>
      <c r="J133" t="str">
        <f t="shared" si="5"/>
        <v>MTAR</v>
      </c>
      <c r="K133" t="s">
        <v>652</v>
      </c>
      <c r="L133" t="s">
        <v>653</v>
      </c>
      <c r="M133" t="s">
        <v>653</v>
      </c>
    </row>
    <row r="134" spans="1:13" x14ac:dyDescent="0.25">
      <c r="A134">
        <v>1107</v>
      </c>
      <c r="B134" t="s">
        <v>648</v>
      </c>
      <c r="C134" t="s">
        <v>649</v>
      </c>
      <c r="D134">
        <v>5138</v>
      </c>
      <c r="E134" t="s">
        <v>650</v>
      </c>
      <c r="F134" t="s">
        <v>651</v>
      </c>
      <c r="G134" t="s">
        <v>650</v>
      </c>
      <c r="H134" t="s">
        <v>654</v>
      </c>
      <c r="I134" t="s">
        <v>650</v>
      </c>
      <c r="J134" t="str">
        <f t="shared" si="5"/>
        <v>MTAR</v>
      </c>
      <c r="K134" t="s">
        <v>654</v>
      </c>
      <c r="L134" t="s">
        <v>653</v>
      </c>
      <c r="M134" t="s">
        <v>653</v>
      </c>
    </row>
    <row r="135" spans="1:13" x14ac:dyDescent="0.25">
      <c r="A135">
        <v>1107</v>
      </c>
      <c r="B135" t="s">
        <v>648</v>
      </c>
      <c r="C135" t="s">
        <v>649</v>
      </c>
      <c r="D135">
        <v>5138</v>
      </c>
      <c r="E135" t="s">
        <v>650</v>
      </c>
      <c r="F135" t="s">
        <v>651</v>
      </c>
      <c r="G135" t="s">
        <v>650</v>
      </c>
      <c r="H135" t="s">
        <v>655</v>
      </c>
      <c r="I135" t="s">
        <v>650</v>
      </c>
      <c r="J135" t="str">
        <f t="shared" si="5"/>
        <v>MTAR</v>
      </c>
      <c r="K135" t="s">
        <v>655</v>
      </c>
      <c r="L135" t="s">
        <v>653</v>
      </c>
      <c r="M135" t="s">
        <v>653</v>
      </c>
    </row>
    <row r="136" spans="1:13" x14ac:dyDescent="0.25">
      <c r="A136">
        <v>1107</v>
      </c>
      <c r="B136" t="s">
        <v>648</v>
      </c>
      <c r="C136" t="s">
        <v>649</v>
      </c>
      <c r="D136">
        <v>5138</v>
      </c>
      <c r="E136" t="s">
        <v>650</v>
      </c>
      <c r="F136" t="s">
        <v>651</v>
      </c>
      <c r="G136" t="s">
        <v>650</v>
      </c>
      <c r="H136" t="s">
        <v>656</v>
      </c>
      <c r="I136" t="s">
        <v>650</v>
      </c>
      <c r="J136" t="str">
        <f t="shared" si="5"/>
        <v>MTAR</v>
      </c>
      <c r="K136" t="s">
        <v>656</v>
      </c>
      <c r="L136" t="s">
        <v>653</v>
      </c>
      <c r="M136" t="s">
        <v>653</v>
      </c>
    </row>
    <row r="137" spans="1:13" x14ac:dyDescent="0.25">
      <c r="A137">
        <v>1107</v>
      </c>
      <c r="B137" t="s">
        <v>648</v>
      </c>
      <c r="C137" t="s">
        <v>649</v>
      </c>
      <c r="D137">
        <v>5138</v>
      </c>
      <c r="E137" t="s">
        <v>650</v>
      </c>
      <c r="F137" t="s">
        <v>651</v>
      </c>
      <c r="G137" t="s">
        <v>650</v>
      </c>
      <c r="H137" t="s">
        <v>657</v>
      </c>
      <c r="I137" t="s">
        <v>650</v>
      </c>
      <c r="J137" t="str">
        <f t="shared" si="5"/>
        <v>MTAR</v>
      </c>
      <c r="K137" t="s">
        <v>657</v>
      </c>
      <c r="L137" t="s">
        <v>653</v>
      </c>
      <c r="M137" t="s">
        <v>653</v>
      </c>
    </row>
    <row r="138" spans="1:13" x14ac:dyDescent="0.25">
      <c r="A138">
        <v>979</v>
      </c>
      <c r="B138" t="s">
        <v>625</v>
      </c>
      <c r="C138" t="s">
        <v>626</v>
      </c>
      <c r="D138">
        <v>5026</v>
      </c>
      <c r="E138" t="s">
        <v>627</v>
      </c>
      <c r="F138" t="s">
        <v>628</v>
      </c>
      <c r="I138" t="s">
        <v>627</v>
      </c>
      <c r="J138" t="str">
        <f t="shared" si="5"/>
        <v>MDR1</v>
      </c>
      <c r="K138" s="2" t="str">
        <f>_xlfn.CONCAT(I138, "-ECP001-METER001")</f>
        <v>MDR1-ECP001-METER001</v>
      </c>
      <c r="L138" t="s">
        <v>629</v>
      </c>
      <c r="M138" t="s">
        <v>629</v>
      </c>
    </row>
    <row r="139" spans="1:13" x14ac:dyDescent="0.25">
      <c r="A139">
        <v>980</v>
      </c>
      <c r="B139" t="s">
        <v>664</v>
      </c>
      <c r="C139" t="s">
        <v>665</v>
      </c>
      <c r="D139">
        <v>5027</v>
      </c>
      <c r="E139" t="s">
        <v>666</v>
      </c>
      <c r="F139" t="s">
        <v>667</v>
      </c>
      <c r="I139" t="s">
        <v>666</v>
      </c>
      <c r="J139" t="str">
        <f t="shared" si="5"/>
        <v>MTSQ</v>
      </c>
      <c r="K139" s="2" t="str">
        <f>_xlfn.CONCAT(I139, "-ECP001-METER001")</f>
        <v>MTSQ-ECP001-METER001</v>
      </c>
      <c r="L139" t="s">
        <v>668</v>
      </c>
      <c r="M139" t="s">
        <v>668</v>
      </c>
    </row>
    <row r="140" spans="1:13" x14ac:dyDescent="0.25">
      <c r="A140">
        <v>925</v>
      </c>
      <c r="B140" t="s">
        <v>658</v>
      </c>
      <c r="C140" t="s">
        <v>659</v>
      </c>
      <c r="D140">
        <v>4973</v>
      </c>
      <c r="E140" t="s">
        <v>660</v>
      </c>
      <c r="F140" t="s">
        <v>661</v>
      </c>
      <c r="G140" t="s">
        <v>660</v>
      </c>
      <c r="H140" t="s">
        <v>662</v>
      </c>
      <c r="I140" t="s">
        <v>660</v>
      </c>
      <c r="J140" t="str">
        <f t="shared" si="5"/>
        <v>MTL1</v>
      </c>
      <c r="K140" t="s">
        <v>662</v>
      </c>
      <c r="L140" t="s">
        <v>663</v>
      </c>
      <c r="M140" t="s">
        <v>663</v>
      </c>
    </row>
    <row r="141" spans="1:13" x14ac:dyDescent="0.25">
      <c r="A141">
        <v>2312</v>
      </c>
      <c r="B141" t="s">
        <v>636</v>
      </c>
      <c r="C141" t="s">
        <v>637</v>
      </c>
      <c r="D141">
        <v>6321</v>
      </c>
      <c r="E141" t="s">
        <v>638</v>
      </c>
      <c r="F141" t="s">
        <v>639</v>
      </c>
      <c r="G141" t="s">
        <v>638</v>
      </c>
      <c r="H141" t="s">
        <v>640</v>
      </c>
      <c r="I141" t="s">
        <v>638</v>
      </c>
      <c r="J141" t="str">
        <f t="shared" si="5"/>
        <v>MOTG</v>
      </c>
      <c r="K141" t="s">
        <v>640</v>
      </c>
      <c r="L141" t="s">
        <v>641</v>
      </c>
      <c r="M141" t="s">
        <v>641</v>
      </c>
    </row>
    <row r="142" spans="1:13" x14ac:dyDescent="0.25">
      <c r="A142">
        <v>2312</v>
      </c>
      <c r="B142" t="s">
        <v>636</v>
      </c>
      <c r="C142" t="s">
        <v>637</v>
      </c>
      <c r="D142">
        <v>6321</v>
      </c>
      <c r="E142" t="s">
        <v>638</v>
      </c>
      <c r="F142" t="s">
        <v>639</v>
      </c>
      <c r="G142" t="s">
        <v>638</v>
      </c>
      <c r="H142" t="s">
        <v>642</v>
      </c>
      <c r="I142" t="s">
        <v>638</v>
      </c>
      <c r="J142" t="str">
        <f t="shared" si="5"/>
        <v>MOTG</v>
      </c>
      <c r="K142" t="s">
        <v>642</v>
      </c>
      <c r="L142" t="s">
        <v>641</v>
      </c>
      <c r="M142" t="s">
        <v>641</v>
      </c>
    </row>
    <row r="143" spans="1:13" x14ac:dyDescent="0.25">
      <c r="A143">
        <v>2297</v>
      </c>
      <c r="B143" t="s">
        <v>630</v>
      </c>
      <c r="C143" t="s">
        <v>631</v>
      </c>
      <c r="D143">
        <v>6308</v>
      </c>
      <c r="E143" t="s">
        <v>632</v>
      </c>
      <c r="F143" t="s">
        <v>633</v>
      </c>
      <c r="G143" t="s">
        <v>632</v>
      </c>
      <c r="H143" t="s">
        <v>634</v>
      </c>
      <c r="I143" t="s">
        <v>632</v>
      </c>
      <c r="J143" t="str">
        <f t="shared" si="5"/>
        <v>MODF</v>
      </c>
      <c r="K143" t="s">
        <v>634</v>
      </c>
      <c r="L143" t="s">
        <v>635</v>
      </c>
      <c r="M143" t="s">
        <v>635</v>
      </c>
    </row>
    <row r="144" spans="1:13" x14ac:dyDescent="0.25">
      <c r="A144">
        <v>2299</v>
      </c>
      <c r="B144" t="s">
        <v>669</v>
      </c>
      <c r="C144" t="s">
        <v>670</v>
      </c>
      <c r="D144">
        <v>6310</v>
      </c>
      <c r="E144" t="s">
        <v>671</v>
      </c>
      <c r="F144" t="s">
        <v>672</v>
      </c>
      <c r="G144" t="s">
        <v>673</v>
      </c>
      <c r="H144" t="s">
        <v>674</v>
      </c>
      <c r="I144" s="2" t="s">
        <v>675</v>
      </c>
      <c r="J144" t="str">
        <f t="shared" si="5"/>
        <v>NAC1</v>
      </c>
      <c r="K144" t="s">
        <v>674</v>
      </c>
      <c r="L144" t="str">
        <f t="shared" ref="L144:M148" si="6">_xlfn.CONCAT(LEFT(K144,4), "-SS01-P")</f>
        <v>NAC1-SS01-P</v>
      </c>
      <c r="M144" t="str">
        <f t="shared" si="6"/>
        <v>NAC1-SS01-P</v>
      </c>
    </row>
    <row r="145" spans="1:13" x14ac:dyDescent="0.25">
      <c r="A145">
        <v>2299</v>
      </c>
      <c r="B145" t="s">
        <v>669</v>
      </c>
      <c r="C145" t="s">
        <v>670</v>
      </c>
      <c r="D145">
        <v>6310</v>
      </c>
      <c r="E145" t="s">
        <v>671</v>
      </c>
      <c r="F145" t="s">
        <v>672</v>
      </c>
      <c r="G145" t="s">
        <v>676</v>
      </c>
      <c r="H145" t="s">
        <v>677</v>
      </c>
      <c r="I145" s="2" t="s">
        <v>675</v>
      </c>
      <c r="J145" t="str">
        <f t="shared" si="5"/>
        <v>NAC2</v>
      </c>
      <c r="K145" t="s">
        <v>677</v>
      </c>
      <c r="L145" t="str">
        <f t="shared" si="6"/>
        <v>NAC2-SS01-P</v>
      </c>
      <c r="M145" t="str">
        <f t="shared" si="6"/>
        <v>NAC2-SS01-P</v>
      </c>
    </row>
    <row r="146" spans="1:13" x14ac:dyDescent="0.25">
      <c r="A146">
        <v>985</v>
      </c>
      <c r="B146" t="s">
        <v>678</v>
      </c>
      <c r="C146" t="s">
        <v>679</v>
      </c>
      <c r="D146">
        <v>5029</v>
      </c>
      <c r="E146" t="s">
        <v>680</v>
      </c>
      <c r="F146" t="s">
        <v>681</v>
      </c>
      <c r="I146" t="s">
        <v>680</v>
      </c>
      <c r="J146" t="str">
        <f t="shared" si="5"/>
        <v>NARB</v>
      </c>
      <c r="K146" s="2" t="str">
        <f>_xlfn.CONCAT(I146, "-ECP001-METER001")</f>
        <v>NARB-ECP001-METER001</v>
      </c>
      <c r="L146" t="str">
        <f t="shared" si="6"/>
        <v>NARB-SS01-P</v>
      </c>
      <c r="M146" t="str">
        <f t="shared" si="6"/>
        <v>NARB-SS01-P</v>
      </c>
    </row>
    <row r="147" spans="1:13" x14ac:dyDescent="0.25">
      <c r="A147">
        <v>985</v>
      </c>
      <c r="B147" t="s">
        <v>678</v>
      </c>
      <c r="C147" t="s">
        <v>679</v>
      </c>
      <c r="D147">
        <v>5029</v>
      </c>
      <c r="E147" t="s">
        <v>680</v>
      </c>
      <c r="F147" t="s">
        <v>681</v>
      </c>
      <c r="I147" t="s">
        <v>680</v>
      </c>
      <c r="J147" t="str">
        <f t="shared" si="5"/>
        <v>NARB</v>
      </c>
      <c r="K147" s="2" t="str">
        <f>_xlfn.CONCAT(I147, "-ECP001-METER002")</f>
        <v>NARB-ECP001-METER002</v>
      </c>
      <c r="L147" t="str">
        <f t="shared" si="6"/>
        <v>NARB-SS01-P</v>
      </c>
      <c r="M147" t="str">
        <f t="shared" si="6"/>
        <v>NARB-SS01-P</v>
      </c>
    </row>
    <row r="148" spans="1:13" x14ac:dyDescent="0.25">
      <c r="A148">
        <v>981</v>
      </c>
      <c r="B148" t="s">
        <v>90</v>
      </c>
      <c r="C148" t="s">
        <v>91</v>
      </c>
      <c r="D148">
        <v>5028</v>
      </c>
      <c r="E148" t="s">
        <v>92</v>
      </c>
      <c r="F148" t="s">
        <v>84</v>
      </c>
      <c r="G148" t="s">
        <v>92</v>
      </c>
      <c r="H148" t="s">
        <v>93</v>
      </c>
      <c r="I148" s="2" t="s">
        <v>70</v>
      </c>
      <c r="J148" t="str">
        <f t="shared" si="5"/>
        <v>TRFR</v>
      </c>
      <c r="K148" t="s">
        <v>93</v>
      </c>
      <c r="L148" t="str">
        <f t="shared" si="6"/>
        <v>TRFR-SS01-P</v>
      </c>
      <c r="M148" t="str">
        <f t="shared" si="6"/>
        <v>TRFR-SS01-P</v>
      </c>
    </row>
    <row r="149" spans="1:13" x14ac:dyDescent="0.25">
      <c r="A149">
        <v>982</v>
      </c>
      <c r="B149" t="s">
        <v>493</v>
      </c>
      <c r="C149" t="s">
        <v>494</v>
      </c>
      <c r="D149">
        <v>5028</v>
      </c>
      <c r="E149" t="s">
        <v>495</v>
      </c>
      <c r="F149" t="s">
        <v>84</v>
      </c>
      <c r="G149" t="s">
        <v>495</v>
      </c>
      <c r="H149" t="s">
        <v>496</v>
      </c>
      <c r="I149" t="s">
        <v>495</v>
      </c>
      <c r="J149" t="str">
        <f t="shared" si="5"/>
        <v>LAPI</v>
      </c>
      <c r="K149" t="s">
        <v>496</v>
      </c>
      <c r="L149" t="s">
        <v>497</v>
      </c>
      <c r="M149" t="s">
        <v>497</v>
      </c>
    </row>
    <row r="150" spans="1:13" x14ac:dyDescent="0.25">
      <c r="A150">
        <v>983</v>
      </c>
      <c r="B150" t="s">
        <v>81</v>
      </c>
      <c r="C150" t="s">
        <v>82</v>
      </c>
      <c r="D150">
        <v>5028</v>
      </c>
      <c r="E150" t="s">
        <v>83</v>
      </c>
      <c r="F150" t="s">
        <v>84</v>
      </c>
      <c r="G150" t="s">
        <v>83</v>
      </c>
      <c r="H150" t="s">
        <v>85</v>
      </c>
      <c r="I150" s="2" t="s">
        <v>70</v>
      </c>
      <c r="J150" t="str">
        <f t="shared" si="5"/>
        <v>NIPL</v>
      </c>
      <c r="K150" t="s">
        <v>85</v>
      </c>
      <c r="L150" t="str">
        <f>_xlfn.CONCAT(LEFT(K150,4), "-SS01-P")</f>
        <v>NIPL-SS01-P</v>
      </c>
      <c r="M150" t="str">
        <f>_xlfn.CONCAT(LEFT(L150,4), "-SS01-P")</f>
        <v>NIPL-SS01-P</v>
      </c>
    </row>
    <row r="151" spans="1:13" x14ac:dyDescent="0.25">
      <c r="A151">
        <v>984</v>
      </c>
      <c r="B151" t="s">
        <v>86</v>
      </c>
      <c r="C151" t="s">
        <v>87</v>
      </c>
      <c r="D151">
        <v>5028</v>
      </c>
      <c r="E151" t="s">
        <v>88</v>
      </c>
      <c r="F151" t="s">
        <v>84</v>
      </c>
      <c r="G151" t="s">
        <v>88</v>
      </c>
      <c r="H151" t="s">
        <v>89</v>
      </c>
      <c r="I151" s="2" t="s">
        <v>70</v>
      </c>
      <c r="J151" t="str">
        <f t="shared" si="5"/>
        <v>PEMO</v>
      </c>
      <c r="K151" t="s">
        <v>89</v>
      </c>
      <c r="L151" t="str">
        <f>_xlfn.CONCAT(LEFT(K151,4), "-SS01-P")</f>
        <v>PEMO-SS01-P</v>
      </c>
      <c r="M151" t="str">
        <f>_xlfn.CONCAT(LEFT(L151,4), "-SS01-P")</f>
        <v>PEMO-SS01-P</v>
      </c>
    </row>
    <row r="152" spans="1:13" x14ac:dyDescent="0.25">
      <c r="A152">
        <v>986</v>
      </c>
      <c r="B152" t="s">
        <v>682</v>
      </c>
      <c r="C152" t="s">
        <v>683</v>
      </c>
      <c r="D152">
        <v>5030</v>
      </c>
      <c r="E152" t="s">
        <v>684</v>
      </c>
      <c r="F152" t="s">
        <v>685</v>
      </c>
      <c r="G152" t="s">
        <v>684</v>
      </c>
      <c r="H152" t="s">
        <v>686</v>
      </c>
      <c r="I152" t="s">
        <v>684</v>
      </c>
      <c r="J152" t="str">
        <f t="shared" si="5"/>
        <v>NIED</v>
      </c>
      <c r="K152" t="s">
        <v>686</v>
      </c>
      <c r="L152" t="s">
        <v>687</v>
      </c>
      <c r="M152" t="s">
        <v>687</v>
      </c>
    </row>
    <row r="153" spans="1:13" x14ac:dyDescent="0.25">
      <c r="A153">
        <v>1207</v>
      </c>
      <c r="B153" t="s">
        <v>688</v>
      </c>
      <c r="C153" t="s">
        <v>689</v>
      </c>
      <c r="D153">
        <v>5223</v>
      </c>
      <c r="E153" t="s">
        <v>690</v>
      </c>
      <c r="F153" t="s">
        <v>691</v>
      </c>
      <c r="I153" t="s">
        <v>690</v>
      </c>
      <c r="J153" t="str">
        <f t="shared" si="5"/>
        <v>NIEV</v>
      </c>
      <c r="K153" s="2" t="str">
        <f>_xlfn.CONCAT(I153, "-ECP001-METER001")</f>
        <v>NIEV-ECP001-METER001</v>
      </c>
      <c r="L153" t="s">
        <v>692</v>
      </c>
      <c r="M153" t="s">
        <v>692</v>
      </c>
    </row>
    <row r="154" spans="1:13" x14ac:dyDescent="0.25">
      <c r="A154">
        <v>926</v>
      </c>
      <c r="B154" t="s">
        <v>703</v>
      </c>
      <c r="C154" t="s">
        <v>704</v>
      </c>
      <c r="D154">
        <v>4974</v>
      </c>
      <c r="E154" t="s">
        <v>705</v>
      </c>
      <c r="F154" t="s">
        <v>706</v>
      </c>
      <c r="G154" t="s">
        <v>705</v>
      </c>
      <c r="H154" t="s">
        <v>707</v>
      </c>
      <c r="I154" t="s">
        <v>705</v>
      </c>
      <c r="J154" t="str">
        <f t="shared" si="5"/>
        <v>NURL</v>
      </c>
      <c r="K154" t="s">
        <v>707</v>
      </c>
      <c r="L154" t="s">
        <v>708</v>
      </c>
      <c r="M154" t="s">
        <v>708</v>
      </c>
    </row>
    <row r="155" spans="1:13" x14ac:dyDescent="0.25">
      <c r="A155">
        <v>2346</v>
      </c>
      <c r="B155" t="s">
        <v>709</v>
      </c>
      <c r="C155" t="s">
        <v>710</v>
      </c>
      <c r="D155">
        <v>6347</v>
      </c>
      <c r="E155" t="s">
        <v>711</v>
      </c>
      <c r="F155" t="s">
        <v>712</v>
      </c>
      <c r="I155" t="s">
        <v>711</v>
      </c>
      <c r="J155" t="str">
        <f t="shared" si="5"/>
        <v>OTTM</v>
      </c>
      <c r="K155" s="2" t="str">
        <f>_xlfn.CONCAT(I155, "-ECP001-METER001")</f>
        <v>OTTM-ECP001-METER001</v>
      </c>
      <c r="L155" t="s">
        <v>713</v>
      </c>
      <c r="M155" t="s">
        <v>713</v>
      </c>
    </row>
    <row r="156" spans="1:13" x14ac:dyDescent="0.25">
      <c r="A156">
        <v>987</v>
      </c>
      <c r="B156" t="s">
        <v>714</v>
      </c>
      <c r="C156" t="s">
        <v>715</v>
      </c>
      <c r="D156">
        <v>5031</v>
      </c>
      <c r="E156" t="s">
        <v>716</v>
      </c>
      <c r="F156" t="s">
        <v>717</v>
      </c>
      <c r="G156" t="s">
        <v>716</v>
      </c>
      <c r="H156" t="s">
        <v>718</v>
      </c>
      <c r="I156" t="s">
        <v>716</v>
      </c>
      <c r="J156" t="str">
        <f t="shared" si="5"/>
        <v>OUPI</v>
      </c>
      <c r="K156" t="s">
        <v>718</v>
      </c>
      <c r="L156" t="s">
        <v>719</v>
      </c>
      <c r="M156" t="s">
        <v>719</v>
      </c>
    </row>
    <row r="157" spans="1:13" x14ac:dyDescent="0.25">
      <c r="A157">
        <v>927</v>
      </c>
      <c r="B157" t="s">
        <v>727</v>
      </c>
      <c r="C157" t="s">
        <v>728</v>
      </c>
      <c r="D157">
        <v>4975</v>
      </c>
      <c r="E157" t="s">
        <v>729</v>
      </c>
      <c r="F157" t="s">
        <v>730</v>
      </c>
      <c r="G157" t="s">
        <v>729</v>
      </c>
      <c r="H157" t="s">
        <v>731</v>
      </c>
      <c r="I157" t="s">
        <v>729</v>
      </c>
      <c r="J157" t="str">
        <f t="shared" si="5"/>
        <v>PAMP</v>
      </c>
      <c r="K157" t="s">
        <v>731</v>
      </c>
      <c r="L157" t="s">
        <v>732</v>
      </c>
      <c r="M157" t="s">
        <v>732</v>
      </c>
    </row>
    <row r="158" spans="1:13" x14ac:dyDescent="0.25">
      <c r="A158">
        <v>2288</v>
      </c>
      <c r="B158" t="s">
        <v>465</v>
      </c>
      <c r="C158" t="s">
        <v>466</v>
      </c>
      <c r="D158">
        <v>6299</v>
      </c>
      <c r="E158" t="s">
        <v>467</v>
      </c>
      <c r="G158" t="s">
        <v>467</v>
      </c>
      <c r="H158" t="s">
        <v>468</v>
      </c>
      <c r="I158" t="s">
        <v>467</v>
      </c>
      <c r="J158" t="str">
        <f t="shared" si="5"/>
        <v>JAVI</v>
      </c>
      <c r="K158" t="s">
        <v>468</v>
      </c>
      <c r="L158" t="s">
        <v>469</v>
      </c>
      <c r="M158" t="s">
        <v>469</v>
      </c>
    </row>
    <row r="159" spans="1:13" x14ac:dyDescent="0.25">
      <c r="A159">
        <v>1075</v>
      </c>
      <c r="B159" t="s">
        <v>891</v>
      </c>
      <c r="C159" t="s">
        <v>892</v>
      </c>
      <c r="D159">
        <v>5111</v>
      </c>
      <c r="E159" t="s">
        <v>893</v>
      </c>
      <c r="F159" t="s">
        <v>894</v>
      </c>
      <c r="G159" t="s">
        <v>893</v>
      </c>
      <c r="H159" t="s">
        <v>895</v>
      </c>
      <c r="I159" t="s">
        <v>893</v>
      </c>
      <c r="J159" t="str">
        <f t="shared" si="5"/>
        <v>ROUS</v>
      </c>
      <c r="K159" t="s">
        <v>895</v>
      </c>
      <c r="L159" t="s">
        <v>896</v>
      </c>
      <c r="M159" t="s">
        <v>896</v>
      </c>
    </row>
    <row r="160" spans="1:13" x14ac:dyDescent="0.25">
      <c r="A160">
        <v>1075</v>
      </c>
      <c r="B160" t="s">
        <v>891</v>
      </c>
      <c r="C160" t="s">
        <v>892</v>
      </c>
      <c r="D160">
        <v>5111</v>
      </c>
      <c r="E160" t="s">
        <v>893</v>
      </c>
      <c r="F160" t="s">
        <v>894</v>
      </c>
      <c r="G160" t="s">
        <v>893</v>
      </c>
      <c r="H160" t="s">
        <v>897</v>
      </c>
      <c r="I160" t="s">
        <v>893</v>
      </c>
      <c r="J160" t="str">
        <f t="shared" si="5"/>
        <v>ROUS</v>
      </c>
      <c r="K160" t="s">
        <v>897</v>
      </c>
      <c r="L160" t="s">
        <v>898</v>
      </c>
      <c r="M160" t="s">
        <v>898</v>
      </c>
    </row>
    <row r="161" spans="1:13" x14ac:dyDescent="0.25">
      <c r="A161">
        <v>1055</v>
      </c>
      <c r="B161" t="s">
        <v>720</v>
      </c>
      <c r="C161" t="s">
        <v>721</v>
      </c>
      <c r="D161">
        <v>5092</v>
      </c>
      <c r="E161" t="s">
        <v>722</v>
      </c>
      <c r="F161" t="s">
        <v>723</v>
      </c>
      <c r="G161" t="s">
        <v>722</v>
      </c>
      <c r="H161" t="s">
        <v>724</v>
      </c>
      <c r="I161" t="s">
        <v>722</v>
      </c>
      <c r="J161" t="str">
        <f t="shared" si="5"/>
        <v>PAAN</v>
      </c>
      <c r="K161" t="s">
        <v>724</v>
      </c>
      <c r="L161" t="s">
        <v>725</v>
      </c>
      <c r="M161" t="s">
        <v>725</v>
      </c>
    </row>
    <row r="162" spans="1:13" x14ac:dyDescent="0.25">
      <c r="A162">
        <v>1055</v>
      </c>
      <c r="B162" t="s">
        <v>720</v>
      </c>
      <c r="C162" t="s">
        <v>721</v>
      </c>
      <c r="D162">
        <v>5092</v>
      </c>
      <c r="E162" t="s">
        <v>722</v>
      </c>
      <c r="F162" t="s">
        <v>723</v>
      </c>
      <c r="G162" t="s">
        <v>722</v>
      </c>
      <c r="H162" t="s">
        <v>726</v>
      </c>
      <c r="I162" t="s">
        <v>722</v>
      </c>
      <c r="J162" t="str">
        <f t="shared" si="5"/>
        <v>PAAN</v>
      </c>
      <c r="K162" t="s">
        <v>726</v>
      </c>
      <c r="L162" t="s">
        <v>725</v>
      </c>
      <c r="M162" t="s">
        <v>725</v>
      </c>
    </row>
    <row r="163" spans="1:13" x14ac:dyDescent="0.25">
      <c r="A163">
        <v>1157</v>
      </c>
      <c r="B163" t="s">
        <v>739</v>
      </c>
      <c r="C163" t="s">
        <v>740</v>
      </c>
      <c r="D163">
        <v>5175</v>
      </c>
      <c r="E163" t="s">
        <v>741</v>
      </c>
      <c r="F163" t="s">
        <v>742</v>
      </c>
      <c r="G163" t="s">
        <v>741</v>
      </c>
      <c r="H163" t="s">
        <v>743</v>
      </c>
      <c r="I163" t="s">
        <v>741</v>
      </c>
      <c r="J163" t="str">
        <f t="shared" si="5"/>
        <v>PCX1</v>
      </c>
      <c r="K163" t="s">
        <v>743</v>
      </c>
      <c r="L163" t="s">
        <v>744</v>
      </c>
      <c r="M163" t="s">
        <v>744</v>
      </c>
    </row>
    <row r="164" spans="1:13" x14ac:dyDescent="0.25">
      <c r="A164">
        <v>2339</v>
      </c>
      <c r="B164" t="s">
        <v>321</v>
      </c>
      <c r="C164" t="s">
        <v>322</v>
      </c>
      <c r="D164">
        <v>6341</v>
      </c>
      <c r="E164" t="s">
        <v>323</v>
      </c>
      <c r="F164" t="s">
        <v>324</v>
      </c>
      <c r="I164" t="s">
        <v>323</v>
      </c>
      <c r="J164" t="str">
        <f t="shared" si="5"/>
        <v>EYGU</v>
      </c>
      <c r="K164" s="2" t="str">
        <f>_xlfn.CONCAT(I164, "-ECP001-METER001")</f>
        <v>EYGU-ECP001-METER001</v>
      </c>
      <c r="L164" t="s">
        <v>325</v>
      </c>
      <c r="M164" t="s">
        <v>325</v>
      </c>
    </row>
    <row r="165" spans="1:13" x14ac:dyDescent="0.25">
      <c r="A165">
        <v>992</v>
      </c>
      <c r="B165" t="s">
        <v>776</v>
      </c>
      <c r="C165" t="s">
        <v>777</v>
      </c>
      <c r="D165">
        <v>5036</v>
      </c>
      <c r="E165" t="s">
        <v>778</v>
      </c>
      <c r="F165" t="s">
        <v>779</v>
      </c>
      <c r="I165" t="s">
        <v>778</v>
      </c>
      <c r="J165" t="str">
        <f t="shared" si="5"/>
        <v>PIFD</v>
      </c>
      <c r="K165" s="2" t="str">
        <f>_xlfn.CONCAT(I165, "-ECP001-METER001")</f>
        <v>PIFD-ECP001-METER001</v>
      </c>
      <c r="L165" t="s">
        <v>780</v>
      </c>
      <c r="M165" t="s">
        <v>780</v>
      </c>
    </row>
    <row r="166" spans="1:13" x14ac:dyDescent="0.25">
      <c r="A166">
        <v>938</v>
      </c>
      <c r="B166" t="s">
        <v>793</v>
      </c>
      <c r="C166" t="s">
        <v>794</v>
      </c>
      <c r="D166">
        <v>4986</v>
      </c>
      <c r="E166" t="s">
        <v>795</v>
      </c>
      <c r="F166" t="s">
        <v>796</v>
      </c>
      <c r="I166" t="s">
        <v>795</v>
      </c>
      <c r="J166" t="str">
        <f t="shared" si="5"/>
        <v>PLES</v>
      </c>
      <c r="K166" s="2" t="str">
        <f>_xlfn.CONCAT(I166, "-ECP001-METER001")</f>
        <v>PLES-ECP001-METER001</v>
      </c>
      <c r="L166" t="s">
        <v>797</v>
      </c>
      <c r="M166" t="s">
        <v>797</v>
      </c>
    </row>
    <row r="167" spans="1:13" x14ac:dyDescent="0.25">
      <c r="A167">
        <v>1020</v>
      </c>
      <c r="B167" t="s">
        <v>566</v>
      </c>
      <c r="C167" t="s">
        <v>567</v>
      </c>
      <c r="D167">
        <v>5061</v>
      </c>
      <c r="E167" t="s">
        <v>568</v>
      </c>
      <c r="F167" t="s">
        <v>569</v>
      </c>
      <c r="G167" t="s">
        <v>568</v>
      </c>
      <c r="H167" t="s">
        <v>570</v>
      </c>
      <c r="I167" t="s">
        <v>568</v>
      </c>
      <c r="J167" t="str">
        <f t="shared" si="5"/>
        <v>LUC2</v>
      </c>
      <c r="K167" t="s">
        <v>570</v>
      </c>
      <c r="L167" t="s">
        <v>571</v>
      </c>
      <c r="M167" t="s">
        <v>571</v>
      </c>
    </row>
    <row r="168" spans="1:13" x14ac:dyDescent="0.25">
      <c r="A168">
        <v>993</v>
      </c>
      <c r="B168" t="s">
        <v>804</v>
      </c>
      <c r="C168" t="s">
        <v>805</v>
      </c>
      <c r="D168">
        <v>4996</v>
      </c>
      <c r="E168" t="s">
        <v>806</v>
      </c>
      <c r="F168" t="s">
        <v>156</v>
      </c>
      <c r="G168" t="s">
        <v>806</v>
      </c>
      <c r="H168" t="s">
        <v>807</v>
      </c>
      <c r="I168" t="s">
        <v>806</v>
      </c>
      <c r="J168" t="str">
        <f t="shared" si="5"/>
        <v>PLGR</v>
      </c>
      <c r="K168" t="s">
        <v>807</v>
      </c>
      <c r="L168" t="s">
        <v>808</v>
      </c>
      <c r="M168" t="s">
        <v>808</v>
      </c>
    </row>
    <row r="169" spans="1:13" x14ac:dyDescent="0.25">
      <c r="A169">
        <v>941</v>
      </c>
      <c r="B169" t="s">
        <v>781</v>
      </c>
      <c r="C169" t="s">
        <v>782</v>
      </c>
      <c r="D169">
        <v>4989</v>
      </c>
      <c r="E169" t="s">
        <v>783</v>
      </c>
      <c r="F169" t="s">
        <v>784</v>
      </c>
      <c r="I169" t="s">
        <v>783</v>
      </c>
      <c r="J169" t="str">
        <f t="shared" si="5"/>
        <v>PLAN</v>
      </c>
      <c r="K169" s="2" t="str">
        <f>_xlfn.CONCAT(I169, "-ECP001-METER001")</f>
        <v>PLAN-ECP001-METER001</v>
      </c>
      <c r="L169" t="s">
        <v>785</v>
      </c>
      <c r="M169" t="s">
        <v>785</v>
      </c>
    </row>
    <row r="170" spans="1:13" x14ac:dyDescent="0.25">
      <c r="A170">
        <v>941</v>
      </c>
      <c r="B170" t="s">
        <v>781</v>
      </c>
      <c r="C170" t="s">
        <v>782</v>
      </c>
      <c r="D170">
        <v>4989</v>
      </c>
      <c r="E170" t="s">
        <v>783</v>
      </c>
      <c r="F170" t="s">
        <v>784</v>
      </c>
      <c r="I170" t="s">
        <v>783</v>
      </c>
      <c r="J170" t="str">
        <f t="shared" si="5"/>
        <v>PLAN</v>
      </c>
      <c r="K170" s="2" t="str">
        <f>_xlfn.CONCAT(I170, "-ECP001-METER002")</f>
        <v>PLAN-ECP001-METER002</v>
      </c>
      <c r="L170" t="s">
        <v>786</v>
      </c>
      <c r="M170" t="s">
        <v>786</v>
      </c>
    </row>
    <row r="171" spans="1:13" x14ac:dyDescent="0.25">
      <c r="A171">
        <v>2305</v>
      </c>
      <c r="B171" t="s">
        <v>787</v>
      </c>
      <c r="C171" t="s">
        <v>788</v>
      </c>
      <c r="D171">
        <v>6316</v>
      </c>
      <c r="E171" t="s">
        <v>789</v>
      </c>
      <c r="F171" t="s">
        <v>790</v>
      </c>
      <c r="G171" t="s">
        <v>789</v>
      </c>
      <c r="H171" t="s">
        <v>791</v>
      </c>
      <c r="I171" t="s">
        <v>789</v>
      </c>
      <c r="J171" t="str">
        <f t="shared" si="5"/>
        <v>PLAT</v>
      </c>
      <c r="K171" t="s">
        <v>791</v>
      </c>
      <c r="L171" t="s">
        <v>792</v>
      </c>
      <c r="M171" t="s">
        <v>792</v>
      </c>
    </row>
    <row r="172" spans="1:13" x14ac:dyDescent="0.25">
      <c r="A172">
        <v>936</v>
      </c>
      <c r="B172" t="s">
        <v>798</v>
      </c>
      <c r="C172" t="s">
        <v>799</v>
      </c>
      <c r="D172">
        <v>4984</v>
      </c>
      <c r="E172" t="s">
        <v>800</v>
      </c>
      <c r="F172" t="s">
        <v>801</v>
      </c>
      <c r="G172" t="s">
        <v>800</v>
      </c>
      <c r="H172" t="s">
        <v>802</v>
      </c>
      <c r="I172" t="s">
        <v>800</v>
      </c>
      <c r="J172" t="str">
        <f t="shared" si="5"/>
        <v>PLEU</v>
      </c>
      <c r="K172" t="s">
        <v>802</v>
      </c>
      <c r="L172" t="s">
        <v>803</v>
      </c>
      <c r="M172" t="s">
        <v>803</v>
      </c>
    </row>
    <row r="173" spans="1:13" x14ac:dyDescent="0.25">
      <c r="A173">
        <v>1013</v>
      </c>
      <c r="B173" t="s">
        <v>745</v>
      </c>
      <c r="C173" t="s">
        <v>746</v>
      </c>
      <c r="D173">
        <v>4947</v>
      </c>
      <c r="E173" t="s">
        <v>747</v>
      </c>
      <c r="F173" t="s">
        <v>748</v>
      </c>
      <c r="G173" t="s">
        <v>747</v>
      </c>
      <c r="H173" t="s">
        <v>749</v>
      </c>
      <c r="I173" t="s">
        <v>747</v>
      </c>
      <c r="J173" t="str">
        <f t="shared" si="5"/>
        <v>PDCE</v>
      </c>
      <c r="K173" t="s">
        <v>749</v>
      </c>
      <c r="L173" t="s">
        <v>750</v>
      </c>
      <c r="M173" t="s">
        <v>750</v>
      </c>
    </row>
    <row r="174" spans="1:13" x14ac:dyDescent="0.25">
      <c r="A174">
        <v>1013</v>
      </c>
      <c r="B174" t="s">
        <v>745</v>
      </c>
      <c r="C174" t="s">
        <v>746</v>
      </c>
      <c r="D174">
        <v>4947</v>
      </c>
      <c r="E174" t="s">
        <v>747</v>
      </c>
      <c r="F174" t="s">
        <v>748</v>
      </c>
      <c r="G174" t="s">
        <v>747</v>
      </c>
      <c r="H174" t="s">
        <v>751</v>
      </c>
      <c r="I174" t="s">
        <v>747</v>
      </c>
      <c r="J174" t="str">
        <f t="shared" si="5"/>
        <v>PDCE</v>
      </c>
      <c r="K174" t="s">
        <v>751</v>
      </c>
      <c r="L174" t="s">
        <v>750</v>
      </c>
      <c r="M174" t="s">
        <v>750</v>
      </c>
    </row>
    <row r="175" spans="1:13" x14ac:dyDescent="0.25">
      <c r="A175">
        <v>994</v>
      </c>
      <c r="B175" t="s">
        <v>752</v>
      </c>
      <c r="C175" t="s">
        <v>753</v>
      </c>
      <c r="D175">
        <v>5037</v>
      </c>
      <c r="E175" t="s">
        <v>754</v>
      </c>
      <c r="F175" t="s">
        <v>755</v>
      </c>
      <c r="G175" t="s">
        <v>754</v>
      </c>
      <c r="H175" t="s">
        <v>756</v>
      </c>
      <c r="I175" t="s">
        <v>754</v>
      </c>
      <c r="J175" t="str">
        <f t="shared" si="5"/>
        <v>PDFE</v>
      </c>
      <c r="K175" t="s">
        <v>756</v>
      </c>
      <c r="L175" t="s">
        <v>757</v>
      </c>
      <c r="M175" t="s">
        <v>757</v>
      </c>
    </row>
    <row r="176" spans="1:13" x14ac:dyDescent="0.25">
      <c r="A176">
        <v>995</v>
      </c>
      <c r="B176" t="s">
        <v>815</v>
      </c>
      <c r="C176" t="s">
        <v>816</v>
      </c>
      <c r="D176">
        <v>5038</v>
      </c>
      <c r="E176" t="s">
        <v>817</v>
      </c>
      <c r="F176" t="s">
        <v>818</v>
      </c>
      <c r="I176" t="s">
        <v>817</v>
      </c>
      <c r="J176" t="str">
        <f t="shared" si="5"/>
        <v>POTI</v>
      </c>
      <c r="K176" s="2" t="str">
        <f>_xlfn.CONCAT(I176, "-ECP001-METER001")</f>
        <v>POTI-ECP001-METER001</v>
      </c>
      <c r="L176" t="s">
        <v>819</v>
      </c>
      <c r="M176" t="s">
        <v>819</v>
      </c>
    </row>
    <row r="177" spans="1:13" x14ac:dyDescent="0.25">
      <c r="A177">
        <v>1015</v>
      </c>
      <c r="B177" t="s">
        <v>820</v>
      </c>
      <c r="C177" t="s">
        <v>821</v>
      </c>
      <c r="D177">
        <v>5056</v>
      </c>
      <c r="E177" t="s">
        <v>822</v>
      </c>
      <c r="F177" t="s">
        <v>823</v>
      </c>
      <c r="G177" t="s">
        <v>822</v>
      </c>
      <c r="H177" t="s">
        <v>824</v>
      </c>
      <c r="I177" t="s">
        <v>822</v>
      </c>
      <c r="J177" t="str">
        <f t="shared" si="5"/>
        <v>POUZ</v>
      </c>
      <c r="K177" t="s">
        <v>824</v>
      </c>
      <c r="L177" t="s">
        <v>825</v>
      </c>
      <c r="M177" t="s">
        <v>825</v>
      </c>
    </row>
    <row r="178" spans="1:13" x14ac:dyDescent="0.25">
      <c r="A178">
        <v>1062</v>
      </c>
      <c r="B178" t="s">
        <v>147</v>
      </c>
      <c r="C178" t="s">
        <v>148</v>
      </c>
      <c r="D178">
        <v>5099</v>
      </c>
      <c r="E178" t="s">
        <v>149</v>
      </c>
      <c r="F178" t="s">
        <v>150</v>
      </c>
      <c r="G178" t="s">
        <v>149</v>
      </c>
      <c r="H178" t="s">
        <v>151</v>
      </c>
      <c r="I178" t="s">
        <v>149</v>
      </c>
      <c r="J178" t="str">
        <f t="shared" si="5"/>
        <v>BVER</v>
      </c>
      <c r="K178" t="s">
        <v>151</v>
      </c>
      <c r="L178" t="s">
        <v>152</v>
      </c>
      <c r="M178" t="s">
        <v>152</v>
      </c>
    </row>
    <row r="179" spans="1:13" x14ac:dyDescent="0.25">
      <c r="A179">
        <v>996</v>
      </c>
      <c r="B179" t="s">
        <v>826</v>
      </c>
      <c r="C179" t="s">
        <v>827</v>
      </c>
      <c r="D179">
        <v>5039</v>
      </c>
      <c r="E179" t="s">
        <v>828</v>
      </c>
      <c r="F179" t="s">
        <v>829</v>
      </c>
      <c r="I179" t="s">
        <v>828</v>
      </c>
      <c r="J179" t="str">
        <f t="shared" si="5"/>
        <v>PROV</v>
      </c>
      <c r="K179" s="2" t="str">
        <f>_xlfn.CONCAT(I179, "-ECP001-METER001")</f>
        <v>PROV-ECP001-METER001</v>
      </c>
      <c r="L179" t="s">
        <v>830</v>
      </c>
      <c r="M179" t="s">
        <v>830</v>
      </c>
    </row>
    <row r="180" spans="1:13" x14ac:dyDescent="0.25">
      <c r="A180">
        <v>997</v>
      </c>
      <c r="B180" t="s">
        <v>831</v>
      </c>
      <c r="C180" t="s">
        <v>832</v>
      </c>
      <c r="D180">
        <v>5040</v>
      </c>
      <c r="E180" t="s">
        <v>833</v>
      </c>
      <c r="F180" t="s">
        <v>834</v>
      </c>
      <c r="I180" t="s">
        <v>833</v>
      </c>
      <c r="J180" t="str">
        <f t="shared" si="5"/>
        <v>PUYL</v>
      </c>
      <c r="K180" s="2" t="str">
        <f>_xlfn.CONCAT(I180, "-ECP001-METER001")</f>
        <v>PUYL-ECP001-METER001</v>
      </c>
      <c r="L180" t="s">
        <v>835</v>
      </c>
      <c r="M180" t="s">
        <v>835</v>
      </c>
    </row>
    <row r="181" spans="1:13" x14ac:dyDescent="0.25">
      <c r="A181">
        <v>928</v>
      </c>
      <c r="B181" t="s">
        <v>848</v>
      </c>
      <c r="C181" t="s">
        <v>849</v>
      </c>
      <c r="D181">
        <v>4976</v>
      </c>
      <c r="E181" t="s">
        <v>850</v>
      </c>
      <c r="F181" t="s">
        <v>851</v>
      </c>
      <c r="G181" t="s">
        <v>850</v>
      </c>
      <c r="H181" t="s">
        <v>852</v>
      </c>
      <c r="I181" t="s">
        <v>850</v>
      </c>
      <c r="J181" t="str">
        <f t="shared" si="5"/>
        <v>RAM1</v>
      </c>
      <c r="K181" t="s">
        <v>852</v>
      </c>
      <c r="L181" t="s">
        <v>853</v>
      </c>
      <c r="M181" t="s">
        <v>853</v>
      </c>
    </row>
    <row r="182" spans="1:13" x14ac:dyDescent="0.25">
      <c r="A182">
        <v>929</v>
      </c>
      <c r="B182" t="s">
        <v>854</v>
      </c>
      <c r="C182" t="s">
        <v>855</v>
      </c>
      <c r="D182">
        <v>4977</v>
      </c>
      <c r="E182" t="s">
        <v>856</v>
      </c>
      <c r="F182" t="s">
        <v>857</v>
      </c>
      <c r="G182" t="s">
        <v>856</v>
      </c>
      <c r="H182" t="s">
        <v>858</v>
      </c>
      <c r="I182" t="s">
        <v>856</v>
      </c>
      <c r="J182" t="str">
        <f t="shared" si="5"/>
        <v>RAM2</v>
      </c>
      <c r="K182" t="s">
        <v>858</v>
      </c>
      <c r="L182" t="s">
        <v>859</v>
      </c>
      <c r="M182" t="s">
        <v>859</v>
      </c>
    </row>
    <row r="183" spans="1:13" x14ac:dyDescent="0.25">
      <c r="A183">
        <v>929</v>
      </c>
      <c r="B183" t="s">
        <v>854</v>
      </c>
      <c r="C183" t="s">
        <v>855</v>
      </c>
      <c r="D183">
        <v>4977</v>
      </c>
      <c r="E183" t="s">
        <v>856</v>
      </c>
      <c r="F183" t="s">
        <v>857</v>
      </c>
      <c r="G183" t="s">
        <v>856</v>
      </c>
      <c r="H183" t="s">
        <v>860</v>
      </c>
      <c r="I183" t="s">
        <v>856</v>
      </c>
      <c r="J183" t="str">
        <f t="shared" si="5"/>
        <v>RAM2</v>
      </c>
      <c r="K183" t="s">
        <v>860</v>
      </c>
      <c r="L183" t="s">
        <v>859</v>
      </c>
      <c r="M183" t="s">
        <v>859</v>
      </c>
    </row>
    <row r="184" spans="1:13" x14ac:dyDescent="0.25">
      <c r="A184">
        <v>929</v>
      </c>
      <c r="B184" t="s">
        <v>854</v>
      </c>
      <c r="C184" t="s">
        <v>855</v>
      </c>
      <c r="D184">
        <v>4977</v>
      </c>
      <c r="E184" t="s">
        <v>856</v>
      </c>
      <c r="F184" t="s">
        <v>857</v>
      </c>
      <c r="G184" t="s">
        <v>856</v>
      </c>
      <c r="H184" t="s">
        <v>861</v>
      </c>
      <c r="I184" t="s">
        <v>856</v>
      </c>
      <c r="J184" t="str">
        <f t="shared" si="5"/>
        <v>RAM2</v>
      </c>
      <c r="K184" t="s">
        <v>861</v>
      </c>
      <c r="L184" t="s">
        <v>859</v>
      </c>
      <c r="M184" t="s">
        <v>859</v>
      </c>
    </row>
    <row r="185" spans="1:13" x14ac:dyDescent="0.25">
      <c r="A185">
        <v>1125</v>
      </c>
      <c r="B185" t="s">
        <v>733</v>
      </c>
      <c r="C185" t="s">
        <v>734</v>
      </c>
      <c r="D185">
        <v>5150</v>
      </c>
      <c r="E185" t="s">
        <v>735</v>
      </c>
      <c r="F185" t="s">
        <v>736</v>
      </c>
      <c r="G185" t="s">
        <v>735</v>
      </c>
      <c r="H185" t="s">
        <v>737</v>
      </c>
      <c r="I185" t="s">
        <v>735</v>
      </c>
      <c r="J185" t="str">
        <f t="shared" si="5"/>
        <v>PCR1</v>
      </c>
      <c r="K185" t="s">
        <v>737</v>
      </c>
      <c r="L185" t="s">
        <v>738</v>
      </c>
      <c r="M185" t="s">
        <v>738</v>
      </c>
    </row>
    <row r="186" spans="1:13" x14ac:dyDescent="0.25">
      <c r="A186">
        <v>931</v>
      </c>
      <c r="B186" t="s">
        <v>862</v>
      </c>
      <c r="C186" t="s">
        <v>863</v>
      </c>
      <c r="D186">
        <v>4979</v>
      </c>
      <c r="E186" t="s">
        <v>864</v>
      </c>
      <c r="F186" t="s">
        <v>865</v>
      </c>
      <c r="G186" t="s">
        <v>864</v>
      </c>
      <c r="H186" t="s">
        <v>866</v>
      </c>
      <c r="I186" t="s">
        <v>864</v>
      </c>
      <c r="J186" t="str">
        <f t="shared" si="5"/>
        <v>RIBE</v>
      </c>
      <c r="K186" t="s">
        <v>866</v>
      </c>
      <c r="L186" t="s">
        <v>867</v>
      </c>
      <c r="M186" t="s">
        <v>867</v>
      </c>
    </row>
    <row r="187" spans="1:13" x14ac:dyDescent="0.25">
      <c r="A187">
        <v>998</v>
      </c>
      <c r="B187" t="s">
        <v>868</v>
      </c>
      <c r="C187" t="s">
        <v>869</v>
      </c>
      <c r="D187">
        <v>5041</v>
      </c>
      <c r="E187" t="s">
        <v>870</v>
      </c>
      <c r="F187" t="s">
        <v>871</v>
      </c>
      <c r="G187" t="s">
        <v>870</v>
      </c>
      <c r="H187" t="s">
        <v>872</v>
      </c>
      <c r="I187" t="s">
        <v>870</v>
      </c>
      <c r="J187" t="str">
        <f t="shared" si="5"/>
        <v>RIOL</v>
      </c>
      <c r="K187" t="s">
        <v>872</v>
      </c>
      <c r="L187" t="s">
        <v>873</v>
      </c>
      <c r="M187" t="s">
        <v>873</v>
      </c>
    </row>
    <row r="188" spans="1:13" x14ac:dyDescent="0.25">
      <c r="A188">
        <v>999</v>
      </c>
      <c r="B188" t="s">
        <v>880</v>
      </c>
      <c r="C188" t="s">
        <v>881</v>
      </c>
      <c r="D188">
        <v>5042</v>
      </c>
      <c r="E188" t="s">
        <v>882</v>
      </c>
      <c r="F188" t="s">
        <v>883</v>
      </c>
      <c r="G188" t="s">
        <v>882</v>
      </c>
      <c r="H188" t="s">
        <v>884</v>
      </c>
      <c r="I188" t="s">
        <v>882</v>
      </c>
      <c r="J188" t="str">
        <f t="shared" si="5"/>
        <v>ROGL</v>
      </c>
      <c r="K188" t="s">
        <v>884</v>
      </c>
      <c r="L188" t="s">
        <v>885</v>
      </c>
      <c r="M188" t="s">
        <v>885</v>
      </c>
    </row>
    <row r="189" spans="1:13" x14ac:dyDescent="0.25">
      <c r="A189">
        <v>935</v>
      </c>
      <c r="B189" t="s">
        <v>1005</v>
      </c>
      <c r="C189" t="s">
        <v>1006</v>
      </c>
      <c r="D189">
        <v>4983</v>
      </c>
      <c r="E189" t="s">
        <v>1007</v>
      </c>
      <c r="F189" t="s">
        <v>1008</v>
      </c>
      <c r="G189" t="s">
        <v>1007</v>
      </c>
      <c r="H189" t="s">
        <v>1009</v>
      </c>
      <c r="I189" t="s">
        <v>1007</v>
      </c>
      <c r="J189" t="str">
        <f t="shared" si="5"/>
        <v>STAU</v>
      </c>
      <c r="K189" t="s">
        <v>1009</v>
      </c>
      <c r="L189" t="s">
        <v>1010</v>
      </c>
      <c r="M189" t="s">
        <v>1010</v>
      </c>
    </row>
    <row r="190" spans="1:13" x14ac:dyDescent="0.25">
      <c r="A190">
        <v>1004</v>
      </c>
      <c r="B190" t="s">
        <v>1017</v>
      </c>
      <c r="C190" t="s">
        <v>1018</v>
      </c>
      <c r="D190">
        <v>5046</v>
      </c>
      <c r="E190" t="s">
        <v>1019</v>
      </c>
      <c r="F190" t="s">
        <v>1020</v>
      </c>
      <c r="I190" t="s">
        <v>1019</v>
      </c>
      <c r="J190" t="str">
        <f t="shared" si="5"/>
        <v>STFR</v>
      </c>
      <c r="K190" s="2" t="str">
        <f>_xlfn.CONCAT(I190, "-ECP001-METER001")</f>
        <v>STFR1-ECP001-METER001</v>
      </c>
      <c r="L190" t="s">
        <v>1021</v>
      </c>
      <c r="M190" t="s">
        <v>1021</v>
      </c>
    </row>
    <row r="191" spans="1:13" x14ac:dyDescent="0.25">
      <c r="A191">
        <v>924</v>
      </c>
      <c r="B191" t="s">
        <v>1033</v>
      </c>
      <c r="C191" t="s">
        <v>1034</v>
      </c>
      <c r="D191">
        <v>4972</v>
      </c>
      <c r="E191" t="s">
        <v>1035</v>
      </c>
      <c r="F191" t="s">
        <v>1036</v>
      </c>
      <c r="G191" t="s">
        <v>1035</v>
      </c>
      <c r="H191" t="s">
        <v>1037</v>
      </c>
      <c r="I191" t="s">
        <v>1035</v>
      </c>
      <c r="J191" t="str">
        <f t="shared" si="5"/>
        <v>STME</v>
      </c>
      <c r="K191" t="s">
        <v>1037</v>
      </c>
      <c r="L191" t="s">
        <v>1038</v>
      </c>
      <c r="M191" t="s">
        <v>1038</v>
      </c>
    </row>
    <row r="192" spans="1:13" x14ac:dyDescent="0.25">
      <c r="A192">
        <v>1244</v>
      </c>
      <c r="B192" t="s">
        <v>939</v>
      </c>
      <c r="C192" t="s">
        <v>940</v>
      </c>
      <c r="D192">
        <v>5258</v>
      </c>
      <c r="E192" t="s">
        <v>941</v>
      </c>
      <c r="I192" t="s">
        <v>941</v>
      </c>
      <c r="J192" t="str">
        <f t="shared" si="5"/>
        <v>SAMM</v>
      </c>
      <c r="K192" s="2" t="str">
        <f>_xlfn.CONCAT(I192, "-ECP001-METER001")</f>
        <v>SAMM-ECP001-METER001</v>
      </c>
      <c r="L192" t="s">
        <v>942</v>
      </c>
      <c r="M192" t="s">
        <v>942</v>
      </c>
    </row>
    <row r="193" spans="1:13" x14ac:dyDescent="0.25">
      <c r="A193">
        <v>1005</v>
      </c>
      <c r="B193" t="s">
        <v>1044</v>
      </c>
      <c r="C193" t="s">
        <v>1045</v>
      </c>
      <c r="D193">
        <v>5047</v>
      </c>
      <c r="E193" t="s">
        <v>1046</v>
      </c>
      <c r="F193" t="s">
        <v>1047</v>
      </c>
      <c r="I193" t="s">
        <v>1046</v>
      </c>
      <c r="J193" t="str">
        <f t="shared" si="5"/>
        <v>STRO</v>
      </c>
      <c r="K193" s="2" t="str">
        <f>_xlfn.CONCAT(I193, "-ECP001-METER001")</f>
        <v>STRO-ECP001-METER001</v>
      </c>
      <c r="L193" t="s">
        <v>1048</v>
      </c>
      <c r="M193" t="s">
        <v>1048</v>
      </c>
    </row>
    <row r="194" spans="1:13" x14ac:dyDescent="0.25">
      <c r="A194">
        <v>1006</v>
      </c>
      <c r="B194" t="s">
        <v>1055</v>
      </c>
      <c r="C194" t="s">
        <v>1056</v>
      </c>
      <c r="D194">
        <v>5048</v>
      </c>
      <c r="E194" t="s">
        <v>1057</v>
      </c>
      <c r="F194" t="s">
        <v>1058</v>
      </c>
      <c r="I194" t="s">
        <v>1057</v>
      </c>
      <c r="J194" t="str">
        <f t="shared" si="5"/>
        <v>STUL</v>
      </c>
      <c r="K194" s="2" t="str">
        <f>_xlfn.CONCAT(I194, "-ECP001-METER001")</f>
        <v>STUL-ECP001-METER001</v>
      </c>
      <c r="L194" t="s">
        <v>1059</v>
      </c>
      <c r="M194" t="s">
        <v>1059</v>
      </c>
    </row>
    <row r="195" spans="1:13" x14ac:dyDescent="0.25">
      <c r="A195">
        <v>1156</v>
      </c>
      <c r="B195" t="s">
        <v>995</v>
      </c>
      <c r="C195" t="s">
        <v>996</v>
      </c>
      <c r="D195">
        <v>5174</v>
      </c>
      <c r="E195" t="s">
        <v>997</v>
      </c>
      <c r="F195" t="s">
        <v>998</v>
      </c>
      <c r="I195" t="s">
        <v>997</v>
      </c>
      <c r="J195" t="str">
        <f t="shared" ref="J195:J258" si="7">LEFT(K195,4)</f>
        <v>SPAR</v>
      </c>
      <c r="K195" s="2" t="str">
        <f>_xlfn.CONCAT(I195, "-ECP001-METER001")</f>
        <v>SPAR-ECP001-METER001</v>
      </c>
      <c r="L195" t="s">
        <v>999</v>
      </c>
      <c r="M195" t="s">
        <v>999</v>
      </c>
    </row>
    <row r="196" spans="1:13" x14ac:dyDescent="0.25">
      <c r="A196">
        <v>2302</v>
      </c>
      <c r="B196" t="s">
        <v>922</v>
      </c>
      <c r="C196" t="s">
        <v>923</v>
      </c>
      <c r="D196">
        <v>6313</v>
      </c>
      <c r="E196" t="s">
        <v>924</v>
      </c>
      <c r="F196" t="s">
        <v>925</v>
      </c>
      <c r="G196" t="s">
        <v>924</v>
      </c>
      <c r="H196" t="s">
        <v>926</v>
      </c>
      <c r="I196" t="s">
        <v>924</v>
      </c>
      <c r="J196" t="str">
        <f t="shared" si="7"/>
        <v>SALL</v>
      </c>
      <c r="K196" t="s">
        <v>926</v>
      </c>
      <c r="L196" t="s">
        <v>927</v>
      </c>
      <c r="M196" t="s">
        <v>927</v>
      </c>
    </row>
    <row r="197" spans="1:13" x14ac:dyDescent="0.25">
      <c r="A197">
        <v>1173</v>
      </c>
      <c r="B197" t="s">
        <v>928</v>
      </c>
      <c r="C197" t="s">
        <v>929</v>
      </c>
      <c r="D197">
        <v>5190</v>
      </c>
      <c r="E197" t="s">
        <v>930</v>
      </c>
      <c r="F197" t="s">
        <v>931</v>
      </c>
      <c r="I197" t="s">
        <v>930</v>
      </c>
      <c r="J197" t="str">
        <f t="shared" si="7"/>
        <v>SALZ</v>
      </c>
      <c r="K197" s="2" t="str">
        <f>_xlfn.CONCAT(I197, "-ECP001-METER001")</f>
        <v>SALZ-ECP001-METER001</v>
      </c>
      <c r="L197" t="s">
        <v>932</v>
      </c>
      <c r="M197" t="s">
        <v>932</v>
      </c>
    </row>
    <row r="198" spans="1:13" x14ac:dyDescent="0.25">
      <c r="A198">
        <v>2343</v>
      </c>
      <c r="B198" t="s">
        <v>53</v>
      </c>
      <c r="C198" t="s">
        <v>54</v>
      </c>
      <c r="D198">
        <v>6344</v>
      </c>
      <c r="E198" t="s">
        <v>55</v>
      </c>
      <c r="F198" t="s">
        <v>56</v>
      </c>
      <c r="I198" t="s">
        <v>55</v>
      </c>
      <c r="J198" t="str">
        <f t="shared" si="7"/>
        <v>ARSA</v>
      </c>
      <c r="K198" s="2" t="s">
        <v>57</v>
      </c>
      <c r="L198" t="s">
        <v>58</v>
      </c>
      <c r="M198" t="s">
        <v>58</v>
      </c>
    </row>
    <row r="199" spans="1:13" x14ac:dyDescent="0.25">
      <c r="A199">
        <v>1204</v>
      </c>
      <c r="B199" t="s">
        <v>482</v>
      </c>
      <c r="C199" t="s">
        <v>483</v>
      </c>
      <c r="D199">
        <v>5220</v>
      </c>
      <c r="E199" t="s">
        <v>484</v>
      </c>
      <c r="F199" t="s">
        <v>485</v>
      </c>
      <c r="I199" t="s">
        <v>484</v>
      </c>
      <c r="J199" t="str">
        <f t="shared" si="7"/>
        <v>LAGN</v>
      </c>
      <c r="K199" s="2" t="str">
        <f>_xlfn.CONCAT(I199, "-ECP001-METER001")</f>
        <v>LAGN-ECP001-METER001</v>
      </c>
      <c r="L199" t="s">
        <v>486</v>
      </c>
      <c r="M199" t="s">
        <v>486</v>
      </c>
    </row>
    <row r="200" spans="1:13" x14ac:dyDescent="0.25">
      <c r="A200">
        <v>1206</v>
      </c>
      <c r="B200" t="s">
        <v>1022</v>
      </c>
      <c r="C200" t="s">
        <v>1023</v>
      </c>
      <c r="D200">
        <v>5222</v>
      </c>
      <c r="E200" t="s">
        <v>1024</v>
      </c>
      <c r="F200" t="s">
        <v>1025</v>
      </c>
      <c r="I200" t="s">
        <v>1024</v>
      </c>
      <c r="J200" t="str">
        <f t="shared" si="7"/>
        <v>STJU</v>
      </c>
      <c r="K200" s="2" t="str">
        <f>_xlfn.CONCAT(I200, "-ECP001-METER001")</f>
        <v>STJU-ECP001-METER001</v>
      </c>
      <c r="L200" t="s">
        <v>1026</v>
      </c>
      <c r="M200" t="s">
        <v>1026</v>
      </c>
    </row>
    <row r="201" spans="1:13" x14ac:dyDescent="0.25">
      <c r="A201">
        <v>1131</v>
      </c>
      <c r="B201" t="s">
        <v>1065</v>
      </c>
      <c r="C201" t="s">
        <v>1066</v>
      </c>
      <c r="D201">
        <v>5155</v>
      </c>
      <c r="E201" t="s">
        <v>1067</v>
      </c>
      <c r="F201" t="s">
        <v>1068</v>
      </c>
      <c r="G201" t="s">
        <v>1067</v>
      </c>
      <c r="H201" t="s">
        <v>1069</v>
      </c>
      <c r="I201" t="s">
        <v>1067</v>
      </c>
      <c r="J201" t="str">
        <f t="shared" si="7"/>
        <v>TAIL</v>
      </c>
      <c r="K201" t="s">
        <v>1069</v>
      </c>
      <c r="L201" t="s">
        <v>1070</v>
      </c>
      <c r="M201" t="s">
        <v>1070</v>
      </c>
    </row>
    <row r="202" spans="1:13" x14ac:dyDescent="0.25">
      <c r="A202">
        <v>1131</v>
      </c>
      <c r="B202" t="s">
        <v>1065</v>
      </c>
      <c r="C202" t="s">
        <v>1066</v>
      </c>
      <c r="D202">
        <v>5155</v>
      </c>
      <c r="E202" t="s">
        <v>1067</v>
      </c>
      <c r="F202" t="s">
        <v>1068</v>
      </c>
      <c r="G202" t="s">
        <v>1067</v>
      </c>
      <c r="H202" t="s">
        <v>1071</v>
      </c>
      <c r="I202" t="s">
        <v>1067</v>
      </c>
      <c r="J202" t="str">
        <f t="shared" si="7"/>
        <v>TAIL</v>
      </c>
      <c r="K202" t="s">
        <v>1071</v>
      </c>
      <c r="L202" t="s">
        <v>1070</v>
      </c>
      <c r="M202" t="s">
        <v>1070</v>
      </c>
    </row>
    <row r="203" spans="1:13" x14ac:dyDescent="0.25">
      <c r="A203">
        <v>1194</v>
      </c>
      <c r="B203" t="s">
        <v>956</v>
      </c>
      <c r="C203" t="s">
        <v>957</v>
      </c>
      <c r="D203">
        <v>5210</v>
      </c>
      <c r="E203" t="s">
        <v>958</v>
      </c>
      <c r="F203" t="s">
        <v>959</v>
      </c>
      <c r="I203" t="s">
        <v>958</v>
      </c>
      <c r="J203" t="str">
        <f t="shared" si="7"/>
        <v>SAUM</v>
      </c>
      <c r="K203" s="2" t="str">
        <f>_xlfn.CONCAT(I203, "-ECP001-METER001")</f>
        <v>SAUM-ECP001-METER001</v>
      </c>
      <c r="L203" t="s">
        <v>960</v>
      </c>
      <c r="M203" t="s">
        <v>960</v>
      </c>
    </row>
    <row r="204" spans="1:13" x14ac:dyDescent="0.25">
      <c r="A204">
        <v>1008</v>
      </c>
      <c r="B204" t="s">
        <v>961</v>
      </c>
      <c r="C204" t="s">
        <v>962</v>
      </c>
      <c r="D204">
        <v>5050</v>
      </c>
      <c r="E204" t="s">
        <v>963</v>
      </c>
      <c r="F204" t="s">
        <v>964</v>
      </c>
      <c r="G204" t="s">
        <v>963</v>
      </c>
      <c r="H204" t="s">
        <v>965</v>
      </c>
      <c r="I204" t="s">
        <v>963</v>
      </c>
      <c r="J204" t="str">
        <f t="shared" si="7"/>
        <v>SAUV</v>
      </c>
      <c r="K204" t="s">
        <v>965</v>
      </c>
      <c r="L204" t="s">
        <v>966</v>
      </c>
      <c r="M204" t="s">
        <v>966</v>
      </c>
    </row>
    <row r="205" spans="1:13" x14ac:dyDescent="0.25">
      <c r="A205">
        <v>1000</v>
      </c>
      <c r="B205" t="s">
        <v>911</v>
      </c>
      <c r="C205" t="s">
        <v>912</v>
      </c>
      <c r="D205">
        <v>5043</v>
      </c>
      <c r="E205" t="s">
        <v>913</v>
      </c>
      <c r="F205" t="s">
        <v>914</v>
      </c>
      <c r="G205" t="s">
        <v>913</v>
      </c>
      <c r="H205" t="s">
        <v>909</v>
      </c>
      <c r="I205" t="s">
        <v>907</v>
      </c>
      <c r="J205" t="str">
        <f t="shared" si="7"/>
        <v>SACU</v>
      </c>
      <c r="K205" t="s">
        <v>909</v>
      </c>
      <c r="L205" t="s">
        <v>910</v>
      </c>
      <c r="M205" t="s">
        <v>910</v>
      </c>
    </row>
    <row r="206" spans="1:13" x14ac:dyDescent="0.25">
      <c r="A206">
        <v>1001</v>
      </c>
      <c r="B206" t="s">
        <v>915</v>
      </c>
      <c r="C206" t="s">
        <v>916</v>
      </c>
      <c r="D206">
        <v>5044</v>
      </c>
      <c r="E206" t="s">
        <v>917</v>
      </c>
      <c r="F206" t="s">
        <v>918</v>
      </c>
      <c r="G206" t="s">
        <v>917</v>
      </c>
      <c r="H206" t="s">
        <v>909</v>
      </c>
      <c r="I206" t="s">
        <v>907</v>
      </c>
      <c r="J206" t="str">
        <f t="shared" si="7"/>
        <v>SACU</v>
      </c>
      <c r="K206" t="s">
        <v>909</v>
      </c>
      <c r="L206" t="s">
        <v>910</v>
      </c>
      <c r="M206" t="s">
        <v>910</v>
      </c>
    </row>
    <row r="207" spans="1:13" x14ac:dyDescent="0.25">
      <c r="A207">
        <v>1002</v>
      </c>
      <c r="B207" t="s">
        <v>905</v>
      </c>
      <c r="C207" t="s">
        <v>906</v>
      </c>
      <c r="D207">
        <v>5045</v>
      </c>
      <c r="E207" t="s">
        <v>907</v>
      </c>
      <c r="F207" t="s">
        <v>908</v>
      </c>
      <c r="G207" t="s">
        <v>907</v>
      </c>
      <c r="H207" t="s">
        <v>909</v>
      </c>
      <c r="I207" t="s">
        <v>907</v>
      </c>
      <c r="J207" t="str">
        <f t="shared" si="7"/>
        <v>SACU</v>
      </c>
      <c r="K207" t="s">
        <v>909</v>
      </c>
      <c r="L207" t="s">
        <v>910</v>
      </c>
      <c r="M207" t="s">
        <v>910</v>
      </c>
    </row>
    <row r="208" spans="1:13" x14ac:dyDescent="0.25">
      <c r="A208">
        <v>1003</v>
      </c>
      <c r="B208" t="s">
        <v>919</v>
      </c>
      <c r="C208" t="s">
        <v>920</v>
      </c>
      <c r="D208">
        <v>5045</v>
      </c>
      <c r="E208" t="s">
        <v>921</v>
      </c>
      <c r="F208" t="s">
        <v>908</v>
      </c>
      <c r="G208" t="s">
        <v>921</v>
      </c>
      <c r="H208" t="s">
        <v>909</v>
      </c>
      <c r="I208" t="s">
        <v>907</v>
      </c>
      <c r="J208" t="str">
        <f t="shared" si="7"/>
        <v>SACU</v>
      </c>
      <c r="K208" t="s">
        <v>909</v>
      </c>
      <c r="L208" t="s">
        <v>910</v>
      </c>
      <c r="M208" t="s">
        <v>910</v>
      </c>
    </row>
    <row r="209" spans="1:13" x14ac:dyDescent="0.25">
      <c r="A209">
        <v>2303</v>
      </c>
      <c r="B209" t="s">
        <v>933</v>
      </c>
      <c r="C209" t="s">
        <v>934</v>
      </c>
      <c r="D209">
        <v>6314</v>
      </c>
      <c r="E209" t="s">
        <v>935</v>
      </c>
      <c r="F209" t="s">
        <v>936</v>
      </c>
      <c r="G209" t="s">
        <v>935</v>
      </c>
      <c r="H209" t="s">
        <v>937</v>
      </c>
      <c r="I209" t="s">
        <v>935</v>
      </c>
      <c r="J209" t="str">
        <f t="shared" si="7"/>
        <v>SAMI</v>
      </c>
      <c r="K209" t="s">
        <v>937</v>
      </c>
      <c r="L209" t="s">
        <v>938</v>
      </c>
      <c r="M209" t="s">
        <v>938</v>
      </c>
    </row>
    <row r="210" spans="1:13" x14ac:dyDescent="0.25">
      <c r="A210">
        <v>930</v>
      </c>
      <c r="B210" t="s">
        <v>972</v>
      </c>
      <c r="C210" t="s">
        <v>973</v>
      </c>
      <c r="D210">
        <v>4978</v>
      </c>
      <c r="E210" t="s">
        <v>974</v>
      </c>
      <c r="F210" t="s">
        <v>975</v>
      </c>
      <c r="G210" t="s">
        <v>974</v>
      </c>
      <c r="H210" t="s">
        <v>976</v>
      </c>
      <c r="I210" t="s">
        <v>974</v>
      </c>
      <c r="J210" t="str">
        <f t="shared" si="7"/>
        <v>SERY</v>
      </c>
      <c r="K210" t="s">
        <v>976</v>
      </c>
      <c r="L210" t="s">
        <v>977</v>
      </c>
      <c r="M210" t="s">
        <v>977</v>
      </c>
    </row>
    <row r="211" spans="1:13" x14ac:dyDescent="0.25">
      <c r="A211">
        <v>939</v>
      </c>
      <c r="B211" t="s">
        <v>967</v>
      </c>
      <c r="C211" t="s">
        <v>968</v>
      </c>
      <c r="D211">
        <v>4987</v>
      </c>
      <c r="E211" t="s">
        <v>969</v>
      </c>
      <c r="F211" t="s">
        <v>970</v>
      </c>
      <c r="I211" t="s">
        <v>969</v>
      </c>
      <c r="J211" t="str">
        <f t="shared" si="7"/>
        <v>SBAP</v>
      </c>
      <c r="K211" s="2" t="str">
        <f>_xlfn.CONCAT(I211, "-ECP001-METER001")</f>
        <v>SBAP-ECP001-METER001</v>
      </c>
      <c r="L211" t="s">
        <v>971</v>
      </c>
      <c r="M211" t="s">
        <v>971</v>
      </c>
    </row>
    <row r="212" spans="1:13" x14ac:dyDescent="0.25">
      <c r="A212">
        <v>1009</v>
      </c>
      <c r="B212" t="s">
        <v>982</v>
      </c>
      <c r="C212" t="s">
        <v>983</v>
      </c>
      <c r="D212">
        <v>5051</v>
      </c>
      <c r="E212" t="s">
        <v>984</v>
      </c>
      <c r="F212" t="s">
        <v>985</v>
      </c>
      <c r="I212" t="s">
        <v>984</v>
      </c>
      <c r="J212" t="str">
        <f t="shared" si="7"/>
        <v>SOUL</v>
      </c>
      <c r="K212" s="2" t="str">
        <f>_xlfn.CONCAT(I212, "-ECP001-METER001")</f>
        <v>SOUL-ECP001-METER001</v>
      </c>
      <c r="L212" t="s">
        <v>986</v>
      </c>
      <c r="M212" t="s">
        <v>986</v>
      </c>
    </row>
    <row r="213" spans="1:13" x14ac:dyDescent="0.25">
      <c r="A213">
        <v>2306</v>
      </c>
      <c r="B213" t="s">
        <v>326</v>
      </c>
      <c r="C213" t="s">
        <v>327</v>
      </c>
      <c r="D213">
        <v>6317</v>
      </c>
      <c r="E213" t="s">
        <v>328</v>
      </c>
      <c r="F213" t="s">
        <v>329</v>
      </c>
      <c r="G213" t="s">
        <v>328</v>
      </c>
      <c r="H213" t="s">
        <v>330</v>
      </c>
      <c r="I213" t="s">
        <v>328</v>
      </c>
      <c r="J213" t="str">
        <f t="shared" si="7"/>
        <v>FAYD</v>
      </c>
      <c r="K213" t="s">
        <v>330</v>
      </c>
      <c r="L213" t="s">
        <v>331</v>
      </c>
      <c r="M213" t="s">
        <v>331</v>
      </c>
    </row>
    <row r="214" spans="1:13" x14ac:dyDescent="0.25">
      <c r="A214">
        <v>1010</v>
      </c>
      <c r="B214" t="s">
        <v>1027</v>
      </c>
      <c r="C214" t="s">
        <v>1028</v>
      </c>
      <c r="D214">
        <v>5052</v>
      </c>
      <c r="E214" t="s">
        <v>1029</v>
      </c>
      <c r="F214" t="s">
        <v>1030</v>
      </c>
      <c r="G214" t="s">
        <v>1029</v>
      </c>
      <c r="H214" t="s">
        <v>1031</v>
      </c>
      <c r="I214" t="s">
        <v>1029</v>
      </c>
      <c r="J214" t="str">
        <f t="shared" si="7"/>
        <v>STMB</v>
      </c>
      <c r="K214" t="s">
        <v>1031</v>
      </c>
      <c r="L214" t="s">
        <v>1032</v>
      </c>
      <c r="M214" t="s">
        <v>1032</v>
      </c>
    </row>
    <row r="215" spans="1:13" x14ac:dyDescent="0.25">
      <c r="A215">
        <v>1011</v>
      </c>
      <c r="B215" t="s">
        <v>1049</v>
      </c>
      <c r="C215" t="s">
        <v>1050</v>
      </c>
      <c r="D215">
        <v>5053</v>
      </c>
      <c r="E215" t="s">
        <v>1051</v>
      </c>
      <c r="F215" t="s">
        <v>1052</v>
      </c>
      <c r="G215" t="s">
        <v>1051</v>
      </c>
      <c r="H215" t="s">
        <v>1053</v>
      </c>
      <c r="I215" t="s">
        <v>1051</v>
      </c>
      <c r="J215" t="str">
        <f t="shared" si="7"/>
        <v>STSI</v>
      </c>
      <c r="K215" t="s">
        <v>1053</v>
      </c>
      <c r="L215" t="s">
        <v>1054</v>
      </c>
      <c r="M215" t="s">
        <v>1054</v>
      </c>
    </row>
    <row r="216" spans="1:13" x14ac:dyDescent="0.25">
      <c r="A216">
        <v>932</v>
      </c>
      <c r="B216" t="s">
        <v>1011</v>
      </c>
      <c r="C216" t="s">
        <v>1012</v>
      </c>
      <c r="D216">
        <v>4980</v>
      </c>
      <c r="E216" t="s">
        <v>1013</v>
      </c>
      <c r="F216" t="s">
        <v>1014</v>
      </c>
      <c r="G216" t="s">
        <v>1013</v>
      </c>
      <c r="H216" t="s">
        <v>1015</v>
      </c>
      <c r="I216" t="s">
        <v>1013</v>
      </c>
      <c r="J216" t="str">
        <f t="shared" si="7"/>
        <v>STEN</v>
      </c>
      <c r="K216" t="s">
        <v>1015</v>
      </c>
      <c r="L216" t="s">
        <v>1016</v>
      </c>
      <c r="M216" t="s">
        <v>1016</v>
      </c>
    </row>
    <row r="217" spans="1:13" x14ac:dyDescent="0.25">
      <c r="A217">
        <v>2344</v>
      </c>
      <c r="B217" t="s">
        <v>772</v>
      </c>
      <c r="C217" t="s">
        <v>773</v>
      </c>
      <c r="D217">
        <v>6345</v>
      </c>
      <c r="E217" t="s">
        <v>774</v>
      </c>
      <c r="I217" t="s">
        <v>760</v>
      </c>
      <c r="J217" t="str">
        <f t="shared" si="7"/>
        <v>SECB</v>
      </c>
      <c r="K217" s="2" t="s">
        <v>775</v>
      </c>
      <c r="L217" t="s">
        <v>763</v>
      </c>
      <c r="M217" t="s">
        <v>763</v>
      </c>
    </row>
    <row r="218" spans="1:13" x14ac:dyDescent="0.25">
      <c r="A218">
        <v>1281</v>
      </c>
      <c r="B218" t="s">
        <v>1060</v>
      </c>
      <c r="C218" t="s">
        <v>1061</v>
      </c>
      <c r="D218">
        <v>5293</v>
      </c>
      <c r="E218" t="s">
        <v>1062</v>
      </c>
      <c r="F218" t="s">
        <v>1063</v>
      </c>
      <c r="I218" t="s">
        <v>1062</v>
      </c>
      <c r="J218" t="str">
        <f t="shared" si="7"/>
        <v>SUBL</v>
      </c>
      <c r="K218" s="2" t="str">
        <f>_xlfn.CONCAT(I218, "-ECP001-METER001")</f>
        <v>SUBL-ECP001-METER001</v>
      </c>
      <c r="L218" t="s">
        <v>1064</v>
      </c>
      <c r="M218" t="s">
        <v>1064</v>
      </c>
    </row>
    <row r="219" spans="1:13" x14ac:dyDescent="0.25">
      <c r="A219">
        <v>1281</v>
      </c>
      <c r="B219" t="s">
        <v>1060</v>
      </c>
      <c r="C219" t="s">
        <v>1061</v>
      </c>
      <c r="D219">
        <v>5293</v>
      </c>
      <c r="E219" t="s">
        <v>1062</v>
      </c>
      <c r="F219" t="s">
        <v>1063</v>
      </c>
      <c r="I219" t="s">
        <v>1062</v>
      </c>
      <c r="J219" t="str">
        <f t="shared" si="7"/>
        <v>SUBL</v>
      </c>
      <c r="K219" s="2" t="str">
        <f>_xlfn.CONCAT(I219, "-ECP001-METER002")</f>
        <v>SUBL-ECP001-METER002</v>
      </c>
      <c r="L219" t="s">
        <v>1064</v>
      </c>
      <c r="M219" t="s">
        <v>1064</v>
      </c>
    </row>
    <row r="220" spans="1:13" x14ac:dyDescent="0.25">
      <c r="A220">
        <v>1050</v>
      </c>
      <c r="B220" t="s">
        <v>948</v>
      </c>
      <c r="C220" t="s">
        <v>949</v>
      </c>
      <c r="D220">
        <v>5087</v>
      </c>
      <c r="E220" t="s">
        <v>950</v>
      </c>
      <c r="F220" t="s">
        <v>951</v>
      </c>
      <c r="G220" t="s">
        <v>950</v>
      </c>
      <c r="H220" t="s">
        <v>952</v>
      </c>
      <c r="I220" t="s">
        <v>950</v>
      </c>
      <c r="J220" t="str">
        <f t="shared" si="7"/>
        <v>SARA</v>
      </c>
      <c r="K220" t="s">
        <v>952</v>
      </c>
      <c r="L220" t="s">
        <v>953</v>
      </c>
      <c r="M220" t="s">
        <v>953</v>
      </c>
    </row>
    <row r="221" spans="1:13" x14ac:dyDescent="0.25">
      <c r="A221">
        <v>1050</v>
      </c>
      <c r="B221" t="s">
        <v>948</v>
      </c>
      <c r="C221" t="s">
        <v>949</v>
      </c>
      <c r="D221">
        <v>5087</v>
      </c>
      <c r="E221" t="s">
        <v>950</v>
      </c>
      <c r="F221" t="s">
        <v>951</v>
      </c>
      <c r="G221" t="s">
        <v>950</v>
      </c>
      <c r="H221" t="s">
        <v>954</v>
      </c>
      <c r="I221" t="s">
        <v>950</v>
      </c>
      <c r="J221" t="str">
        <f t="shared" si="7"/>
        <v>SARA</v>
      </c>
      <c r="K221" t="s">
        <v>954</v>
      </c>
      <c r="L221" t="s">
        <v>953</v>
      </c>
      <c r="M221" t="s">
        <v>953</v>
      </c>
    </row>
    <row r="222" spans="1:13" x14ac:dyDescent="0.25">
      <c r="A222">
        <v>1050</v>
      </c>
      <c r="B222" t="s">
        <v>948</v>
      </c>
      <c r="C222" t="s">
        <v>949</v>
      </c>
      <c r="D222">
        <v>5087</v>
      </c>
      <c r="E222" t="s">
        <v>950</v>
      </c>
      <c r="F222" t="s">
        <v>951</v>
      </c>
      <c r="G222" t="s">
        <v>950</v>
      </c>
      <c r="H222" t="s">
        <v>955</v>
      </c>
      <c r="I222" t="s">
        <v>950</v>
      </c>
      <c r="J222" t="str">
        <f t="shared" si="7"/>
        <v>SARA</v>
      </c>
      <c r="K222" t="s">
        <v>955</v>
      </c>
      <c r="L222" t="s">
        <v>953</v>
      </c>
      <c r="M222" t="s">
        <v>953</v>
      </c>
    </row>
    <row r="223" spans="1:13" x14ac:dyDescent="0.25">
      <c r="A223">
        <v>1191</v>
      </c>
      <c r="B223" t="s">
        <v>1099</v>
      </c>
      <c r="C223" t="s">
        <v>1100</v>
      </c>
      <c r="D223">
        <v>5207</v>
      </c>
      <c r="E223" t="s">
        <v>1101</v>
      </c>
      <c r="F223" t="s">
        <v>1102</v>
      </c>
      <c r="G223" t="s">
        <v>1101</v>
      </c>
      <c r="H223" t="s">
        <v>1103</v>
      </c>
      <c r="I223" t="s">
        <v>1101</v>
      </c>
      <c r="J223" t="str">
        <f t="shared" si="7"/>
        <v>TLGR</v>
      </c>
      <c r="K223" t="s">
        <v>1103</v>
      </c>
      <c r="L223" t="s">
        <v>1104</v>
      </c>
      <c r="M223" t="s">
        <v>1104</v>
      </c>
    </row>
    <row r="224" spans="1:13" x14ac:dyDescent="0.25">
      <c r="A224">
        <v>1059</v>
      </c>
      <c r="B224" t="s">
        <v>1110</v>
      </c>
      <c r="C224" t="s">
        <v>1111</v>
      </c>
      <c r="D224">
        <v>5096</v>
      </c>
      <c r="E224" t="s">
        <v>1112</v>
      </c>
      <c r="F224" t="s">
        <v>1113</v>
      </c>
      <c r="I224" t="s">
        <v>1112</v>
      </c>
      <c r="J224" t="str">
        <f t="shared" si="7"/>
        <v>TOUC</v>
      </c>
      <c r="K224" s="2" t="str">
        <f>_xlfn.CONCAT(I224, "-ECP001-METER001")</f>
        <v>TOUC-ECP001-METER001</v>
      </c>
      <c r="L224" t="s">
        <v>1114</v>
      </c>
      <c r="M224" t="s">
        <v>1114</v>
      </c>
    </row>
    <row r="225" spans="1:13" x14ac:dyDescent="0.25">
      <c r="A225">
        <v>1146</v>
      </c>
      <c r="B225" t="s">
        <v>1105</v>
      </c>
      <c r="C225" t="s">
        <v>1106</v>
      </c>
      <c r="D225">
        <v>5165</v>
      </c>
      <c r="E225" t="s">
        <v>1107</v>
      </c>
      <c r="F225" t="s">
        <v>1108</v>
      </c>
      <c r="I225" t="s">
        <v>1107</v>
      </c>
      <c r="J225" t="str">
        <f t="shared" si="7"/>
        <v>TOU2</v>
      </c>
      <c r="K225" s="2" t="str">
        <f>_xlfn.CONCAT(I225, "-ECP001-METER001")</f>
        <v>TOU2-ECP001-METER001</v>
      </c>
      <c r="L225" t="s">
        <v>1109</v>
      </c>
      <c r="M225" t="s">
        <v>1109</v>
      </c>
    </row>
    <row r="226" spans="1:13" x14ac:dyDescent="0.25">
      <c r="A226">
        <v>1012</v>
      </c>
      <c r="B226" t="s">
        <v>1072</v>
      </c>
      <c r="C226" t="s">
        <v>1073</v>
      </c>
      <c r="D226">
        <v>5054</v>
      </c>
      <c r="E226" t="s">
        <v>1074</v>
      </c>
      <c r="F226" t="s">
        <v>1075</v>
      </c>
      <c r="I226" t="s">
        <v>1076</v>
      </c>
      <c r="J226" t="str">
        <f t="shared" si="7"/>
        <v>TL11</v>
      </c>
      <c r="K226" s="2" t="s">
        <v>1077</v>
      </c>
      <c r="L226" t="s">
        <v>1078</v>
      </c>
      <c r="M226" t="s">
        <v>1078</v>
      </c>
    </row>
    <row r="227" spans="1:13" x14ac:dyDescent="0.25">
      <c r="A227">
        <v>1111</v>
      </c>
      <c r="B227" t="s">
        <v>1079</v>
      </c>
      <c r="C227" t="s">
        <v>1080</v>
      </c>
      <c r="D227">
        <v>5054</v>
      </c>
      <c r="E227" t="s">
        <v>1081</v>
      </c>
      <c r="F227" t="s">
        <v>1075</v>
      </c>
      <c r="I227" t="s">
        <v>1076</v>
      </c>
      <c r="J227" t="str">
        <f t="shared" si="7"/>
        <v>TL12</v>
      </c>
      <c r="K227" s="2" t="s">
        <v>1082</v>
      </c>
      <c r="L227" t="s">
        <v>1083</v>
      </c>
      <c r="M227" t="s">
        <v>1083</v>
      </c>
    </row>
    <row r="228" spans="1:13" x14ac:dyDescent="0.25">
      <c r="A228">
        <v>1112</v>
      </c>
      <c r="B228" t="s">
        <v>1084</v>
      </c>
      <c r="C228" t="s">
        <v>1085</v>
      </c>
      <c r="D228">
        <v>5054</v>
      </c>
      <c r="E228" t="s">
        <v>1086</v>
      </c>
      <c r="F228" t="s">
        <v>1075</v>
      </c>
      <c r="I228" t="s">
        <v>1076</v>
      </c>
      <c r="J228" t="str">
        <f t="shared" si="7"/>
        <v>TL13</v>
      </c>
      <c r="K228" s="2" t="s">
        <v>1087</v>
      </c>
      <c r="L228" t="s">
        <v>1088</v>
      </c>
      <c r="M228" t="s">
        <v>1088</v>
      </c>
    </row>
    <row r="229" spans="1:13" x14ac:dyDescent="0.25">
      <c r="A229">
        <v>1113</v>
      </c>
      <c r="B229" t="s">
        <v>1089</v>
      </c>
      <c r="C229" t="s">
        <v>1090</v>
      </c>
      <c r="D229">
        <v>5054</v>
      </c>
      <c r="E229" t="s">
        <v>1091</v>
      </c>
      <c r="F229" t="s">
        <v>1075</v>
      </c>
      <c r="I229" t="s">
        <v>1076</v>
      </c>
      <c r="J229" t="str">
        <f t="shared" si="7"/>
        <v>TL14</v>
      </c>
      <c r="K229" s="2" t="s">
        <v>1092</v>
      </c>
      <c r="L229" t="s">
        <v>1093</v>
      </c>
      <c r="M229" t="s">
        <v>1093</v>
      </c>
    </row>
    <row r="230" spans="1:13" x14ac:dyDescent="0.25">
      <c r="A230">
        <v>1114</v>
      </c>
      <c r="B230" t="s">
        <v>1094</v>
      </c>
      <c r="C230" t="s">
        <v>1095</v>
      </c>
      <c r="D230">
        <v>5054</v>
      </c>
      <c r="E230" t="s">
        <v>1096</v>
      </c>
      <c r="F230" t="s">
        <v>1075</v>
      </c>
      <c r="I230" t="s">
        <v>1076</v>
      </c>
      <c r="J230" t="str">
        <f t="shared" si="7"/>
        <v>TL15</v>
      </c>
      <c r="K230" s="2" t="s">
        <v>1097</v>
      </c>
      <c r="L230" t="s">
        <v>1098</v>
      </c>
      <c r="M230" t="s">
        <v>1098</v>
      </c>
    </row>
    <row r="231" spans="1:13" x14ac:dyDescent="0.25">
      <c r="A231">
        <v>933</v>
      </c>
      <c r="B231" t="s">
        <v>1115</v>
      </c>
      <c r="C231" t="s">
        <v>1116</v>
      </c>
      <c r="D231">
        <v>4981</v>
      </c>
      <c r="E231" t="s">
        <v>1117</v>
      </c>
      <c r="F231" t="s">
        <v>1118</v>
      </c>
      <c r="G231" t="s">
        <v>1117</v>
      </c>
      <c r="H231" t="s">
        <v>1119</v>
      </c>
      <c r="I231" t="s">
        <v>1117</v>
      </c>
      <c r="J231" t="str">
        <f t="shared" si="7"/>
        <v>TRAY</v>
      </c>
      <c r="K231" t="s">
        <v>1119</v>
      </c>
      <c r="L231" t="s">
        <v>1120</v>
      </c>
      <c r="M231" t="s">
        <v>1120</v>
      </c>
    </row>
    <row r="232" spans="1:13" x14ac:dyDescent="0.25">
      <c r="A232">
        <v>1014</v>
      </c>
      <c r="B232" t="s">
        <v>1121</v>
      </c>
      <c r="C232" t="s">
        <v>1122</v>
      </c>
      <c r="D232">
        <v>5055</v>
      </c>
      <c r="E232" t="s">
        <v>1123</v>
      </c>
      <c r="F232" t="s">
        <v>1124</v>
      </c>
      <c r="I232" t="s">
        <v>1123</v>
      </c>
      <c r="J232" t="str">
        <f t="shared" si="7"/>
        <v>TRRO</v>
      </c>
      <c r="K232" s="2" t="str">
        <f>_xlfn.CONCAT(I232, "-ECP001-METER001")</f>
        <v>TRRO-ECP001-METER001</v>
      </c>
      <c r="L232" t="s">
        <v>1125</v>
      </c>
      <c r="M232" t="s">
        <v>1125</v>
      </c>
    </row>
    <row r="233" spans="1:13" x14ac:dyDescent="0.25">
      <c r="A233">
        <v>1122</v>
      </c>
      <c r="B233" t="s">
        <v>987</v>
      </c>
      <c r="C233" t="s">
        <v>988</v>
      </c>
      <c r="D233">
        <v>5147</v>
      </c>
      <c r="E233" t="s">
        <v>989</v>
      </c>
      <c r="F233" t="s">
        <v>990</v>
      </c>
      <c r="G233" t="s">
        <v>989</v>
      </c>
      <c r="H233" t="s">
        <v>991</v>
      </c>
      <c r="I233" t="s">
        <v>989</v>
      </c>
      <c r="J233" t="str">
        <f t="shared" si="7"/>
        <v>SOUR</v>
      </c>
      <c r="K233" t="s">
        <v>991</v>
      </c>
      <c r="L233" t="s">
        <v>992</v>
      </c>
      <c r="M233" t="s">
        <v>992</v>
      </c>
    </row>
    <row r="234" spans="1:13" x14ac:dyDescent="0.25">
      <c r="A234">
        <v>1122</v>
      </c>
      <c r="B234" t="s">
        <v>987</v>
      </c>
      <c r="C234" t="s">
        <v>988</v>
      </c>
      <c r="D234">
        <v>5147</v>
      </c>
      <c r="E234" t="s">
        <v>989</v>
      </c>
      <c r="F234" t="s">
        <v>990</v>
      </c>
      <c r="G234" t="s">
        <v>989</v>
      </c>
      <c r="H234" t="s">
        <v>993</v>
      </c>
      <c r="I234" t="s">
        <v>989</v>
      </c>
      <c r="J234" t="str">
        <f t="shared" si="7"/>
        <v>SOUR</v>
      </c>
      <c r="K234" t="s">
        <v>993</v>
      </c>
      <c r="L234" t="s">
        <v>992</v>
      </c>
      <c r="M234" t="s">
        <v>992</v>
      </c>
    </row>
    <row r="235" spans="1:13" x14ac:dyDescent="0.25">
      <c r="A235">
        <v>1122</v>
      </c>
      <c r="B235" t="s">
        <v>987</v>
      </c>
      <c r="C235" t="s">
        <v>988</v>
      </c>
      <c r="D235">
        <v>5147</v>
      </c>
      <c r="E235" t="s">
        <v>989</v>
      </c>
      <c r="F235" t="s">
        <v>990</v>
      </c>
      <c r="G235" t="s">
        <v>989</v>
      </c>
      <c r="H235" t="s">
        <v>994</v>
      </c>
      <c r="I235" t="s">
        <v>989</v>
      </c>
      <c r="J235" t="str">
        <f t="shared" si="7"/>
        <v>SOUR</v>
      </c>
      <c r="K235" t="s">
        <v>994</v>
      </c>
      <c r="L235" t="s">
        <v>992</v>
      </c>
      <c r="M235" t="s">
        <v>992</v>
      </c>
    </row>
    <row r="236" spans="1:13" x14ac:dyDescent="0.25">
      <c r="A236">
        <v>1021</v>
      </c>
      <c r="B236" t="s">
        <v>71</v>
      </c>
      <c r="C236" t="s">
        <v>72</v>
      </c>
      <c r="D236">
        <v>5062</v>
      </c>
      <c r="E236" t="s">
        <v>73</v>
      </c>
      <c r="F236" t="s">
        <v>74</v>
      </c>
      <c r="G236" t="s">
        <v>73</v>
      </c>
      <c r="H236" t="s">
        <v>75</v>
      </c>
      <c r="I236" s="2" t="s">
        <v>70</v>
      </c>
      <c r="J236" t="str">
        <f t="shared" si="7"/>
        <v>AUM3</v>
      </c>
      <c r="K236" t="s">
        <v>75</v>
      </c>
      <c r="L236" t="str">
        <f>_xlfn.CONCAT(LEFT(K236,4), "-SS01-P")</f>
        <v>AUM3-SS01-P</v>
      </c>
      <c r="M236" t="str">
        <f>_xlfn.CONCAT(LEFT(L236,4), "-SS01-P")</f>
        <v>AUM3-SS01-P</v>
      </c>
    </row>
    <row r="237" spans="1:13" x14ac:dyDescent="0.25">
      <c r="A237">
        <v>1017</v>
      </c>
      <c r="B237" t="s">
        <v>1130</v>
      </c>
      <c r="C237" t="s">
        <v>1131</v>
      </c>
      <c r="D237">
        <v>5058</v>
      </c>
      <c r="E237" t="s">
        <v>1132</v>
      </c>
      <c r="F237" t="s">
        <v>1133</v>
      </c>
      <c r="G237" t="s">
        <v>1132</v>
      </c>
      <c r="H237" t="s">
        <v>1134</v>
      </c>
      <c r="I237" t="s">
        <v>1132</v>
      </c>
      <c r="J237" t="str">
        <f t="shared" si="7"/>
        <v>VANA</v>
      </c>
      <c r="K237" t="s">
        <v>1134</v>
      </c>
      <c r="L237" t="s">
        <v>1135</v>
      </c>
      <c r="M237" t="s">
        <v>1135</v>
      </c>
    </row>
    <row r="238" spans="1:13" x14ac:dyDescent="0.25">
      <c r="A238">
        <v>2338</v>
      </c>
      <c r="B238" t="s">
        <v>1136</v>
      </c>
      <c r="C238" t="s">
        <v>1137</v>
      </c>
      <c r="D238">
        <v>6340</v>
      </c>
      <c r="E238" t="s">
        <v>1138</v>
      </c>
      <c r="G238" t="s">
        <v>1138</v>
      </c>
      <c r="H238" t="s">
        <v>1139</v>
      </c>
      <c r="I238" t="s">
        <v>1138</v>
      </c>
      <c r="J238" t="str">
        <f t="shared" si="7"/>
        <v>VARA</v>
      </c>
      <c r="K238" t="s">
        <v>1139</v>
      </c>
      <c r="L238" t="s">
        <v>1140</v>
      </c>
      <c r="M238" t="s">
        <v>1140</v>
      </c>
    </row>
    <row r="239" spans="1:13" x14ac:dyDescent="0.25">
      <c r="A239">
        <v>1271</v>
      </c>
      <c r="B239" t="s">
        <v>1126</v>
      </c>
      <c r="C239" t="s">
        <v>1127</v>
      </c>
      <c r="D239">
        <v>5284</v>
      </c>
      <c r="E239" t="s">
        <v>1128</v>
      </c>
      <c r="I239" t="s">
        <v>1128</v>
      </c>
      <c r="J239" t="str">
        <f t="shared" si="7"/>
        <v>VACH</v>
      </c>
      <c r="K239" s="2" t="str">
        <f>_xlfn.CONCAT(I239, "-ECP001-METER001")</f>
        <v>VACH-ECP001-METER001</v>
      </c>
      <c r="L239" t="s">
        <v>1129</v>
      </c>
      <c r="M239" t="s">
        <v>1129</v>
      </c>
    </row>
    <row r="240" spans="1:13" x14ac:dyDescent="0.25">
      <c r="A240">
        <v>1018</v>
      </c>
      <c r="B240" t="s">
        <v>1141</v>
      </c>
      <c r="C240" t="s">
        <v>1142</v>
      </c>
      <c r="D240">
        <v>5059</v>
      </c>
      <c r="E240" t="s">
        <v>1143</v>
      </c>
      <c r="F240" t="s">
        <v>1144</v>
      </c>
      <c r="G240" t="s">
        <v>1143</v>
      </c>
      <c r="H240" t="s">
        <v>1145</v>
      </c>
      <c r="I240" t="s">
        <v>1143</v>
      </c>
      <c r="J240" t="str">
        <f t="shared" si="7"/>
        <v>VEUL</v>
      </c>
      <c r="K240" t="s">
        <v>1145</v>
      </c>
      <c r="L240" t="s">
        <v>1146</v>
      </c>
      <c r="M240" t="s">
        <v>1146</v>
      </c>
    </row>
    <row r="241" spans="1:13" x14ac:dyDescent="0.25">
      <c r="A241">
        <v>934</v>
      </c>
      <c r="B241" t="s">
        <v>1147</v>
      </c>
      <c r="C241" t="s">
        <v>1148</v>
      </c>
      <c r="D241">
        <v>4982</v>
      </c>
      <c r="E241" t="s">
        <v>1149</v>
      </c>
      <c r="F241" t="s">
        <v>1150</v>
      </c>
      <c r="G241" t="s">
        <v>1149</v>
      </c>
      <c r="H241" t="s">
        <v>1151</v>
      </c>
      <c r="I241" t="s">
        <v>1149</v>
      </c>
      <c r="J241" t="str">
        <f t="shared" si="7"/>
        <v>VISE</v>
      </c>
      <c r="K241" t="s">
        <v>1151</v>
      </c>
      <c r="L241" t="s">
        <v>1152</v>
      </c>
      <c r="M241" t="s">
        <v>1152</v>
      </c>
    </row>
    <row r="242" spans="1:13" x14ac:dyDescent="0.25">
      <c r="A242">
        <v>1019</v>
      </c>
      <c r="B242" t="s">
        <v>1153</v>
      </c>
      <c r="C242" t="s">
        <v>1154</v>
      </c>
      <c r="D242">
        <v>5060</v>
      </c>
      <c r="E242" t="s">
        <v>1155</v>
      </c>
      <c r="F242" t="s">
        <v>1156</v>
      </c>
      <c r="G242" t="s">
        <v>1155</v>
      </c>
      <c r="H242" t="s">
        <v>1157</v>
      </c>
      <c r="I242" t="s">
        <v>1155</v>
      </c>
      <c r="J242" t="str">
        <f t="shared" si="7"/>
        <v>VLSQ</v>
      </c>
      <c r="K242" t="s">
        <v>1157</v>
      </c>
      <c r="L242" t="s">
        <v>1158</v>
      </c>
      <c r="M242" t="s">
        <v>1158</v>
      </c>
    </row>
    <row r="243" spans="1:13" x14ac:dyDescent="0.25">
      <c r="A243">
        <v>1019</v>
      </c>
      <c r="B243" t="s">
        <v>1153</v>
      </c>
      <c r="C243" t="s">
        <v>1154</v>
      </c>
      <c r="D243">
        <v>5060</v>
      </c>
      <c r="E243" t="s">
        <v>1155</v>
      </c>
      <c r="F243" t="s">
        <v>1156</v>
      </c>
      <c r="G243" t="s">
        <v>1155</v>
      </c>
      <c r="H243" t="s">
        <v>1159</v>
      </c>
      <c r="I243" t="s">
        <v>1155</v>
      </c>
      <c r="J243" t="str">
        <f t="shared" si="7"/>
        <v>VLSQ</v>
      </c>
      <c r="K243" t="s">
        <v>1159</v>
      </c>
      <c r="L243" t="s">
        <v>1160</v>
      </c>
      <c r="M243" t="s">
        <v>1160</v>
      </c>
    </row>
    <row r="244" spans="1:13" x14ac:dyDescent="0.25">
      <c r="A244">
        <v>1019</v>
      </c>
      <c r="B244" t="s">
        <v>1153</v>
      </c>
      <c r="C244" t="s">
        <v>1154</v>
      </c>
      <c r="D244">
        <v>5060</v>
      </c>
      <c r="E244" t="s">
        <v>1155</v>
      </c>
      <c r="F244" t="s">
        <v>1156</v>
      </c>
      <c r="G244" t="s">
        <v>1155</v>
      </c>
      <c r="H244" t="s">
        <v>1161</v>
      </c>
      <c r="I244" t="s">
        <v>1155</v>
      </c>
      <c r="J244" t="str">
        <f t="shared" si="7"/>
        <v>VLSQ</v>
      </c>
      <c r="K244" t="s">
        <v>1161</v>
      </c>
      <c r="L244" t="s">
        <v>1162</v>
      </c>
      <c r="M244" t="s">
        <v>1162</v>
      </c>
    </row>
    <row r="245" spans="1:13" x14ac:dyDescent="0.25">
      <c r="A245">
        <v>1019</v>
      </c>
      <c r="B245" t="s">
        <v>1153</v>
      </c>
      <c r="C245" t="s">
        <v>1154</v>
      </c>
      <c r="D245">
        <v>5060</v>
      </c>
      <c r="E245" t="s">
        <v>1155</v>
      </c>
      <c r="F245" t="s">
        <v>1156</v>
      </c>
      <c r="G245" t="s">
        <v>1155</v>
      </c>
      <c r="H245" t="s">
        <v>1163</v>
      </c>
      <c r="I245" t="s">
        <v>1155</v>
      </c>
      <c r="J245" t="str">
        <f t="shared" si="7"/>
        <v>VLSQ</v>
      </c>
      <c r="K245" t="s">
        <v>1163</v>
      </c>
      <c r="L245" t="s">
        <v>1164</v>
      </c>
      <c r="M245" t="s">
        <v>1164</v>
      </c>
    </row>
    <row r="246" spans="1:13" x14ac:dyDescent="0.25">
      <c r="I246" s="2" t="s">
        <v>292</v>
      </c>
      <c r="J246" t="str">
        <f t="shared" si="7"/>
        <v>CY31</v>
      </c>
      <c r="K246" s="2" t="s">
        <v>293</v>
      </c>
      <c r="L246" t="str">
        <f t="shared" ref="L246:M248" si="8">_xlfn.CONCAT(LEFT(K246,4), "-SS01-P")</f>
        <v>CY31-SS01-P</v>
      </c>
      <c r="M246" t="str">
        <f t="shared" si="8"/>
        <v>CY31-SS01-P</v>
      </c>
    </row>
    <row r="247" spans="1:13" x14ac:dyDescent="0.25">
      <c r="I247" s="2" t="s">
        <v>292</v>
      </c>
      <c r="J247" t="str">
        <f t="shared" si="7"/>
        <v>CY32</v>
      </c>
      <c r="K247" s="2" t="s">
        <v>294</v>
      </c>
      <c r="L247" t="str">
        <f t="shared" si="8"/>
        <v>CY32-SS01-P</v>
      </c>
      <c r="M247" t="str">
        <f t="shared" si="8"/>
        <v>CY32-SS01-P</v>
      </c>
    </row>
    <row r="248" spans="1:13" x14ac:dyDescent="0.25">
      <c r="I248" s="2" t="s">
        <v>582</v>
      </c>
      <c r="J248" t="str">
        <f t="shared" si="7"/>
        <v>MA20</v>
      </c>
      <c r="K248" s="2" t="s">
        <v>583</v>
      </c>
      <c r="L248" t="str">
        <f t="shared" si="8"/>
        <v>MA20-SS01-P</v>
      </c>
      <c r="M248" t="str">
        <f t="shared" si="8"/>
        <v>MA20-SS01-P</v>
      </c>
    </row>
  </sheetData>
  <autoFilter ref="A2:M2" xr:uid="{67BBB28A-A694-4704-91BE-798F5D8E38DC}">
    <sortState xmlns:xlrd2="http://schemas.microsoft.com/office/spreadsheetml/2017/richdata2" ref="A3:M248">
      <sortCondition ref="B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37540b7-7beb-44e9-ac50-e0c53972ff5f">
      <UserInfo>
        <DisplayName>Simon BARTHOLUS</DisplayName>
        <AccountId>67</AccountId>
        <AccountType/>
      </UserInfo>
    </SharedWithUsers>
    <lcf76f155ced4ddcb4097134ff3c332f xmlns="7bb0b83e-420c-4a8a-8b8d-6814ce313c8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0CCC43-8D5D-4FCA-9122-9BA6F89605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F9DC8-80C1-4B76-ADA3-0A6E6100CE9E}">
  <ds:schemaRefs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7bb0b83e-420c-4a8a-8b8d-6814ce313c87"/>
    <ds:schemaRef ds:uri="http://schemas.openxmlformats.org/package/2006/metadata/core-properties"/>
    <ds:schemaRef ds:uri="http://purl.org/dc/terms/"/>
    <ds:schemaRef ds:uri="737540b7-7beb-44e9-ac50-e0c53972ff5f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67092C2-C0AA-4908-AEF9-140B60DE0D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Virtual plant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Kevin CLEMENT</cp:lastModifiedBy>
  <cp:revision/>
  <dcterms:created xsi:type="dcterms:W3CDTF">2023-09-07T15:34:21Z</dcterms:created>
  <dcterms:modified xsi:type="dcterms:W3CDTF">2023-11-09T16:10:06Z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2023-09-07T15:34:34Z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4aa34a30-f947-417d-9373-88b7ab9c394c</vt:lpwstr>
  </property>
  <property fmtid="{D5CDD505-2E9C-101B-9397-08002B2CF9AE}" pid="8" name="MSIP_Label_00b5fe95-8f20-4bf1-a4bc-7cba4c4dcd39_ContentBits">
    <vt:lpwstr>0</vt:lpwstr>
  </property>
  <property fmtid="{D5CDD505-2E9C-101B-9397-08002B2CF9AE}" pid="9" name="ContentTypeId">
    <vt:lpwstr>0x010100A2D786DD4615AD4C929867322DAD61A4</vt:lpwstr>
  </property>
  <property fmtid="{D5CDD505-2E9C-101B-9397-08002B2CF9AE}" pid="10" name="MediaServiceImageTags">
    <vt:lpwstr/>
  </property>
</Properties>
</file>