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3 - Paramètrage/01.Template d'import métiers/"/>
    </mc:Choice>
  </mc:AlternateContent>
  <xr:revisionPtr revIDLastSave="43" documentId="8_{CDFEFCFF-FC98-480B-97E0-554C4942EBE4}" xr6:coauthVersionLast="47" xr6:coauthVersionMax="47" xr10:uidLastSave="{9CEE8FB4-34AA-41C7-909C-AFD65AA6D3EC}"/>
  <bookViews>
    <workbookView minimized="1" xWindow="2532" yWindow="0" windowWidth="20508" windowHeight="12960" xr2:uid="{DC83A6AF-F78B-4B80-B55E-FD56E9DA6656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2" l="1"/>
  <c r="L14" i="2"/>
  <c r="L15" i="2"/>
  <c r="L16" i="2"/>
  <c r="L17" i="2"/>
  <c r="L18" i="2"/>
  <c r="L19" i="2"/>
  <c r="L20" i="2"/>
  <c r="P13" i="2"/>
  <c r="P14" i="2"/>
  <c r="P15" i="2"/>
  <c r="P16" i="2"/>
  <c r="P17" i="2"/>
  <c r="P18" i="2"/>
  <c r="P19" i="2"/>
  <c r="P20" i="2"/>
  <c r="T14" i="2"/>
  <c r="T15" i="2"/>
  <c r="T16" i="2"/>
  <c r="T17" i="2"/>
  <c r="T18" i="2"/>
  <c r="T19" i="2"/>
  <c r="T20" i="2"/>
  <c r="T13" i="2"/>
  <c r="N20" i="2"/>
  <c r="C20" i="2"/>
  <c r="N19" i="2"/>
  <c r="C19" i="2"/>
  <c r="N18" i="2"/>
  <c r="C18" i="2"/>
  <c r="N17" i="2"/>
  <c r="C17" i="2"/>
  <c r="N16" i="2"/>
  <c r="C16" i="2"/>
  <c r="N15" i="2"/>
  <c r="C15" i="2"/>
  <c r="N14" i="2"/>
  <c r="C14" i="2"/>
  <c r="N13" i="2"/>
  <c r="C13" i="2"/>
  <c r="N11" i="1"/>
  <c r="N12" i="1"/>
  <c r="N13" i="1"/>
  <c r="N14" i="1"/>
  <c r="N15" i="1"/>
  <c r="N16" i="1"/>
  <c r="N17" i="1"/>
  <c r="N18" i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<sst xmlns="http://schemas.openxmlformats.org/spreadsheetml/2006/main" count="210" uniqueCount="73">
  <si>
    <t>numeric</t>
  </si>
  <si>
    <t>string (MANDATORY)</t>
  </si>
  <si>
    <t>string (multiple users separated by ;)</t>
  </si>
  <si>
    <t>date</t>
  </si>
  <si>
    <t>string - select</t>
  </si>
  <si>
    <t>string (multiple tags separated by ;)</t>
  </si>
  <si>
    <t>string</t>
  </si>
  <si>
    <t>string (one or multiple plants separated by ;)</t>
  </si>
  <si>
    <t>string (one or multiple portfolios separated by ;)</t>
  </si>
  <si>
    <t>General Fields</t>
  </si>
  <si>
    <t>Regular tasks</t>
  </si>
  <si>
    <t>Compliance tasks</t>
  </si>
  <si>
    <t>Event tasks</t>
  </si>
  <si>
    <t>Project tasks</t>
  </si>
  <si>
    <t>Use only to update Tasks. (Task IDs can be taken from BluePoint for existing Tasks). BluePoint automatically assigns the ID to new Task</t>
  </si>
  <si>
    <t>Unique Task name</t>
  </si>
  <si>
    <t>Existing User names</t>
  </si>
  <si>
    <t>Options:
- regular (default)
- compliance
- event
- project</t>
  </si>
  <si>
    <t>Options:
- Low
- Medium (default)
- High</t>
  </si>
  <si>
    <t>Options (in lower case): 
- open
- closed</t>
  </si>
  <si>
    <r>
      <rPr>
        <sz val="9"/>
        <rFont val="Calibri"/>
        <family val="2"/>
        <charset val="1"/>
      </rPr>
      <t xml:space="preserve">Plant(s) OR Portfolio(s)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blank or </t>
    </r>
    <r>
      <rPr>
        <b/>
        <sz val="9"/>
        <color rgb="FF000000"/>
        <rFont val="Calibri"/>
        <family val="2"/>
        <charset val="1"/>
      </rPr>
      <t xml:space="preserve">Regular
</t>
    </r>
    <r>
      <rPr>
        <sz val="9"/>
        <rFont val="Calibri"/>
        <family val="2"/>
        <charset val="1"/>
      </rPr>
      <t xml:space="preserve">Plant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Milestone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</si>
  <si>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Compliance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</si>
  <si>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Event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</si>
  <si>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Project</t>
    </r>
  </si>
  <si>
    <t>MANDATORY if "Type" is Project</t>
  </si>
  <si>
    <t>Plant ID of an existing plant (or project if "Project Development" module enabled)</t>
  </si>
  <si>
    <t>Portfolio name of an existing portfolio</t>
  </si>
  <si>
    <t>Compliance ID of an exisiting compliance</t>
  </si>
  <si>
    <t>Event ID of an exisiting event</t>
  </si>
  <si>
    <t>Task ID</t>
  </si>
  <si>
    <t>Name</t>
  </si>
  <si>
    <t>Responsibility</t>
  </si>
  <si>
    <t>Due date</t>
  </si>
  <si>
    <t>Type</t>
  </si>
  <si>
    <t>Priority</t>
  </si>
  <si>
    <t>Tags</t>
  </si>
  <si>
    <t>Latest update</t>
  </si>
  <si>
    <t>Internal deadline</t>
  </si>
  <si>
    <t>Start date</t>
  </si>
  <si>
    <t>Status</t>
  </si>
  <si>
    <t>Date Closed</t>
  </si>
  <si>
    <t>Notes</t>
  </si>
  <si>
    <t>Plant identifier(s)</t>
  </si>
  <si>
    <t>Portfolios</t>
  </si>
  <si>
    <t>Compliance ID</t>
  </si>
  <si>
    <t>Event ID</t>
  </si>
  <si>
    <t>Project</t>
  </si>
  <si>
    <t>open</t>
  </si>
  <si>
    <t>Récpetion et validation des rapports d'insection</t>
  </si>
  <si>
    <t>Préparation du contrat O&amp;M parc</t>
  </si>
  <si>
    <t>Prépration du contrat O&amp;M poste</t>
  </si>
  <si>
    <t>Rédaction du PV de prise en charge GA</t>
  </si>
  <si>
    <t>Communication de la date de passage en exploitation aux prestaires externes</t>
  </si>
  <si>
    <t>Faire signer le PV de prise en charge avec la liste des réserves actualisée</t>
  </si>
  <si>
    <t>Activer les contrat O&amp;M et GA en date de réception</t>
  </si>
  <si>
    <t>Validation Fiche SEE</t>
  </si>
  <si>
    <t>milestone</t>
  </si>
  <si>
    <t>Centrale</t>
  </si>
  <si>
    <t>CAGA</t>
  </si>
  <si>
    <t>kevin.clement@edf-re.fr</t>
  </si>
  <si>
    <t>OR3</t>
  </si>
  <si>
    <t>Location Identifier</t>
  </si>
  <si>
    <t>Milestone deadline type</t>
  </si>
  <si>
    <t>Milestone deadline</t>
  </si>
  <si>
    <t>Milestone duration</t>
  </si>
  <si>
    <t>Milestone ID</t>
  </si>
  <si>
    <t>ANPA</t>
  </si>
  <si>
    <t>before</t>
  </si>
  <si>
    <t>by</t>
  </si>
  <si>
    <t xml:space="preserve">1.Compléter les deux lignes suivantes (cases jaunes)
2.Copié les données du tableau
3.Coller dans la page d'import de Bluepoint en séléctionnant le module "Task"
4.Importer ! </t>
  </si>
  <si>
    <t>compliance</t>
  </si>
  <si>
    <t>Compliance  ID</t>
  </si>
  <si>
    <t>Due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</si>
</sst>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color indexed="8"/>
      <name val="Calibri"/>
      <family val="2"/>
    </font>
    <font>
      <sz val="9"/>
      <name val="Calibri"/>
      <family val="2"/>
      <charset val="1"/>
    </font>
    <font>
      <sz val="9"/>
      <color rgb="FF000000"/>
      <name val="Calibri"/>
      <family val="2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808080"/>
      </right>
      <top style="thin">
        <color theme="0" tint="-0.499984740745262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auto="1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6" fillId="4" borderId="6" xfId="0" applyFont="1" applyFill="1" applyBorder="1" applyAlignment="1">
      <alignment horizontal="center"/>
    </xf>
    <xf numFmtId="49" fontId="6" fillId="4" borderId="6" xfId="0" applyNumberFormat="1" applyFont="1" applyFill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49" fontId="6" fillId="4" borderId="9" xfId="0" applyNumberFormat="1" applyFont="1" applyFill="1" applyBorder="1"/>
    <xf numFmtId="49" fontId="6" fillId="4" borderId="0" xfId="0" applyNumberFormat="1" applyFont="1" applyFill="1"/>
    <xf numFmtId="49" fontId="8" fillId="4" borderId="0" xfId="0" applyNumberFormat="1" applyFont="1" applyFill="1" applyAlignment="1">
      <alignment wrapText="1"/>
    </xf>
    <xf numFmtId="49" fontId="8" fillId="4" borderId="11" xfId="0" applyNumberFormat="1" applyFont="1" applyFill="1" applyBorder="1" applyAlignment="1">
      <alignment wrapText="1"/>
    </xf>
    <xf numFmtId="49" fontId="8" fillId="4" borderId="5" xfId="0" applyNumberFormat="1" applyFont="1" applyFill="1" applyBorder="1" applyAlignment="1">
      <alignment wrapText="1"/>
    </xf>
    <xf numFmtId="0" fontId="9" fillId="4" borderId="0" xfId="0" applyFont="1" applyFill="1"/>
    <xf numFmtId="49" fontId="6" fillId="4" borderId="9" xfId="0" applyNumberFormat="1" applyFont="1" applyFill="1" applyBorder="1" applyAlignment="1">
      <alignment wrapText="1"/>
    </xf>
    <xf numFmtId="49" fontId="6" fillId="4" borderId="16" xfId="0" applyNumberFormat="1" applyFont="1" applyFill="1" applyBorder="1" applyAlignment="1">
      <alignment wrapText="1"/>
    </xf>
    <xf numFmtId="49" fontId="6" fillId="4" borderId="11" xfId="0" applyNumberFormat="1" applyFont="1" applyFill="1" applyBorder="1" applyAlignment="1">
      <alignment wrapText="1"/>
    </xf>
    <xf numFmtId="49" fontId="6" fillId="4" borderId="17" xfId="0" applyNumberFormat="1" applyFont="1" applyFill="1" applyBorder="1" applyAlignment="1">
      <alignment wrapText="1"/>
    </xf>
    <xf numFmtId="0" fontId="10" fillId="2" borderId="0" xfId="0" applyFont="1" applyFill="1" applyBorder="1"/>
    <xf numFmtId="0" fontId="2" fillId="0" borderId="0" xfId="1"/>
    <xf numFmtId="14" fontId="0" fillId="0" borderId="0" xfId="0" applyNumberFormat="1"/>
    <xf numFmtId="49" fontId="10" fillId="5" borderId="7" xfId="0" applyNumberFormat="1" applyFont="1" applyFill="1" applyBorder="1" applyAlignment="1">
      <alignment horizontal="left"/>
    </xf>
    <xf numFmtId="49" fontId="11" fillId="5" borderId="7" xfId="0" applyNumberFormat="1" applyFont="1" applyFill="1" applyBorder="1"/>
    <xf numFmtId="49" fontId="10" fillId="5" borderId="7" xfId="0" applyNumberFormat="1" applyFont="1" applyFill="1" applyBorder="1"/>
    <xf numFmtId="49" fontId="10" fillId="5" borderId="18" xfId="0" applyNumberFormat="1" applyFont="1" applyFill="1" applyBorder="1"/>
    <xf numFmtId="0" fontId="0" fillId="6" borderId="7" xfId="0" applyFill="1" applyBorder="1"/>
    <xf numFmtId="0" fontId="12" fillId="6" borderId="7" xfId="0" applyFont="1" applyFill="1" applyBorder="1" applyAlignment="1">
      <alignment wrapText="1"/>
    </xf>
    <xf numFmtId="164" fontId="0" fillId="0" borderId="0" xfId="0" applyNumberFormat="1"/>
    <xf numFmtId="49" fontId="14" fillId="7" borderId="7" xfId="0" applyNumberFormat="1" applyFont="1" applyFill="1" applyBorder="1" applyAlignment="1">
      <alignment horizontal="left"/>
    </xf>
    <xf numFmtId="49" fontId="14" fillId="7" borderId="7" xfId="0" applyNumberFormat="1" applyFont="1" applyFill="1" applyBorder="1"/>
    <xf numFmtId="49" fontId="14" fillId="7" borderId="18" xfId="0" applyNumberFormat="1" applyFont="1" applyFill="1" applyBorder="1"/>
    <xf numFmtId="0" fontId="1" fillId="7" borderId="7" xfId="0" applyFont="1" applyFill="1" applyBorder="1"/>
    <xf numFmtId="0" fontId="15" fillId="7" borderId="7" xfId="0" applyFont="1" applyFill="1" applyBorder="1" applyAlignment="1">
      <alignment wrapText="1"/>
    </xf>
    <xf numFmtId="0" fontId="0" fillId="8" borderId="0" xfId="0" applyFill="1"/>
    <xf numFmtId="0" fontId="16" fillId="0" borderId="19" xfId="0" applyFont="1" applyBorder="1"/>
    <xf numFmtId="0" fontId="17" fillId="6" borderId="20" xfId="1" applyFont="1" applyFill="1" applyBorder="1"/>
    <xf numFmtId="0" fontId="16" fillId="0" borderId="21" xfId="0" applyFont="1" applyBorder="1"/>
    <xf numFmtId="0" fontId="16" fillId="6" borderId="22" xfId="0" applyFont="1" applyFill="1" applyBorder="1"/>
    <xf numFmtId="0" fontId="16" fillId="6" borderId="22" xfId="0" applyFont="1" applyFill="1" applyBorder="1" applyAlignment="1">
      <alignment horizontal="left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49" fontId="6" fillId="4" borderId="8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0" xfId="0" applyNumberFormat="1" applyFont="1" applyFill="1" applyAlignment="1">
      <alignment horizontal="center" wrapText="1"/>
    </xf>
    <xf numFmtId="49" fontId="6" fillId="4" borderId="14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left" wrapText="1"/>
    </xf>
    <xf numFmtId="49" fontId="6" fillId="4" borderId="14" xfId="0" applyNumberFormat="1" applyFont="1" applyFill="1" applyBorder="1" applyAlignment="1">
      <alignment horizontal="left" wrapText="1"/>
    </xf>
    <xf numFmtId="49" fontId="7" fillId="4" borderId="10" xfId="0" applyNumberFormat="1" applyFont="1" applyFill="1" applyBorder="1" applyAlignment="1">
      <alignment horizontal="center" wrapText="1"/>
    </xf>
    <xf numFmtId="49" fontId="7" fillId="4" borderId="15" xfId="0" applyNumberFormat="1" applyFont="1" applyFill="1" applyBorder="1" applyAlignment="1">
      <alignment horizontal="center" wrapText="1"/>
    </xf>
    <xf numFmtId="49" fontId="6" fillId="4" borderId="5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8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numFmt numFmtId="164" formatCode="dd\-mm\-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numFmt numFmtId="164" formatCode="dd\-mm\-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  <fill>
        <patternFill patternType="solid">
          <fgColor indexed="64"/>
          <bgColor theme="4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97A64-250B-4A39-918F-6B48ED8656DB}" name="Table13" displayName="Table13" ref="A12:W20" totalsRowShown="0" headerRowDxfId="17" tableBorderDxfId="16">
  <autoFilter ref="A12:W20" xr:uid="{E8A97A64-250B-4A39-918F-6B48ED8656DB}"/>
  <tableColumns count="23">
    <tableColumn id="1" xr3:uid="{3EE03AB7-719A-4E4A-B4E5-08327C1D3736}" name="Task ID"/>
    <tableColumn id="2" xr3:uid="{2D231AEF-75B6-4937-8E43-0FC409622B4C}" name="Name" dataDxfId="15"/>
    <tableColumn id="3" xr3:uid="{7723F870-B2CF-475C-AC4A-B016F3A16B6F}" name="Responsibility" dataDxfId="14">
      <calculatedColumnFormula>$C$4</calculatedColumnFormula>
    </tableColumn>
    <tableColumn id="4" xr3:uid="{6C7A56C5-9A4B-434D-9E70-692287A89C66}" name="Due date" dataDxfId="13"/>
    <tableColumn id="5" xr3:uid="{40308D96-BC07-4F10-9075-962832BF4145}" name="Type" dataDxfId="12"/>
    <tableColumn id="6" xr3:uid="{75379B1F-1E95-42E0-9A1B-14F538653C28}" name="Priority"/>
    <tableColumn id="7" xr3:uid="{00D28BCC-CA96-46C1-A2A4-3F6D4DCF51C6}" name="Tags"/>
    <tableColumn id="8" xr3:uid="{DE5A0821-F37A-4372-9CD3-FF377CBB3089}" name="Latest update"/>
    <tableColumn id="9" xr3:uid="{1FF86B75-DE37-4EC6-8998-DA6FDBAEAFEB}" name="Internal deadline"/>
    <tableColumn id="10" xr3:uid="{2D191310-1FEE-4EE5-9E8C-2B6923B334C2}" name="Start date" dataDxfId="11"/>
    <tableColumn id="11" xr3:uid="{11292842-4DA0-4D2C-A89A-8327F928AFE7}" name="Status"/>
    <tableColumn id="12" xr3:uid="{586DF137-F3EC-450D-9293-BCB50479E9C8}" name="Due Date2" dataDxfId="0">
      <calculatedColumnFormula>TODAY()</calculatedColumnFormula>
    </tableColumn>
    <tableColumn id="13" xr3:uid="{E95A2401-0BBF-4093-AD09-40AB83BF46CB}" name="Notes"/>
    <tableColumn id="14" xr3:uid="{5E93B342-9730-482B-90C7-F81BAFAE2DDE}" name="Plant identifier(s)" dataDxfId="10">
      <calculatedColumnFormula>$C$3</calculatedColumnFormula>
    </tableColumn>
    <tableColumn id="15" xr3:uid="{F694AAB9-9BB2-4AC2-ABF5-E603095ED4FC}" name="Portfolios"/>
    <tableColumn id="16" xr3:uid="{94E3D8DB-4112-474B-828C-3FA048EB0267}" name="Compliance ID" dataDxfId="1">
      <calculatedColumnFormula>$C$5</calculatedColumnFormula>
    </tableColumn>
    <tableColumn id="17" xr3:uid="{B3A632E3-F7C7-41F7-8506-F3DCB47D309F}" name="Event ID"/>
    <tableColumn id="18" xr3:uid="{270E7C2D-86CB-4171-9B14-7DC82DFAF45B}" name="Project"/>
    <tableColumn id="19" xr3:uid="{51B9267A-52C4-4D8C-82A1-D11CE140CC55}" name="Location Identifier"/>
    <tableColumn id="23" xr3:uid="{995EDA07-97E3-4862-B0B2-3784C7848EFF}" name="Milestone ID">
      <calculatedColumnFormula>$C$5</calculatedColumnFormula>
    </tableColumn>
    <tableColumn id="20" xr3:uid="{9B1B6D27-F3E8-4656-A02F-7BBF76E7AA41}" name="Milestone deadline type"/>
    <tableColumn id="21" xr3:uid="{227AECFF-56B5-44E5-A538-557F75B8D6B5}" name="Milestone deadline"/>
    <tableColumn id="22" xr3:uid="{4CCCE874-2AB9-4732-B16E-9233C86E4646}" name="Milestone durat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2CD00-6DC6-4AC8-9082-7702CB08BC29}" name="Table1" displayName="Table1" ref="A10:W18" totalsRowShown="0" headerRowDxfId="9" tableBorderDxfId="8">
  <autoFilter ref="A10:W18" xr:uid="{9F42CD00-6DC6-4AC8-9082-7702CB08BC29}"/>
  <tableColumns count="23">
    <tableColumn id="1" xr3:uid="{FA408050-F68C-49D2-B27D-3CDBF4EB8CAC}" name="Task ID"/>
    <tableColumn id="2" xr3:uid="{84032816-71B2-46A8-94D7-6027623863D3}" name="Name" dataDxfId="7"/>
    <tableColumn id="3" xr3:uid="{492E9253-2FA4-436A-9E35-23B81A7B2B7C}" name="Responsibility" dataDxfId="6">
      <calculatedColumnFormula>$C$2</calculatedColumnFormula>
    </tableColumn>
    <tableColumn id="4" xr3:uid="{9B4EA4E4-7311-4BD7-8F6E-D37E5613EFEB}" name="Due date" dataDxfId="5"/>
    <tableColumn id="5" xr3:uid="{94DDFD46-40E3-4D1D-8F3B-E177295230CC}" name="Type" dataDxfId="4"/>
    <tableColumn id="6" xr3:uid="{80222353-EBC9-4882-B704-BC81661D9198}" name="Priority"/>
    <tableColumn id="7" xr3:uid="{8FD93B93-8DB6-42BE-8BC6-F0A4F0D80353}" name="Tags"/>
    <tableColumn id="8" xr3:uid="{26AA8B1E-2BBA-4A21-B494-F070CE536589}" name="Latest update"/>
    <tableColumn id="9" xr3:uid="{BFF27B15-B917-4C1B-9C84-ACB363F62695}" name="Internal deadline"/>
    <tableColumn id="10" xr3:uid="{6FAD7E6F-A1D4-4FDA-BBDD-7EF7E670D22D}" name="Start date" dataDxfId="3"/>
    <tableColumn id="11" xr3:uid="{A09DDD00-BE55-4D1A-B7E4-58B4E36BE48A}" name="Status"/>
    <tableColumn id="12" xr3:uid="{B5EA9F9D-9C8B-4A6C-986E-AF719CE51702}" name="Date Closed"/>
    <tableColumn id="13" xr3:uid="{BB312EF7-21FF-4545-AB83-F310FD0DB4E5}" name="Notes"/>
    <tableColumn id="14" xr3:uid="{E0F84E5E-3355-4AFA-9C62-D2384AD0C633}" name="Plant identifier(s)" dataDxfId="2">
      <calculatedColumnFormula>$C$1</calculatedColumnFormula>
    </tableColumn>
    <tableColumn id="15" xr3:uid="{3A3C3A77-36C1-4FE6-8BD2-47EA7434469F}" name="Portfolios"/>
    <tableColumn id="16" xr3:uid="{54EBC39D-19C1-412E-9C1C-66102A5C8F88}" name="Compliance ID"/>
    <tableColumn id="17" xr3:uid="{E612099A-4AC5-4896-A9AC-4A9E84D77634}" name="Event ID"/>
    <tableColumn id="18" xr3:uid="{61DBF7D4-8BC5-4B99-9726-C2042767D0A3}" name="Project"/>
    <tableColumn id="19" xr3:uid="{581752B3-170D-4C9C-A228-2A2414BF41FD}" name="Location Identifier"/>
    <tableColumn id="23" xr3:uid="{E047496A-9FCC-4C2A-8D95-27EA193E99C1}" name="Milestone ID"/>
    <tableColumn id="20" xr3:uid="{1009B173-4E61-40FD-8267-2A60511C9030}" name="Milestone deadline type"/>
    <tableColumn id="21" xr3:uid="{5FEF3BF1-4AB0-4045-B504-18E13932A92F}" name="Milestone deadline"/>
    <tableColumn id="22" xr3:uid="{84B2D183-9DA5-42FD-9F29-A662F9D4FFD8}" name="Milestone dur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vin.clement@edf-re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DC00-1DD7-4C17-B59E-F0D9E227DD21}">
  <dimension ref="A1:W20"/>
  <sheetViews>
    <sheetView tabSelected="1" topLeftCell="C1" zoomScale="70" zoomScaleNormal="70" workbookViewId="0">
      <selection activeCell="B12" sqref="B12:P20"/>
    </sheetView>
  </sheetViews>
  <sheetFormatPr defaultColWidth="0" defaultRowHeight="14.4" zeroHeight="1" x14ac:dyDescent="0.3"/>
  <cols>
    <col min="1" max="1" width="22.5546875" hidden="1" customWidth="1"/>
    <col min="2" max="2" width="54" customWidth="1"/>
    <col min="3" max="3" width="32.88671875" customWidth="1"/>
    <col min="4" max="4" width="21.88671875" hidden="1" customWidth="1"/>
    <col min="5" max="5" width="11.109375" bestFit="1" customWidth="1"/>
    <col min="6" max="6" width="9.6640625" customWidth="1"/>
    <col min="7" max="7" width="9.109375" customWidth="1"/>
    <col min="8" max="8" width="15.109375" customWidth="1"/>
    <col min="9" max="9" width="18.44140625" customWidth="1"/>
    <col min="10" max="10" width="11.6640625" customWidth="1"/>
    <col min="11" max="11" width="9.109375" customWidth="1"/>
    <col min="12" max="12" width="14.44140625" customWidth="1"/>
    <col min="13" max="13" width="29.33203125" customWidth="1"/>
    <col min="14" max="14" width="33.5546875" bestFit="1" customWidth="1"/>
    <col min="15" max="15" width="11.88671875" customWidth="1"/>
    <col min="16" max="16" width="34.109375" customWidth="1"/>
    <col min="17" max="17" width="11.109375" customWidth="1"/>
    <col min="18" max="18" width="9.44140625" customWidth="1"/>
    <col min="19" max="19" width="19.88671875" customWidth="1"/>
    <col min="20" max="20" width="14.6640625" hidden="1" customWidth="1"/>
    <col min="21" max="21" width="25.5546875" hidden="1" customWidth="1"/>
    <col min="22" max="22" width="21" hidden="1" customWidth="1"/>
    <col min="23" max="23" width="20.6640625" hidden="1" customWidth="1"/>
    <col min="24" max="16384" width="9.109375" hidden="1"/>
  </cols>
  <sheetData>
    <row r="1" spans="1:23" ht="15" thickBot="1" x14ac:dyDescent="0.35">
      <c r="B1" s="32"/>
      <c r="C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ht="149.25" customHeight="1" thickBot="1" x14ac:dyDescent="0.35">
      <c r="B2" s="38" t="s">
        <v>69</v>
      </c>
      <c r="C2" s="39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ht="21.6" thickBot="1" x14ac:dyDescent="0.45">
      <c r="B3" s="35" t="s">
        <v>57</v>
      </c>
      <c r="C3" s="36" t="s">
        <v>66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3" ht="21.6" thickBot="1" x14ac:dyDescent="0.45">
      <c r="B4" s="33" t="s">
        <v>58</v>
      </c>
      <c r="C4" s="34" t="s">
        <v>59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 ht="21.6" thickBot="1" x14ac:dyDescent="0.45">
      <c r="B5" s="33" t="s">
        <v>71</v>
      </c>
      <c r="C5" s="37">
        <v>329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3">
      <c r="B6" s="32"/>
      <c r="C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x14ac:dyDescent="0.3">
      <c r="B7" s="32"/>
      <c r="C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idden="1" x14ac:dyDescent="0.3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4</v>
      </c>
      <c r="G8" s="1" t="s">
        <v>5</v>
      </c>
      <c r="H8" s="1"/>
      <c r="I8" s="1" t="s">
        <v>3</v>
      </c>
      <c r="J8" s="1" t="s">
        <v>3</v>
      </c>
      <c r="K8" s="1" t="s">
        <v>6</v>
      </c>
      <c r="L8" s="1" t="s">
        <v>3</v>
      </c>
      <c r="M8" s="1" t="s">
        <v>6</v>
      </c>
      <c r="N8" s="1" t="s">
        <v>7</v>
      </c>
      <c r="O8" s="1" t="s">
        <v>8</v>
      </c>
      <c r="P8" s="1" t="s">
        <v>0</v>
      </c>
      <c r="Q8" s="1" t="s">
        <v>4</v>
      </c>
      <c r="R8" s="1" t="s">
        <v>6</v>
      </c>
    </row>
    <row r="9" spans="1:23" hidden="1" x14ac:dyDescent="0.3">
      <c r="A9" s="40" t="s">
        <v>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43" t="s">
        <v>10</v>
      </c>
      <c r="O9" s="43"/>
      <c r="P9" s="3" t="s">
        <v>11</v>
      </c>
      <c r="Q9" s="4" t="s">
        <v>12</v>
      </c>
      <c r="R9" s="4" t="s">
        <v>13</v>
      </c>
    </row>
    <row r="10" spans="1:23" ht="36.6" hidden="1" x14ac:dyDescent="0.3">
      <c r="A10" s="44" t="s">
        <v>14</v>
      </c>
      <c r="B10" s="46" t="s">
        <v>15</v>
      </c>
      <c r="C10" s="48" t="s">
        <v>16</v>
      </c>
      <c r="D10" s="5"/>
      <c r="E10" s="50" t="s">
        <v>17</v>
      </c>
      <c r="F10" s="50" t="s">
        <v>18</v>
      </c>
      <c r="G10" s="6"/>
      <c r="H10" s="6"/>
      <c r="I10" s="5"/>
      <c r="J10" s="7"/>
      <c r="K10" s="52" t="s">
        <v>19</v>
      </c>
      <c r="L10" s="8"/>
      <c r="M10" s="5"/>
      <c r="N10" s="54" t="s">
        <v>20</v>
      </c>
      <c r="O10" s="54"/>
      <c r="P10" s="9" t="s">
        <v>21</v>
      </c>
      <c r="Q10" s="10" t="s">
        <v>22</v>
      </c>
      <c r="R10" s="11" t="s">
        <v>23</v>
      </c>
    </row>
    <row r="11" spans="1:23" ht="36.6" hidden="1" x14ac:dyDescent="0.3">
      <c r="A11" s="45"/>
      <c r="B11" s="47"/>
      <c r="C11" s="49"/>
      <c r="D11" s="12"/>
      <c r="E11" s="51"/>
      <c r="F11" s="51"/>
      <c r="G11" s="6"/>
      <c r="H11" s="6"/>
      <c r="I11" s="5"/>
      <c r="J11" s="13" t="s">
        <v>24</v>
      </c>
      <c r="K11" s="53"/>
      <c r="L11" s="9"/>
      <c r="M11" s="5"/>
      <c r="N11" s="14" t="s">
        <v>25</v>
      </c>
      <c r="O11" s="7" t="s">
        <v>26</v>
      </c>
      <c r="P11" s="8" t="s">
        <v>27</v>
      </c>
      <c r="Q11" s="15" t="s">
        <v>28</v>
      </c>
      <c r="R11" s="16"/>
    </row>
    <row r="12" spans="1:23" ht="15.6" x14ac:dyDescent="0.3">
      <c r="A12" s="27" t="s">
        <v>29</v>
      </c>
      <c r="B12" s="28" t="s">
        <v>30</v>
      </c>
      <c r="C12" s="28" t="s">
        <v>31</v>
      </c>
      <c r="D12" s="27" t="s">
        <v>32</v>
      </c>
      <c r="E12" s="28" t="s">
        <v>33</v>
      </c>
      <c r="F12" s="28" t="s">
        <v>34</v>
      </c>
      <c r="G12" s="28" t="s">
        <v>35</v>
      </c>
      <c r="H12" s="29" t="s">
        <v>36</v>
      </c>
      <c r="I12" s="28" t="s">
        <v>37</v>
      </c>
      <c r="J12" s="28" t="s">
        <v>38</v>
      </c>
      <c r="K12" s="30" t="s">
        <v>39</v>
      </c>
      <c r="L12" s="31" t="s">
        <v>72</v>
      </c>
      <c r="M12" s="28" t="s">
        <v>41</v>
      </c>
      <c r="N12" s="28" t="s">
        <v>42</v>
      </c>
      <c r="O12" s="28" t="s">
        <v>43</v>
      </c>
      <c r="P12" s="28" t="s">
        <v>44</v>
      </c>
      <c r="Q12" s="28" t="s">
        <v>45</v>
      </c>
      <c r="R12" s="28" t="s">
        <v>46</v>
      </c>
      <c r="S12" s="28" t="s">
        <v>61</v>
      </c>
      <c r="T12" s="28" t="s">
        <v>65</v>
      </c>
      <c r="U12" s="28" t="s">
        <v>62</v>
      </c>
      <c r="V12" s="28" t="s">
        <v>63</v>
      </c>
      <c r="W12" s="28" t="s">
        <v>64</v>
      </c>
    </row>
    <row r="13" spans="1:23" x14ac:dyDescent="0.3">
      <c r="B13" s="17" t="s">
        <v>48</v>
      </c>
      <c r="C13" t="str">
        <f t="shared" ref="C13:C20" si="0">$C$4</f>
        <v>kevin.clement@edf-re.fr</v>
      </c>
      <c r="D13" s="26">
        <v>25569</v>
      </c>
      <c r="E13" s="17" t="s">
        <v>70</v>
      </c>
      <c r="G13" t="s">
        <v>60</v>
      </c>
      <c r="J13" s="19"/>
      <c r="K13" t="s">
        <v>47</v>
      </c>
      <c r="L13" s="19">
        <f t="shared" ref="L13:L20" ca="1" si="1">TODAY()</f>
        <v>45189</v>
      </c>
      <c r="N13" t="str">
        <f t="shared" ref="N13:N20" si="2">$C$3</f>
        <v>ANPA</v>
      </c>
      <c r="P13">
        <f t="shared" ref="P13:P20" si="3">$C$5</f>
        <v>329</v>
      </c>
      <c r="T13">
        <f>$C$5</f>
        <v>329</v>
      </c>
      <c r="U13" t="s">
        <v>67</v>
      </c>
      <c r="V13">
        <v>15</v>
      </c>
      <c r="W13">
        <v>90</v>
      </c>
    </row>
    <row r="14" spans="1:23" x14ac:dyDescent="0.3">
      <c r="B14" s="17" t="s">
        <v>55</v>
      </c>
      <c r="C14" t="str">
        <f t="shared" si="0"/>
        <v>kevin.clement@edf-re.fr</v>
      </c>
      <c r="D14" s="26">
        <v>25569</v>
      </c>
      <c r="E14" s="17" t="s">
        <v>70</v>
      </c>
      <c r="G14" t="s">
        <v>60</v>
      </c>
      <c r="J14" s="19"/>
      <c r="K14" t="s">
        <v>47</v>
      </c>
      <c r="L14" s="19">
        <f t="shared" ca="1" si="1"/>
        <v>45189</v>
      </c>
      <c r="N14" t="str">
        <f t="shared" si="2"/>
        <v>ANPA</v>
      </c>
      <c r="P14">
        <f t="shared" si="3"/>
        <v>329</v>
      </c>
      <c r="T14">
        <f t="shared" ref="T14:T20" si="4">$C$5</f>
        <v>329</v>
      </c>
      <c r="U14" t="s">
        <v>67</v>
      </c>
      <c r="V14">
        <v>15</v>
      </c>
      <c r="W14">
        <v>90</v>
      </c>
    </row>
    <row r="15" spans="1:23" x14ac:dyDescent="0.3">
      <c r="B15" s="17" t="s">
        <v>51</v>
      </c>
      <c r="C15" t="str">
        <f t="shared" si="0"/>
        <v>kevin.clement@edf-re.fr</v>
      </c>
      <c r="D15" s="26">
        <v>25569</v>
      </c>
      <c r="E15" s="17" t="s">
        <v>70</v>
      </c>
      <c r="G15" t="s">
        <v>60</v>
      </c>
      <c r="J15" s="19"/>
      <c r="K15" t="s">
        <v>47</v>
      </c>
      <c r="L15" s="19">
        <f t="shared" ca="1" si="1"/>
        <v>45189</v>
      </c>
      <c r="N15" t="str">
        <f t="shared" si="2"/>
        <v>ANPA</v>
      </c>
      <c r="P15">
        <f t="shared" si="3"/>
        <v>329</v>
      </c>
      <c r="T15">
        <f t="shared" si="4"/>
        <v>329</v>
      </c>
      <c r="U15" t="s">
        <v>67</v>
      </c>
      <c r="V15">
        <v>15</v>
      </c>
      <c r="W15">
        <v>90</v>
      </c>
    </row>
    <row r="16" spans="1:23" x14ac:dyDescent="0.3">
      <c r="B16" s="17" t="s">
        <v>49</v>
      </c>
      <c r="C16" t="str">
        <f t="shared" si="0"/>
        <v>kevin.clement@edf-re.fr</v>
      </c>
      <c r="D16" s="26">
        <v>25569</v>
      </c>
      <c r="E16" s="17" t="s">
        <v>70</v>
      </c>
      <c r="G16" t="s">
        <v>60</v>
      </c>
      <c r="J16" s="19"/>
      <c r="K16" t="s">
        <v>47</v>
      </c>
      <c r="L16" s="19">
        <f t="shared" ca="1" si="1"/>
        <v>45189</v>
      </c>
      <c r="N16" t="str">
        <f t="shared" si="2"/>
        <v>ANPA</v>
      </c>
      <c r="P16">
        <f t="shared" si="3"/>
        <v>329</v>
      </c>
      <c r="T16">
        <f t="shared" si="4"/>
        <v>329</v>
      </c>
      <c r="U16" t="s">
        <v>67</v>
      </c>
      <c r="V16">
        <v>15</v>
      </c>
      <c r="W16">
        <v>90</v>
      </c>
    </row>
    <row r="17" spans="2:23" x14ac:dyDescent="0.3">
      <c r="B17" s="17" t="s">
        <v>50</v>
      </c>
      <c r="C17" t="str">
        <f t="shared" si="0"/>
        <v>kevin.clement@edf-re.fr</v>
      </c>
      <c r="D17" s="26">
        <v>25569</v>
      </c>
      <c r="E17" s="17" t="s">
        <v>70</v>
      </c>
      <c r="G17" t="s">
        <v>60</v>
      </c>
      <c r="J17" s="19"/>
      <c r="K17" t="s">
        <v>47</v>
      </c>
      <c r="L17" s="19">
        <f t="shared" ca="1" si="1"/>
        <v>45189</v>
      </c>
      <c r="N17" t="str">
        <f t="shared" si="2"/>
        <v>ANPA</v>
      </c>
      <c r="P17">
        <f t="shared" si="3"/>
        <v>329</v>
      </c>
      <c r="T17">
        <f t="shared" si="4"/>
        <v>329</v>
      </c>
      <c r="U17" t="s">
        <v>67</v>
      </c>
      <c r="V17">
        <v>15</v>
      </c>
      <c r="W17">
        <v>90</v>
      </c>
    </row>
    <row r="18" spans="2:23" x14ac:dyDescent="0.3">
      <c r="B18" s="17" t="s">
        <v>52</v>
      </c>
      <c r="C18" t="str">
        <f t="shared" si="0"/>
        <v>kevin.clement@edf-re.fr</v>
      </c>
      <c r="D18" s="26">
        <v>25569</v>
      </c>
      <c r="E18" s="17" t="s">
        <v>70</v>
      </c>
      <c r="G18" t="s">
        <v>60</v>
      </c>
      <c r="J18" s="19"/>
      <c r="K18" t="s">
        <v>47</v>
      </c>
      <c r="L18" s="19">
        <f t="shared" ca="1" si="1"/>
        <v>45189</v>
      </c>
      <c r="N18" t="str">
        <f t="shared" si="2"/>
        <v>ANPA</v>
      </c>
      <c r="P18">
        <f t="shared" si="3"/>
        <v>329</v>
      </c>
      <c r="T18">
        <f t="shared" si="4"/>
        <v>329</v>
      </c>
      <c r="U18" t="s">
        <v>68</v>
      </c>
      <c r="V18">
        <v>0</v>
      </c>
      <c r="W18">
        <v>0</v>
      </c>
    </row>
    <row r="19" spans="2:23" x14ac:dyDescent="0.3">
      <c r="B19" s="17" t="s">
        <v>53</v>
      </c>
      <c r="C19" t="str">
        <f t="shared" si="0"/>
        <v>kevin.clement@edf-re.fr</v>
      </c>
      <c r="D19" s="26">
        <v>25569</v>
      </c>
      <c r="E19" s="17" t="s">
        <v>70</v>
      </c>
      <c r="G19" t="s">
        <v>60</v>
      </c>
      <c r="J19" s="19"/>
      <c r="K19" t="s">
        <v>47</v>
      </c>
      <c r="L19" s="19">
        <f t="shared" ca="1" si="1"/>
        <v>45189</v>
      </c>
      <c r="N19" t="str">
        <f t="shared" si="2"/>
        <v>ANPA</v>
      </c>
      <c r="P19">
        <f t="shared" si="3"/>
        <v>329</v>
      </c>
      <c r="T19">
        <f t="shared" si="4"/>
        <v>329</v>
      </c>
      <c r="U19" t="s">
        <v>68</v>
      </c>
      <c r="V19">
        <v>0</v>
      </c>
      <c r="W19">
        <v>0</v>
      </c>
    </row>
    <row r="20" spans="2:23" x14ac:dyDescent="0.3">
      <c r="B20" s="17" t="s">
        <v>54</v>
      </c>
      <c r="C20" t="str">
        <f t="shared" si="0"/>
        <v>kevin.clement@edf-re.fr</v>
      </c>
      <c r="D20" s="26">
        <v>25569</v>
      </c>
      <c r="E20" s="17" t="s">
        <v>70</v>
      </c>
      <c r="G20" t="s">
        <v>60</v>
      </c>
      <c r="J20" s="19"/>
      <c r="K20" t="s">
        <v>47</v>
      </c>
      <c r="L20" s="19">
        <f t="shared" ca="1" si="1"/>
        <v>45189</v>
      </c>
      <c r="N20" t="str">
        <f t="shared" si="2"/>
        <v>ANPA</v>
      </c>
      <c r="P20">
        <f t="shared" si="3"/>
        <v>329</v>
      </c>
      <c r="T20">
        <f t="shared" si="4"/>
        <v>329</v>
      </c>
      <c r="U20" t="s">
        <v>68</v>
      </c>
      <c r="V20">
        <v>0</v>
      </c>
      <c r="W20">
        <v>0</v>
      </c>
    </row>
  </sheetData>
  <protectedRanges>
    <protectedRange sqref="B3:C4" name="parameters"/>
  </protectedRanges>
  <mergeCells count="10">
    <mergeCell ref="B2:C2"/>
    <mergeCell ref="A9:M9"/>
    <mergeCell ref="N9:O9"/>
    <mergeCell ref="A10:A11"/>
    <mergeCell ref="B10:B11"/>
    <mergeCell ref="C10:C11"/>
    <mergeCell ref="E10:E11"/>
    <mergeCell ref="F10:F11"/>
    <mergeCell ref="K10:K11"/>
    <mergeCell ref="N10:O10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DC50-F362-4EA9-89EE-236F2F37E080}">
  <dimension ref="A1:W18"/>
  <sheetViews>
    <sheetView workbookViewId="0">
      <selection sqref="A1:XFD1048576"/>
    </sheetView>
  </sheetViews>
  <sheetFormatPr defaultRowHeight="14.4" x14ac:dyDescent="0.3"/>
  <cols>
    <col min="1" max="1" width="22.5546875" customWidth="1"/>
    <col min="2" max="2" width="71.5546875" bestFit="1" customWidth="1"/>
    <col min="3" max="3" width="32.88671875" customWidth="1"/>
    <col min="4" max="4" width="21.88671875" customWidth="1"/>
    <col min="6" max="6" width="9.6640625" customWidth="1"/>
    <col min="8" max="8" width="15.109375" customWidth="1"/>
    <col min="9" max="9" width="18.44140625" customWidth="1"/>
    <col min="10" max="10" width="11.6640625" customWidth="1"/>
    <col min="12" max="12" width="14.44140625" customWidth="1"/>
    <col min="13" max="13" width="29.33203125" bestFit="1" customWidth="1"/>
    <col min="14" max="14" width="33.5546875" bestFit="1" customWidth="1"/>
    <col min="15" max="15" width="11.88671875" customWidth="1"/>
    <col min="16" max="16" width="34.109375" bestFit="1" customWidth="1"/>
    <col min="17" max="17" width="11.109375" bestFit="1" customWidth="1"/>
    <col min="18" max="18" width="9.44140625" customWidth="1"/>
    <col min="19" max="19" width="19.88671875" bestFit="1" customWidth="1"/>
    <col min="20" max="20" width="14.6640625" bestFit="1" customWidth="1"/>
    <col min="21" max="21" width="25.5546875" bestFit="1" customWidth="1"/>
    <col min="22" max="22" width="21" bestFit="1" customWidth="1"/>
    <col min="23" max="23" width="20.6640625" bestFit="1" customWidth="1"/>
  </cols>
  <sheetData>
    <row r="1" spans="1:23" x14ac:dyDescent="0.3">
      <c r="B1" t="s">
        <v>57</v>
      </c>
      <c r="C1" t="s">
        <v>66</v>
      </c>
    </row>
    <row r="2" spans="1:23" x14ac:dyDescent="0.3">
      <c r="B2" t="s">
        <v>58</v>
      </c>
      <c r="C2" s="18" t="s">
        <v>59</v>
      </c>
    </row>
    <row r="6" spans="1:23" x14ac:dyDescent="0.3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5</v>
      </c>
      <c r="H6" s="1"/>
      <c r="I6" s="1" t="s">
        <v>3</v>
      </c>
      <c r="J6" s="1" t="s">
        <v>3</v>
      </c>
      <c r="K6" s="1" t="s">
        <v>6</v>
      </c>
      <c r="L6" s="1" t="s">
        <v>3</v>
      </c>
      <c r="M6" s="1" t="s">
        <v>6</v>
      </c>
      <c r="N6" s="1" t="s">
        <v>7</v>
      </c>
      <c r="O6" s="1" t="s">
        <v>8</v>
      </c>
      <c r="P6" s="1" t="s">
        <v>0</v>
      </c>
      <c r="Q6" s="1" t="s">
        <v>4</v>
      </c>
      <c r="R6" s="1" t="s">
        <v>6</v>
      </c>
    </row>
    <row r="7" spans="1:23" x14ac:dyDescent="0.3">
      <c r="A7" s="40" t="s">
        <v>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  <c r="N7" s="43" t="s">
        <v>10</v>
      </c>
      <c r="O7" s="43"/>
      <c r="P7" s="3" t="s">
        <v>11</v>
      </c>
      <c r="Q7" s="4" t="s">
        <v>12</v>
      </c>
      <c r="R7" s="4" t="s">
        <v>13</v>
      </c>
    </row>
    <row r="8" spans="1:23" ht="36.6" x14ac:dyDescent="0.3">
      <c r="A8" s="44" t="s">
        <v>14</v>
      </c>
      <c r="B8" s="46" t="s">
        <v>15</v>
      </c>
      <c r="C8" s="48" t="s">
        <v>16</v>
      </c>
      <c r="D8" s="5"/>
      <c r="E8" s="50" t="s">
        <v>17</v>
      </c>
      <c r="F8" s="50" t="s">
        <v>18</v>
      </c>
      <c r="G8" s="6"/>
      <c r="H8" s="6"/>
      <c r="I8" s="5"/>
      <c r="J8" s="7"/>
      <c r="K8" s="52" t="s">
        <v>19</v>
      </c>
      <c r="L8" s="8"/>
      <c r="M8" s="5"/>
      <c r="N8" s="54" t="s">
        <v>20</v>
      </c>
      <c r="O8" s="54"/>
      <c r="P8" s="9" t="s">
        <v>21</v>
      </c>
      <c r="Q8" s="10" t="s">
        <v>22</v>
      </c>
      <c r="R8" s="11" t="s">
        <v>23</v>
      </c>
    </row>
    <row r="9" spans="1:23" ht="36.6" x14ac:dyDescent="0.3">
      <c r="A9" s="45"/>
      <c r="B9" s="47"/>
      <c r="C9" s="49"/>
      <c r="D9" s="12"/>
      <c r="E9" s="51"/>
      <c r="F9" s="51"/>
      <c r="G9" s="6"/>
      <c r="H9" s="6"/>
      <c r="I9" s="5"/>
      <c r="J9" s="13" t="s">
        <v>24</v>
      </c>
      <c r="K9" s="53"/>
      <c r="L9" s="9"/>
      <c r="M9" s="5"/>
      <c r="N9" s="14" t="s">
        <v>25</v>
      </c>
      <c r="O9" s="7" t="s">
        <v>26</v>
      </c>
      <c r="P9" s="8" t="s">
        <v>27</v>
      </c>
      <c r="Q9" s="15" t="s">
        <v>28</v>
      </c>
      <c r="R9" s="16"/>
    </row>
    <row r="10" spans="1:23" ht="15.6" x14ac:dyDescent="0.3">
      <c r="A10" s="20" t="s">
        <v>29</v>
      </c>
      <c r="B10" s="21" t="s">
        <v>30</v>
      </c>
      <c r="C10" s="22" t="s">
        <v>31</v>
      </c>
      <c r="D10" s="20" t="s">
        <v>32</v>
      </c>
      <c r="E10" s="22" t="s">
        <v>33</v>
      </c>
      <c r="F10" s="22" t="s">
        <v>34</v>
      </c>
      <c r="G10" s="22" t="s">
        <v>35</v>
      </c>
      <c r="H10" s="23" t="s">
        <v>36</v>
      </c>
      <c r="I10" s="22" t="s">
        <v>37</v>
      </c>
      <c r="J10" s="22" t="s">
        <v>38</v>
      </c>
      <c r="K10" s="24" t="s">
        <v>39</v>
      </c>
      <c r="L10" s="25" t="s">
        <v>40</v>
      </c>
      <c r="M10" s="22" t="s">
        <v>41</v>
      </c>
      <c r="N10" s="22" t="s">
        <v>42</v>
      </c>
      <c r="O10" s="22" t="s">
        <v>43</v>
      </c>
      <c r="P10" s="22" t="s">
        <v>44</v>
      </c>
      <c r="Q10" s="22" t="s">
        <v>45</v>
      </c>
      <c r="R10" s="22" t="s">
        <v>46</v>
      </c>
      <c r="S10" s="22" t="s">
        <v>61</v>
      </c>
      <c r="T10" s="22" t="s">
        <v>65</v>
      </c>
      <c r="U10" s="22" t="s">
        <v>62</v>
      </c>
      <c r="V10" s="22" t="s">
        <v>63</v>
      </c>
      <c r="W10" s="22" t="s">
        <v>64</v>
      </c>
    </row>
    <row r="11" spans="1:23" x14ac:dyDescent="0.3">
      <c r="B11" s="17" t="s">
        <v>48</v>
      </c>
      <c r="C11" t="str">
        <f t="shared" ref="C11:C18" si="0">$C$2</f>
        <v>kevin.clement@edf-re.fr</v>
      </c>
      <c r="D11" s="26">
        <v>25569</v>
      </c>
      <c r="E11" s="17" t="s">
        <v>56</v>
      </c>
      <c r="G11" t="s">
        <v>60</v>
      </c>
      <c r="J11" s="19"/>
      <c r="K11" t="s">
        <v>47</v>
      </c>
      <c r="N11" t="str">
        <f t="shared" ref="N11:N18" si="1">$C$1</f>
        <v>ANPA</v>
      </c>
      <c r="T11">
        <v>53666</v>
      </c>
      <c r="U11" t="s">
        <v>67</v>
      </c>
      <c r="V11">
        <v>15</v>
      </c>
      <c r="W11">
        <v>90</v>
      </c>
    </row>
    <row r="12" spans="1:23" x14ac:dyDescent="0.3">
      <c r="B12" s="17" t="s">
        <v>55</v>
      </c>
      <c r="C12" t="str">
        <f t="shared" si="0"/>
        <v>kevin.clement@edf-re.fr</v>
      </c>
      <c r="D12" s="26">
        <v>25569</v>
      </c>
      <c r="E12" s="17" t="s">
        <v>56</v>
      </c>
      <c r="G12" t="s">
        <v>60</v>
      </c>
      <c r="J12" s="19"/>
      <c r="K12" t="s">
        <v>47</v>
      </c>
      <c r="N12" t="str">
        <f t="shared" si="1"/>
        <v>ANPA</v>
      </c>
      <c r="T12">
        <v>53666</v>
      </c>
      <c r="U12" t="s">
        <v>67</v>
      </c>
      <c r="V12">
        <v>15</v>
      </c>
      <c r="W12">
        <v>90</v>
      </c>
    </row>
    <row r="13" spans="1:23" x14ac:dyDescent="0.3">
      <c r="B13" s="17" t="s">
        <v>51</v>
      </c>
      <c r="C13" t="str">
        <f t="shared" si="0"/>
        <v>kevin.clement@edf-re.fr</v>
      </c>
      <c r="D13" s="26">
        <v>25569</v>
      </c>
      <c r="E13" s="17" t="s">
        <v>56</v>
      </c>
      <c r="G13" t="s">
        <v>60</v>
      </c>
      <c r="J13" s="19"/>
      <c r="K13" t="s">
        <v>47</v>
      </c>
      <c r="N13" t="str">
        <f t="shared" si="1"/>
        <v>ANPA</v>
      </c>
      <c r="T13">
        <v>53666</v>
      </c>
      <c r="U13" t="s">
        <v>67</v>
      </c>
      <c r="V13">
        <v>15</v>
      </c>
      <c r="W13">
        <v>90</v>
      </c>
    </row>
    <row r="14" spans="1:23" x14ac:dyDescent="0.3">
      <c r="B14" s="17" t="s">
        <v>49</v>
      </c>
      <c r="C14" t="str">
        <f t="shared" si="0"/>
        <v>kevin.clement@edf-re.fr</v>
      </c>
      <c r="D14" s="26">
        <v>25569</v>
      </c>
      <c r="E14" s="17" t="s">
        <v>56</v>
      </c>
      <c r="G14" t="s">
        <v>60</v>
      </c>
      <c r="J14" s="19"/>
      <c r="K14" t="s">
        <v>47</v>
      </c>
      <c r="N14" t="str">
        <f t="shared" si="1"/>
        <v>ANPA</v>
      </c>
      <c r="T14">
        <v>53666</v>
      </c>
      <c r="U14" t="s">
        <v>67</v>
      </c>
      <c r="V14">
        <v>15</v>
      </c>
      <c r="W14">
        <v>90</v>
      </c>
    </row>
    <row r="15" spans="1:23" x14ac:dyDescent="0.3">
      <c r="B15" s="17" t="s">
        <v>50</v>
      </c>
      <c r="C15" t="str">
        <f t="shared" si="0"/>
        <v>kevin.clement@edf-re.fr</v>
      </c>
      <c r="D15" s="26">
        <v>25569</v>
      </c>
      <c r="E15" s="17" t="s">
        <v>56</v>
      </c>
      <c r="G15" t="s">
        <v>60</v>
      </c>
      <c r="J15" s="19"/>
      <c r="K15" t="s">
        <v>47</v>
      </c>
      <c r="N15" t="str">
        <f t="shared" si="1"/>
        <v>ANPA</v>
      </c>
      <c r="T15">
        <v>53666</v>
      </c>
      <c r="U15" t="s">
        <v>67</v>
      </c>
      <c r="V15">
        <v>15</v>
      </c>
      <c r="W15">
        <v>90</v>
      </c>
    </row>
    <row r="16" spans="1:23" x14ac:dyDescent="0.3">
      <c r="B16" s="17" t="s">
        <v>52</v>
      </c>
      <c r="C16" t="str">
        <f t="shared" si="0"/>
        <v>kevin.clement@edf-re.fr</v>
      </c>
      <c r="D16" s="26">
        <v>25569</v>
      </c>
      <c r="E16" s="17" t="s">
        <v>56</v>
      </c>
      <c r="G16" t="s">
        <v>60</v>
      </c>
      <c r="J16" s="19"/>
      <c r="K16" t="s">
        <v>47</v>
      </c>
      <c r="N16" t="str">
        <f t="shared" si="1"/>
        <v>ANPA</v>
      </c>
      <c r="T16">
        <v>53666</v>
      </c>
      <c r="U16" t="s">
        <v>68</v>
      </c>
      <c r="V16">
        <v>0</v>
      </c>
      <c r="W16">
        <v>0</v>
      </c>
    </row>
    <row r="17" spans="2:23" x14ac:dyDescent="0.3">
      <c r="B17" s="17" t="s">
        <v>53</v>
      </c>
      <c r="C17" t="str">
        <f t="shared" si="0"/>
        <v>kevin.clement@edf-re.fr</v>
      </c>
      <c r="D17" s="26">
        <v>25569</v>
      </c>
      <c r="E17" s="17" t="s">
        <v>56</v>
      </c>
      <c r="G17" t="s">
        <v>60</v>
      </c>
      <c r="J17" s="19"/>
      <c r="K17" t="s">
        <v>47</v>
      </c>
      <c r="N17" t="str">
        <f t="shared" si="1"/>
        <v>ANPA</v>
      </c>
      <c r="T17">
        <v>53666</v>
      </c>
      <c r="U17" t="s">
        <v>68</v>
      </c>
      <c r="V17">
        <v>0</v>
      </c>
      <c r="W17">
        <v>0</v>
      </c>
    </row>
    <row r="18" spans="2:23" x14ac:dyDescent="0.3">
      <c r="B18" s="17" t="s">
        <v>54</v>
      </c>
      <c r="C18" t="str">
        <f t="shared" si="0"/>
        <v>kevin.clement@edf-re.fr</v>
      </c>
      <c r="D18" s="26">
        <v>25569</v>
      </c>
      <c r="E18" s="17" t="s">
        <v>56</v>
      </c>
      <c r="G18" t="s">
        <v>60</v>
      </c>
      <c r="J18" s="19"/>
      <c r="K18" t="s">
        <v>47</v>
      </c>
      <c r="N18" t="str">
        <f t="shared" si="1"/>
        <v>ANPA</v>
      </c>
      <c r="T18">
        <v>53666</v>
      </c>
      <c r="U18" t="s">
        <v>68</v>
      </c>
      <c r="V18">
        <v>0</v>
      </c>
      <c r="W18">
        <v>0</v>
      </c>
    </row>
  </sheetData>
  <mergeCells count="9">
    <mergeCell ref="A7:M7"/>
    <mergeCell ref="N7:O7"/>
    <mergeCell ref="A8:A9"/>
    <mergeCell ref="B8:B9"/>
    <mergeCell ref="C8:C9"/>
    <mergeCell ref="E8:E9"/>
    <mergeCell ref="F8:F9"/>
    <mergeCell ref="K8:K9"/>
    <mergeCell ref="N8:O8"/>
  </mergeCells>
  <phoneticPr fontId="13" type="noConversion"/>
  <hyperlinks>
    <hyperlink ref="C2" r:id="rId1" xr:uid="{9A430E05-D60F-415E-9AF4-1F68B3AD6F12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5877-DE72-4ADB-BAE8-30BE934284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C137B-5A34-44AE-9AF9-89553A81D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59881-8097-4470-9EF5-308222937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2023-09-07T09:35:12Z</dcterms:created>
  <dcterms:modified xsi:type="dcterms:W3CDTF">2023-09-20T08:58:49Z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2023-09-07T09:35:13Z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a256073d-1d17-4d30-b46d-7a0b56f69eed</vt:lpwstr>
  </property>
  <property fmtid="{D5CDD505-2E9C-101B-9397-08002B2CF9AE}" pid="8" name="MSIP_Label_00b5fe95-8f20-4bf1-a4bc-7cba4c4dcd39_ContentBits">
    <vt:lpwstr>0</vt:lpwstr>
  </property>
</Properties>
</file>